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LIBRO BANCO LIBRAMIENTOS 2018-2023 LIBRE ACCESO\INGRESOS Y EGRESOS 2023\"/>
    </mc:Choice>
  </mc:AlternateContent>
  <xr:revisionPtr revIDLastSave="0" documentId="13_ncr:1_{13D1CBB3-4449-40D6-A20A-DDE73AB1177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banco'!$B$14:$H$4025</definedName>
    <definedName name="_xlnm.Print_Area" localSheetId="0">'libro banco'!$A$1:$J$6672</definedName>
    <definedName name="_xlnm.Print_Titles" localSheetId="0">'libro banco'!$1:$14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76" i="1" l="1"/>
  <c r="F2788" i="1"/>
  <c r="H2787" i="1"/>
  <c r="G2788" i="1"/>
  <c r="G2780" i="1"/>
  <c r="H2775" i="1"/>
  <c r="G2769" i="1"/>
  <c r="H2777" i="1" l="1"/>
  <c r="H2778" i="1" s="1"/>
  <c r="H2779" i="1" s="1"/>
  <c r="F2780" i="1"/>
  <c r="F2769" i="1" l="1"/>
  <c r="G2721" i="1"/>
  <c r="F2721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K16" i="1" l="1"/>
  <c r="K17" i="1"/>
  <c r="K18" i="1"/>
  <c r="K19" i="1"/>
  <c r="K20" i="1"/>
  <c r="K15" i="1"/>
  <c r="J16" i="1"/>
  <c r="L16" i="1"/>
  <c r="M16" i="1"/>
  <c r="J17" i="1"/>
  <c r="L17" i="1"/>
  <c r="M17" i="1"/>
  <c r="J18" i="1"/>
  <c r="L18" i="1"/>
  <c r="M18" i="1"/>
  <c r="J19" i="1"/>
  <c r="L19" i="1"/>
  <c r="M19" i="1"/>
  <c r="J20" i="1"/>
  <c r="L20" i="1"/>
  <c r="M20" i="1"/>
  <c r="M15" i="1"/>
  <c r="L15" i="1"/>
  <c r="J15" i="1"/>
  <c r="H2734" i="1" l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</calcChain>
</file>

<file path=xl/sharedStrings.xml><?xml version="1.0" encoding="utf-8"?>
<sst xmlns="http://schemas.openxmlformats.org/spreadsheetml/2006/main" count="2815" uniqueCount="55">
  <si>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</si>
  <si>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</si>
  <si>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</si>
  <si>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</si>
  <si>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</si>
  <si>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</si>
  <si>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</si>
  <si>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</si>
  <si>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</si>
  <si>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</si>
  <si>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</si>
  <si>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</si>
  <si>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</si>
  <si>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</si>
  <si>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</si>
  <si>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</si>
  <si>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</si>
  <si>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</si>
  <si>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</si>
  <si>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ASIGNACION CUOTA PAGO CREDITO</t>
  </si>
  <si>
    <t>Ord.</t>
  </si>
  <si>
    <t>Cuenta Bancaria No:BR- Pagos Electrónicos 840-000035-6</t>
  </si>
  <si>
    <t xml:space="preserve">No. TRANSFERENCIA </t>
  </si>
  <si>
    <t>Total Gral.</t>
  </si>
  <si>
    <t>Cuenta Bancaria No:BR- Operativa 167-001135-3</t>
  </si>
  <si>
    <t>No. CHEQUE</t>
  </si>
  <si>
    <t>Cuenta Bancaria No:BR- Anticipo 314-000176-4</t>
  </si>
  <si>
    <t xml:space="preserve">Elaborado por </t>
  </si>
  <si>
    <t xml:space="preserve">Autorizado por </t>
  </si>
  <si>
    <t xml:space="preserve">Encargado </t>
  </si>
  <si>
    <t>División de Tesorería</t>
  </si>
  <si>
    <t>No. ORDENAMIENTO</t>
  </si>
  <si>
    <t>TRANSFERENCIA ELECTRONICA</t>
  </si>
  <si>
    <t>REINTEGRO</t>
  </si>
  <si>
    <t>CHEQUE EMITIDO</t>
  </si>
  <si>
    <t>TECNICO</t>
  </si>
  <si>
    <t>CONTADOR</t>
  </si>
  <si>
    <t>YANUARY SÁNCHEZ</t>
  </si>
  <si>
    <t>DEPOSITOS VARIOS DEL PRESENTE MES</t>
  </si>
  <si>
    <t>COMISION POR MANEJO DE CUENTA</t>
  </si>
  <si>
    <t>REINTEGRO DE LAS TRANSFERENCIAS JORNADA EXT. Y OTROS DEPOSITOS</t>
  </si>
  <si>
    <t>COMISION POR MANEJO CUENTA</t>
  </si>
  <si>
    <t>Suheily Morillo</t>
  </si>
  <si>
    <t>Del_01_al _31_de _AGOSTO_del _2023__</t>
  </si>
  <si>
    <t>ORDENAMIENTO PAGO EMITIDO</t>
  </si>
  <si>
    <t xml:space="preserve">Balance Inicial: 07/2023 </t>
  </si>
  <si>
    <t>REINTEGRO-18215</t>
  </si>
  <si>
    <t>REINTEGRO-18238</t>
  </si>
  <si>
    <t>18252</t>
  </si>
  <si>
    <t>REVERSO</t>
  </si>
  <si>
    <t>REVERSO POR ACH  TRANSF. 18205 MARIA LUZ MERCEDES POR ERROR EN CUENTA</t>
  </si>
  <si>
    <t>COMISIONES &amp; GASTOS BANCARIOS AGOSTO 2023</t>
  </si>
  <si>
    <t>NOTA DEBITO</t>
  </si>
  <si>
    <t xml:space="preserve">TRANSF. 18205 MARIA LUZ MERCEDES APLICADA EL 04/08/2023 </t>
  </si>
  <si>
    <t xml:space="preserve">Balance Inicial:  07/2023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</si>
</sst>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  <font>
      <sz val="12"/>
      <color rgb="FF000000"/>
      <name val="Palatino Linotype"/>
      <family val="1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64" fontId="0" fillId="3" borderId="0" xfId="4" applyFont="1" applyFill="1" applyAlignment="1">
      <alignment vertical="center"/>
    </xf>
    <xf numFmtId="164" fontId="7" fillId="3" borderId="0" xfId="4" applyFont="1" applyFill="1" applyAlignment="1">
      <alignment vertical="center"/>
    </xf>
    <xf numFmtId="164" fontId="5" fillId="2" borderId="8" xfId="4" applyFont="1" applyFill="1" applyBorder="1" applyAlignment="1">
      <alignment horizontal="center" vertical="center" wrapText="1"/>
    </xf>
    <xf numFmtId="164" fontId="7" fillId="3" borderId="0" xfId="4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4" fontId="7" fillId="3" borderId="0" xfId="0" applyNumberFormat="1" applyFont="1" applyFill="1" applyAlignment="1">
      <alignment horizontal="right" vertical="center"/>
    </xf>
    <xf numFmtId="164" fontId="5" fillId="2" borderId="6" xfId="4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4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7" fillId="3" borderId="10" xfId="4" applyFont="1" applyFill="1" applyBorder="1" applyAlignment="1">
      <alignment horizontal="right" vertical="center"/>
    </xf>
    <xf numFmtId="164" fontId="7" fillId="3" borderId="0" xfId="4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13" fillId="0" borderId="10" xfId="4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2" borderId="15" xfId="1" applyFont="1" applyFill="1" applyBorder="1" applyAlignment="1">
      <alignment horizontal="center" vertical="center" wrapText="1"/>
    </xf>
    <xf numFmtId="14" fontId="14" fillId="2" borderId="0" xfId="0" applyNumberFormat="1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/>
    </xf>
    <xf numFmtId="166" fontId="15" fillId="3" borderId="10" xfId="0" applyNumberFormat="1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/>
    </xf>
    <xf numFmtId="4" fontId="16" fillId="0" borderId="10" xfId="1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164" fontId="15" fillId="3" borderId="10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left" wrapText="1"/>
    </xf>
    <xf numFmtId="4" fontId="17" fillId="6" borderId="10" xfId="0" applyNumberFormat="1" applyFont="1" applyFill="1" applyBorder="1" applyAlignment="1">
      <alignment horizontal="right" vertical="center"/>
    </xf>
    <xf numFmtId="164" fontId="15" fillId="3" borderId="0" xfId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167" fontId="15" fillId="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64" fontId="5" fillId="2" borderId="10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15" fillId="3" borderId="11" xfId="4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/>
    </xf>
    <xf numFmtId="4" fontId="16" fillId="0" borderId="11" xfId="1" applyNumberFormat="1" applyFont="1" applyBorder="1" applyAlignment="1">
      <alignment vertical="center" wrapText="1"/>
    </xf>
  </cellXfs>
  <cellStyles count="5">
    <cellStyle name="Millares" xfId="4" builtinId="3"/>
    <cellStyle name="Millares 2" xfId="1" xr:uid="{00000000-0005-0000-0000-000002000000}"/>
    <cellStyle name="Normal" xfId="0" builtinId="0"/>
    <cellStyle name="Normal 2" xfId="2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inabie.gob.do/images/LOGO_CORT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2397305</xdr:colOff>
      <xdr:row>0</xdr:row>
      <xdr:rowOff>0</xdr:rowOff>
    </xdr:from>
    <xdr:to>
      <xdr:col>5</xdr:col>
      <xdr:colOff>21405</xdr:colOff>
      <xdr:row>4</xdr:row>
      <xdr:rowOff>149832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7DC380-D2E1-C9D4-535D-0A8FB090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490" y="0"/>
          <a:ext cx="1562527" cy="88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heily.morillo\Downloads\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62"/>
  <sheetViews>
    <sheetView tabSelected="1" topLeftCell="A2766" zoomScale="60" zoomScaleNormal="60" zoomScaleSheetLayoutView="89" workbookViewId="0">
      <selection activeCell="C2777" sqref="C2777"/>
    </sheetView>
  </sheetViews>
  <sheetFormatPr baseColWidth="10" defaultColWidth="9.140625" defaultRowHeight="12.75" outlineLevelCol="1" x14ac:dyDescent="0.2"/>
  <cols>
    <col min="1" max="1" width="1.85546875" style="6" customWidth="1"/>
    <col min="2" max="2" width="10.7109375" style="1" customWidth="1"/>
    <col min="3" max="3" width="34.5703125" style="15" customWidth="1"/>
    <col min="4" max="4" width="30.28515625" style="1" customWidth="1"/>
    <col min="5" max="5" width="74.140625" style="40" customWidth="1"/>
    <col min="6" max="6" width="34.140625" style="29" customWidth="1"/>
    <col min="7" max="7" width="40.28515625" style="29" customWidth="1"/>
    <col min="8" max="8" width="48.5703125" style="26" customWidth="1"/>
    <col min="9" max="9" width="0.7109375" style="6" customWidth="1"/>
    <col min="10" max="10" width="21.5703125" style="6" hidden="1" customWidth="1" outlineLevel="1"/>
    <col min="11" max="11" width="44.42578125" style="6" hidden="1" customWidth="1" outlineLevel="1"/>
    <col min="12" max="12" width="128.5703125" style="6" hidden="1" customWidth="1" outlineLevel="1"/>
    <col min="13" max="13" width="24.140625" style="21" hidden="1" customWidth="1" outlineLevel="1"/>
    <col min="14" max="14" width="1" style="6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6" customFormat="1" ht="15" customHeight="1" x14ac:dyDescent="0.2">
      <c r="C1" s="11"/>
      <c r="E1" s="38"/>
      <c r="F1" s="26"/>
      <c r="G1" s="26"/>
      <c r="H1" s="26"/>
      <c r="M1" s="21"/>
    </row>
    <row r="2" spans="1:17" s="6" customFormat="1" x14ac:dyDescent="0.2">
      <c r="C2" s="11"/>
      <c r="E2" s="38"/>
      <c r="F2" s="26"/>
      <c r="G2" s="26"/>
      <c r="H2" s="26"/>
      <c r="M2" s="21"/>
    </row>
    <row r="3" spans="1:17" s="6" customFormat="1" ht="18" x14ac:dyDescent="0.2">
      <c r="C3" s="11"/>
      <c r="D3"/>
      <c r="E3" s="37"/>
      <c r="F3" s="30"/>
      <c r="G3" s="26"/>
      <c r="H3" s="26"/>
      <c r="M3" s="21"/>
    </row>
    <row r="4" spans="1:17" s="6" customFormat="1" x14ac:dyDescent="0.2">
      <c r="C4" s="11"/>
      <c r="E4" s="38"/>
      <c r="F4" s="26"/>
      <c r="G4" s="26"/>
      <c r="H4" s="26"/>
      <c r="M4" s="21"/>
    </row>
    <row r="5" spans="1:17" s="6" customFormat="1" ht="22.5" customHeight="1" x14ac:dyDescent="0.2">
      <c r="C5" s="11"/>
      <c r="E5" s="38"/>
      <c r="F5" s="26"/>
      <c r="G5" s="26"/>
      <c r="H5" s="26"/>
      <c r="M5" s="21"/>
    </row>
    <row r="6" spans="1:17" s="6" customFormat="1" ht="19.5" x14ac:dyDescent="0.2">
      <c r="B6" s="103" t="s">
        <v>8</v>
      </c>
      <c r="C6" s="103"/>
      <c r="D6" s="103"/>
      <c r="E6" s="103"/>
      <c r="F6" s="103"/>
      <c r="G6" s="103"/>
      <c r="H6" s="103"/>
      <c r="M6" s="21"/>
    </row>
    <row r="7" spans="1:17" s="6" customFormat="1" x14ac:dyDescent="0.2">
      <c r="B7" s="7"/>
      <c r="C7" s="12"/>
      <c r="D7" s="7"/>
      <c r="E7" s="7"/>
      <c r="F7" s="27"/>
      <c r="G7" s="27"/>
      <c r="H7" s="27"/>
      <c r="M7" s="21"/>
    </row>
    <row r="8" spans="1:17" s="6" customFormat="1" ht="18" x14ac:dyDescent="0.2">
      <c r="B8" s="106" t="s">
        <v>3</v>
      </c>
      <c r="C8" s="106"/>
      <c r="D8" s="106"/>
      <c r="E8" s="106"/>
      <c r="F8" s="106"/>
      <c r="G8" s="106"/>
      <c r="H8" s="106"/>
      <c r="M8" s="21"/>
    </row>
    <row r="9" spans="1:17" s="6" customFormat="1" ht="18" x14ac:dyDescent="0.2">
      <c r="B9" s="107" t="s">
        <v>9</v>
      </c>
      <c r="C9" s="106"/>
      <c r="D9" s="106"/>
      <c r="E9" s="106"/>
      <c r="F9" s="106"/>
      <c r="G9" s="106"/>
      <c r="H9" s="106"/>
      <c r="M9" s="21"/>
    </row>
    <row r="10" spans="1:17" s="6" customFormat="1" ht="18" x14ac:dyDescent="0.2">
      <c r="B10" s="106" t="s">
        <v>43</v>
      </c>
      <c r="C10" s="106"/>
      <c r="D10" s="106"/>
      <c r="E10" s="106"/>
      <c r="F10" s="106"/>
      <c r="G10" s="106"/>
      <c r="H10" s="106"/>
      <c r="M10" s="21"/>
    </row>
    <row r="11" spans="1:17" s="6" customFormat="1" ht="19.5" customHeight="1" thickBot="1" x14ac:dyDescent="0.25">
      <c r="C11" s="11"/>
      <c r="E11" s="38"/>
      <c r="F11" s="26"/>
      <c r="G11" s="26"/>
      <c r="H11" s="26"/>
      <c r="M11" s="21"/>
    </row>
    <row r="12" spans="1:17" s="2" customFormat="1" ht="36.75" customHeight="1" x14ac:dyDescent="0.2">
      <c r="A12" s="3"/>
      <c r="B12" s="16"/>
      <c r="C12" s="104" t="s">
        <v>10</v>
      </c>
      <c r="D12" s="104"/>
      <c r="E12" s="104"/>
      <c r="F12" s="104"/>
      <c r="G12" s="104"/>
      <c r="H12" s="105"/>
      <c r="I12" s="3"/>
      <c r="J12" s="3"/>
      <c r="K12" s="3"/>
      <c r="L12" s="3"/>
      <c r="M12" s="22"/>
      <c r="N12" s="3"/>
    </row>
    <row r="13" spans="1:17" s="2" customFormat="1" ht="37.5" customHeight="1" x14ac:dyDescent="0.2">
      <c r="A13" s="3"/>
      <c r="B13" s="17"/>
      <c r="C13" s="80"/>
      <c r="D13" s="80"/>
      <c r="E13" s="5"/>
      <c r="F13" s="80" t="s">
        <v>6</v>
      </c>
      <c r="G13" s="80"/>
      <c r="H13" s="32">
        <v>1333450282.7599971</v>
      </c>
      <c r="I13" s="3"/>
      <c r="J13" s="3"/>
      <c r="K13" s="3"/>
      <c r="L13" s="3"/>
      <c r="M13" s="22"/>
      <c r="N13" s="3"/>
    </row>
    <row r="14" spans="1:17" s="2" customFormat="1" ht="45.75" customHeight="1" x14ac:dyDescent="0.2">
      <c r="A14" s="3"/>
      <c r="B14" s="17"/>
      <c r="C14" s="13" t="s">
        <v>4</v>
      </c>
      <c r="D14" s="9" t="s">
        <v>31</v>
      </c>
      <c r="E14" s="10" t="s">
        <v>5</v>
      </c>
      <c r="F14" s="8" t="s">
        <v>0</v>
      </c>
      <c r="G14" s="9" t="s">
        <v>1</v>
      </c>
      <c r="H14" s="8" t="s">
        <v>2</v>
      </c>
      <c r="I14" s="3"/>
      <c r="J14" s="18" t="s">
        <v>11</v>
      </c>
      <c r="K14" s="25" t="s">
        <v>14</v>
      </c>
      <c r="L14" s="19" t="s">
        <v>13</v>
      </c>
      <c r="M14" s="23" t="s">
        <v>12</v>
      </c>
      <c r="N14" s="3"/>
    </row>
    <row r="15" spans="1:17" s="4" customFormat="1" ht="37.5" customHeight="1" x14ac:dyDescent="0.2">
      <c r="B15" s="33">
        <v>1</v>
      </c>
      <c r="C15" s="34">
        <v>45139</v>
      </c>
      <c r="D15" s="33">
        <v>99181</v>
      </c>
      <c r="E15" s="33" t="s">
        <v>44</v>
      </c>
      <c r="F15" s="36">
        <v>0</v>
      </c>
      <c r="G15" s="35">
        <v>1062441.21</v>
      </c>
      <c r="H15" s="43">
        <f>+H13+F15-G15</f>
        <v>1332387841.5499971</v>
      </c>
      <c r="J15" s="4" t="e">
        <f>VLOOKUP(D15,[1]Sheet1!$A$2:$R$4000,1,FALSE)</f>
        <v>#N/A</v>
      </c>
      <c r="K15" s="4" t="e">
        <f>VLOOKUP(D15,[1]Sheet1!$A$2:$R$4000,4,FALSE)</f>
        <v>#N/A</v>
      </c>
      <c r="L15" s="20" t="e">
        <f>VLOOKUP(D15,[1]Sheet1!$A$2:$S$4000,5,FALSE)</f>
        <v>#N/A</v>
      </c>
      <c r="M15" s="24" t="e">
        <f>VLOOKUP(D15,[1]Sheet1!$A$2:$S$4000,16,FALSE)</f>
        <v>#N/A</v>
      </c>
      <c r="Q15" s="42"/>
    </row>
    <row r="16" spans="1:17" s="4" customFormat="1" ht="37.5" customHeight="1" x14ac:dyDescent="0.2">
      <c r="B16" s="33">
        <v>2</v>
      </c>
      <c r="C16" s="34">
        <v>45139</v>
      </c>
      <c r="D16" s="33">
        <v>99182</v>
      </c>
      <c r="E16" s="33" t="s">
        <v>44</v>
      </c>
      <c r="F16" s="36">
        <v>0</v>
      </c>
      <c r="G16" s="35">
        <v>403819.88</v>
      </c>
      <c r="H16" s="43">
        <f>H15+F16-G16</f>
        <v>1331984021.669997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1"/>
    </row>
    <row r="17" spans="2:13" s="4" customFormat="1" ht="37.5" customHeight="1" x14ac:dyDescent="0.2">
      <c r="B17" s="33">
        <v>3</v>
      </c>
      <c r="C17" s="34">
        <v>45139</v>
      </c>
      <c r="D17" s="33">
        <v>99182</v>
      </c>
      <c r="E17" s="33" t="s">
        <v>44</v>
      </c>
      <c r="F17" s="36">
        <v>0</v>
      </c>
      <c r="G17" s="35">
        <v>1009791.6</v>
      </c>
      <c r="H17" s="43">
        <f t="shared" ref="H17:H216" si="0">H16+F17-G17</f>
        <v>1330974230.0699971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</row>
    <row r="18" spans="2:13" s="4" customFormat="1" ht="37.5" customHeight="1" x14ac:dyDescent="0.2">
      <c r="B18" s="33">
        <v>4</v>
      </c>
      <c r="C18" s="34">
        <v>45139</v>
      </c>
      <c r="D18" s="33">
        <v>99183</v>
      </c>
      <c r="E18" s="33" t="s">
        <v>44</v>
      </c>
      <c r="F18" s="36">
        <v>0</v>
      </c>
      <c r="G18" s="35">
        <v>216695.5</v>
      </c>
      <c r="H18" s="43">
        <f t="shared" si="0"/>
        <v>1330757534.5699971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3" s="4" customFormat="1" ht="37.5" customHeight="1" x14ac:dyDescent="0.2">
      <c r="B19" s="33">
        <v>5</v>
      </c>
      <c r="C19" s="34">
        <v>45139</v>
      </c>
      <c r="D19" s="33">
        <v>99183</v>
      </c>
      <c r="E19" s="33" t="s">
        <v>44</v>
      </c>
      <c r="F19" s="36">
        <v>0</v>
      </c>
      <c r="G19" s="35">
        <v>666727.63</v>
      </c>
      <c r="H19" s="43">
        <f t="shared" si="0"/>
        <v>1330090806.939997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3" s="4" customFormat="1" ht="37.5" customHeight="1" x14ac:dyDescent="0.2">
      <c r="B20" s="33">
        <v>6</v>
      </c>
      <c r="C20" s="34">
        <v>45139</v>
      </c>
      <c r="D20" s="33">
        <v>99184</v>
      </c>
      <c r="E20" s="33" t="s">
        <v>44</v>
      </c>
      <c r="F20" s="36">
        <v>0</v>
      </c>
      <c r="G20" s="35">
        <v>11608983.960000001</v>
      </c>
      <c r="H20" s="43">
        <f t="shared" si="0"/>
        <v>1318481822.9799969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3" s="4" customFormat="1" ht="37.5" customHeight="1" x14ac:dyDescent="0.2">
      <c r="B21" s="33">
        <v>7</v>
      </c>
      <c r="C21" s="34">
        <v>45139</v>
      </c>
      <c r="D21" s="33">
        <v>99185</v>
      </c>
      <c r="E21" s="33" t="s">
        <v>44</v>
      </c>
      <c r="F21" s="36">
        <v>0</v>
      </c>
      <c r="G21" s="35">
        <v>179542.14</v>
      </c>
      <c r="H21" s="43">
        <f t="shared" si="0"/>
        <v>1318302280.8399968</v>
      </c>
      <c r="L21" s="20"/>
      <c r="M21" s="24"/>
    </row>
    <row r="22" spans="2:13" s="4" customFormat="1" ht="37.5" customHeight="1" x14ac:dyDescent="0.2">
      <c r="B22" s="33">
        <v>8</v>
      </c>
      <c r="C22" s="34">
        <v>45139</v>
      </c>
      <c r="D22" s="33">
        <v>99185</v>
      </c>
      <c r="E22" s="33" t="s">
        <v>44</v>
      </c>
      <c r="F22" s="36">
        <v>0</v>
      </c>
      <c r="G22" s="35">
        <v>563957.53</v>
      </c>
      <c r="H22" s="43">
        <f t="shared" si="0"/>
        <v>1317738323.3099968</v>
      </c>
      <c r="L22" s="20"/>
      <c r="M22" s="24"/>
    </row>
    <row r="23" spans="2:13" s="4" customFormat="1" ht="37.5" customHeight="1" x14ac:dyDescent="0.2">
      <c r="B23" s="33">
        <v>9</v>
      </c>
      <c r="C23" s="34">
        <v>45139</v>
      </c>
      <c r="D23" s="33">
        <v>99186</v>
      </c>
      <c r="E23" s="33" t="s">
        <v>44</v>
      </c>
      <c r="F23" s="36">
        <v>0</v>
      </c>
      <c r="G23" s="35">
        <v>25550.12</v>
      </c>
      <c r="H23" s="43">
        <f t="shared" si="0"/>
        <v>1317712773.189997</v>
      </c>
      <c r="L23" s="20"/>
      <c r="M23" s="24"/>
    </row>
    <row r="24" spans="2:13" s="4" customFormat="1" ht="37.5" customHeight="1" x14ac:dyDescent="0.2">
      <c r="B24" s="33">
        <v>10</v>
      </c>
      <c r="C24" s="34">
        <v>45139</v>
      </c>
      <c r="D24" s="33">
        <v>99186</v>
      </c>
      <c r="E24" s="33" t="s">
        <v>44</v>
      </c>
      <c r="F24" s="36">
        <v>0</v>
      </c>
      <c r="G24" s="35">
        <v>391909.2</v>
      </c>
      <c r="H24" s="43">
        <f t="shared" si="0"/>
        <v>1317320863.9899969</v>
      </c>
      <c r="L24" s="20"/>
      <c r="M24" s="24"/>
    </row>
    <row r="25" spans="2:13" s="4" customFormat="1" ht="37.5" customHeight="1" x14ac:dyDescent="0.2">
      <c r="B25" s="33">
        <v>11</v>
      </c>
      <c r="C25" s="34">
        <v>45139</v>
      </c>
      <c r="D25" s="33">
        <v>99187</v>
      </c>
      <c r="E25" s="33" t="s">
        <v>44</v>
      </c>
      <c r="F25" s="36">
        <v>0</v>
      </c>
      <c r="G25" s="35">
        <v>52874.559999999998</v>
      </c>
      <c r="H25" s="43">
        <f t="shared" si="0"/>
        <v>1317267989.429997</v>
      </c>
      <c r="L25" s="20"/>
      <c r="M25" s="24"/>
    </row>
    <row r="26" spans="2:13" s="4" customFormat="1" ht="37.5" customHeight="1" x14ac:dyDescent="0.2">
      <c r="B26" s="33">
        <v>12</v>
      </c>
      <c r="C26" s="34">
        <v>45139</v>
      </c>
      <c r="D26" s="33">
        <v>99187</v>
      </c>
      <c r="E26" s="33" t="s">
        <v>44</v>
      </c>
      <c r="F26" s="36">
        <v>0</v>
      </c>
      <c r="G26" s="35">
        <v>848293.88</v>
      </c>
      <c r="H26" s="43">
        <f t="shared" si="0"/>
        <v>1316419695.5499969</v>
      </c>
      <c r="L26" s="20"/>
      <c r="M26" s="24"/>
    </row>
    <row r="27" spans="2:13" s="4" customFormat="1" ht="37.5" customHeight="1" x14ac:dyDescent="0.2">
      <c r="B27" s="33">
        <v>13</v>
      </c>
      <c r="C27" s="34">
        <v>45139</v>
      </c>
      <c r="D27" s="33">
        <v>99188</v>
      </c>
      <c r="E27" s="33" t="s">
        <v>44</v>
      </c>
      <c r="F27" s="36">
        <v>0</v>
      </c>
      <c r="G27" s="35">
        <v>27730</v>
      </c>
      <c r="H27" s="43">
        <f t="shared" si="0"/>
        <v>1316391965.5499969</v>
      </c>
      <c r="L27" s="20"/>
      <c r="M27" s="24"/>
    </row>
    <row r="28" spans="2:13" s="4" customFormat="1" ht="37.5" customHeight="1" x14ac:dyDescent="0.2">
      <c r="B28" s="33">
        <v>14</v>
      </c>
      <c r="C28" s="34">
        <v>45139</v>
      </c>
      <c r="D28" s="33">
        <v>99188</v>
      </c>
      <c r="E28" s="33" t="s">
        <v>44</v>
      </c>
      <c r="F28" s="36">
        <v>0</v>
      </c>
      <c r="G28" s="35">
        <v>626698</v>
      </c>
      <c r="H28" s="43">
        <f t="shared" si="0"/>
        <v>1315765267.5499969</v>
      </c>
      <c r="L28" s="20"/>
      <c r="M28" s="24"/>
    </row>
    <row r="29" spans="2:13" s="4" customFormat="1" ht="37.5" customHeight="1" x14ac:dyDescent="0.2">
      <c r="B29" s="33">
        <v>15</v>
      </c>
      <c r="C29" s="34">
        <v>45139</v>
      </c>
      <c r="D29" s="33">
        <v>99189</v>
      </c>
      <c r="E29" s="33" t="s">
        <v>44</v>
      </c>
      <c r="F29" s="36">
        <v>0</v>
      </c>
      <c r="G29" s="35">
        <v>255655.12</v>
      </c>
      <c r="H29" s="43">
        <f t="shared" si="0"/>
        <v>1315509612.429997</v>
      </c>
      <c r="L29" s="20"/>
      <c r="M29" s="24"/>
    </row>
    <row r="30" spans="2:13" s="4" customFormat="1" ht="37.5" customHeight="1" x14ac:dyDescent="0.2">
      <c r="B30" s="33">
        <v>16</v>
      </c>
      <c r="C30" s="34">
        <v>45139</v>
      </c>
      <c r="D30" s="33">
        <v>99189</v>
      </c>
      <c r="E30" s="33" t="s">
        <v>44</v>
      </c>
      <c r="F30" s="36">
        <v>0</v>
      </c>
      <c r="G30" s="35">
        <v>1055966.8</v>
      </c>
      <c r="H30" s="43">
        <f t="shared" si="0"/>
        <v>1314453645.629997</v>
      </c>
      <c r="L30" s="20"/>
      <c r="M30" s="24"/>
    </row>
    <row r="31" spans="2:13" s="4" customFormat="1" ht="37.5" customHeight="1" x14ac:dyDescent="0.2">
      <c r="B31" s="33">
        <v>17</v>
      </c>
      <c r="C31" s="34">
        <v>45139</v>
      </c>
      <c r="D31" s="33">
        <v>99190</v>
      </c>
      <c r="E31" s="33" t="s">
        <v>44</v>
      </c>
      <c r="F31" s="36">
        <v>0</v>
      </c>
      <c r="G31" s="35">
        <v>71525.440000000002</v>
      </c>
      <c r="H31" s="43">
        <f t="shared" si="0"/>
        <v>1314382120.189997</v>
      </c>
      <c r="L31" s="20"/>
      <c r="M31" s="24"/>
    </row>
    <row r="32" spans="2:13" s="4" customFormat="1" ht="37.5" customHeight="1" x14ac:dyDescent="0.2">
      <c r="B32" s="33">
        <v>18</v>
      </c>
      <c r="C32" s="34">
        <v>45139</v>
      </c>
      <c r="D32" s="33">
        <v>99190</v>
      </c>
      <c r="E32" s="33" t="s">
        <v>44</v>
      </c>
      <c r="F32" s="36">
        <v>0</v>
      </c>
      <c r="G32" s="35">
        <v>1192980.01</v>
      </c>
      <c r="H32" s="43">
        <f t="shared" si="0"/>
        <v>1313189140.179997</v>
      </c>
      <c r="L32" s="20"/>
      <c r="M32" s="24"/>
    </row>
    <row r="33" spans="2:13" s="4" customFormat="1" ht="37.5" customHeight="1" x14ac:dyDescent="0.2">
      <c r="B33" s="33">
        <v>19</v>
      </c>
      <c r="C33" s="34">
        <v>45139</v>
      </c>
      <c r="D33" s="33">
        <v>99191</v>
      </c>
      <c r="E33" s="33" t="s">
        <v>44</v>
      </c>
      <c r="F33" s="36">
        <v>0</v>
      </c>
      <c r="G33" s="35">
        <v>455013.61</v>
      </c>
      <c r="H33" s="43">
        <f t="shared" si="0"/>
        <v>1312734126.5699971</v>
      </c>
      <c r="L33" s="20"/>
      <c r="M33" s="24"/>
    </row>
    <row r="34" spans="2:13" s="4" customFormat="1" ht="37.5" customHeight="1" x14ac:dyDescent="0.2">
      <c r="B34" s="33">
        <v>20</v>
      </c>
      <c r="C34" s="34">
        <v>45139</v>
      </c>
      <c r="D34" s="33">
        <v>99191</v>
      </c>
      <c r="E34" s="33" t="s">
        <v>44</v>
      </c>
      <c r="F34" s="36">
        <v>0</v>
      </c>
      <c r="G34" s="35">
        <v>3443847.42</v>
      </c>
      <c r="H34" s="43">
        <f t="shared" si="0"/>
        <v>1309290279.149997</v>
      </c>
      <c r="L34" s="20"/>
      <c r="M34" s="24"/>
    </row>
    <row r="35" spans="2:13" s="4" customFormat="1" ht="37.5" customHeight="1" x14ac:dyDescent="0.2">
      <c r="B35" s="33">
        <v>21</v>
      </c>
      <c r="C35" s="34">
        <v>45139</v>
      </c>
      <c r="D35" s="33">
        <v>99192</v>
      </c>
      <c r="E35" s="33" t="s">
        <v>44</v>
      </c>
      <c r="F35" s="36">
        <v>0</v>
      </c>
      <c r="G35" s="35">
        <v>315678.5</v>
      </c>
      <c r="H35" s="43">
        <f t="shared" si="0"/>
        <v>1308974600.649997</v>
      </c>
      <c r="L35" s="20"/>
      <c r="M35" s="24"/>
    </row>
    <row r="36" spans="2:13" s="4" customFormat="1" ht="37.5" customHeight="1" x14ac:dyDescent="0.2">
      <c r="B36" s="33">
        <v>22</v>
      </c>
      <c r="C36" s="34">
        <v>45139</v>
      </c>
      <c r="D36" s="33">
        <v>99192</v>
      </c>
      <c r="E36" s="33" t="s">
        <v>44</v>
      </c>
      <c r="F36" s="36">
        <v>0</v>
      </c>
      <c r="G36" s="35">
        <v>920183.32</v>
      </c>
      <c r="H36" s="43">
        <f t="shared" si="0"/>
        <v>1308054417.3299971</v>
      </c>
      <c r="L36" s="20"/>
      <c r="M36" s="24"/>
    </row>
    <row r="37" spans="2:13" s="4" customFormat="1" ht="37.5" customHeight="1" x14ac:dyDescent="0.2">
      <c r="B37" s="33">
        <v>23</v>
      </c>
      <c r="C37" s="34">
        <v>45139</v>
      </c>
      <c r="D37" s="33">
        <v>99193</v>
      </c>
      <c r="E37" s="33" t="s">
        <v>44</v>
      </c>
      <c r="F37" s="36">
        <v>0</v>
      </c>
      <c r="G37" s="35">
        <v>132098.54999999999</v>
      </c>
      <c r="H37" s="43">
        <f t="shared" si="0"/>
        <v>1307922318.7799971</v>
      </c>
      <c r="L37" s="20"/>
      <c r="M37" s="24"/>
    </row>
    <row r="38" spans="2:13" s="4" customFormat="1" ht="37.5" customHeight="1" x14ac:dyDescent="0.2">
      <c r="B38" s="33">
        <v>24</v>
      </c>
      <c r="C38" s="34">
        <v>45139</v>
      </c>
      <c r="D38" s="33">
        <v>99193</v>
      </c>
      <c r="E38" s="33" t="s">
        <v>44</v>
      </c>
      <c r="F38" s="36">
        <v>0</v>
      </c>
      <c r="G38" s="35">
        <v>2521115.88</v>
      </c>
      <c r="H38" s="43">
        <f t="shared" si="0"/>
        <v>1305401202.899997</v>
      </c>
      <c r="L38" s="20"/>
      <c r="M38" s="24"/>
    </row>
    <row r="39" spans="2:13" s="4" customFormat="1" ht="37.5" customHeight="1" x14ac:dyDescent="0.2">
      <c r="B39" s="33">
        <v>25</v>
      </c>
      <c r="C39" s="34">
        <v>45139</v>
      </c>
      <c r="D39" s="33">
        <v>99194</v>
      </c>
      <c r="E39" s="33" t="s">
        <v>44</v>
      </c>
      <c r="F39" s="36">
        <v>0</v>
      </c>
      <c r="G39" s="35">
        <v>272661.74</v>
      </c>
      <c r="H39" s="43">
        <f t="shared" si="0"/>
        <v>1305128541.159997</v>
      </c>
      <c r="L39" s="20"/>
      <c r="M39" s="24"/>
    </row>
    <row r="40" spans="2:13" s="4" customFormat="1" ht="37.5" customHeight="1" x14ac:dyDescent="0.2">
      <c r="B40" s="33">
        <v>26</v>
      </c>
      <c r="C40" s="34">
        <v>45139</v>
      </c>
      <c r="D40" s="33">
        <v>99194</v>
      </c>
      <c r="E40" s="33" t="s">
        <v>44</v>
      </c>
      <c r="F40" s="36">
        <v>0</v>
      </c>
      <c r="G40" s="35">
        <v>790152.85</v>
      </c>
      <c r="H40" s="43">
        <f t="shared" si="0"/>
        <v>1304338388.3099971</v>
      </c>
      <c r="L40" s="20"/>
      <c r="M40" s="24"/>
    </row>
    <row r="41" spans="2:13" s="4" customFormat="1" ht="37.5" customHeight="1" x14ac:dyDescent="0.2">
      <c r="B41" s="33">
        <v>27</v>
      </c>
      <c r="C41" s="34">
        <v>45139</v>
      </c>
      <c r="D41" s="33">
        <v>99195</v>
      </c>
      <c r="E41" s="33" t="s">
        <v>44</v>
      </c>
      <c r="F41" s="36">
        <v>0</v>
      </c>
      <c r="G41" s="35">
        <v>98412.800000000003</v>
      </c>
      <c r="H41" s="43">
        <f t="shared" si="0"/>
        <v>1304239975.5099971</v>
      </c>
      <c r="L41" s="20"/>
      <c r="M41" s="24"/>
    </row>
    <row r="42" spans="2:13" s="4" customFormat="1" ht="37.5" customHeight="1" x14ac:dyDescent="0.2">
      <c r="B42" s="33">
        <v>28</v>
      </c>
      <c r="C42" s="34">
        <v>45139</v>
      </c>
      <c r="D42" s="33">
        <v>99195</v>
      </c>
      <c r="E42" s="33" t="s">
        <v>44</v>
      </c>
      <c r="F42" s="36">
        <v>0</v>
      </c>
      <c r="G42" s="35">
        <v>468097.7</v>
      </c>
      <c r="H42" s="43">
        <f t="shared" si="0"/>
        <v>1303771877.8099971</v>
      </c>
      <c r="L42" s="20"/>
      <c r="M42" s="24"/>
    </row>
    <row r="43" spans="2:13" s="4" customFormat="1" ht="37.5" customHeight="1" x14ac:dyDescent="0.2">
      <c r="B43" s="33">
        <v>29</v>
      </c>
      <c r="C43" s="34">
        <v>45139</v>
      </c>
      <c r="D43" s="33">
        <v>99196</v>
      </c>
      <c r="E43" s="33" t="s">
        <v>44</v>
      </c>
      <c r="F43" s="36">
        <v>0</v>
      </c>
      <c r="G43" s="35">
        <v>59407.19</v>
      </c>
      <c r="H43" s="43">
        <f t="shared" si="0"/>
        <v>1303712470.619997</v>
      </c>
      <c r="L43" s="20"/>
      <c r="M43" s="24"/>
    </row>
    <row r="44" spans="2:13" s="4" customFormat="1" ht="37.5" customHeight="1" x14ac:dyDescent="0.2">
      <c r="B44" s="33">
        <v>30</v>
      </c>
      <c r="C44" s="34">
        <v>45139</v>
      </c>
      <c r="D44" s="33">
        <v>99196</v>
      </c>
      <c r="E44" s="33" t="s">
        <v>44</v>
      </c>
      <c r="F44" s="36">
        <v>0</v>
      </c>
      <c r="G44" s="35">
        <v>989875.09</v>
      </c>
      <c r="H44" s="43">
        <f t="shared" si="0"/>
        <v>1302722595.5299971</v>
      </c>
      <c r="L44" s="20"/>
      <c r="M44" s="24"/>
    </row>
    <row r="45" spans="2:13" s="4" customFormat="1" ht="37.5" customHeight="1" x14ac:dyDescent="0.2">
      <c r="B45" s="33">
        <v>31</v>
      </c>
      <c r="C45" s="34">
        <v>45139</v>
      </c>
      <c r="D45" s="33">
        <v>99197</v>
      </c>
      <c r="E45" s="33" t="s">
        <v>44</v>
      </c>
      <c r="F45" s="36">
        <v>0</v>
      </c>
      <c r="G45" s="35">
        <v>237661.26</v>
      </c>
      <c r="H45" s="43">
        <f t="shared" si="0"/>
        <v>1302484934.2699971</v>
      </c>
      <c r="L45" s="20"/>
      <c r="M45" s="24"/>
    </row>
    <row r="46" spans="2:13" s="4" customFormat="1" ht="37.5" customHeight="1" x14ac:dyDescent="0.2">
      <c r="B46" s="33">
        <v>32</v>
      </c>
      <c r="C46" s="34">
        <v>45139</v>
      </c>
      <c r="D46" s="33">
        <v>99197</v>
      </c>
      <c r="E46" s="33" t="s">
        <v>44</v>
      </c>
      <c r="F46" s="36">
        <v>0</v>
      </c>
      <c r="G46" s="35">
        <v>1804465.17</v>
      </c>
      <c r="H46" s="43">
        <f t="shared" si="0"/>
        <v>1300680469.099997</v>
      </c>
      <c r="L46" s="20"/>
      <c r="M46" s="24"/>
    </row>
    <row r="47" spans="2:13" s="4" customFormat="1" ht="37.5" customHeight="1" x14ac:dyDescent="0.2">
      <c r="B47" s="33">
        <v>33</v>
      </c>
      <c r="C47" s="34">
        <v>45139</v>
      </c>
      <c r="D47" s="33">
        <v>99198</v>
      </c>
      <c r="E47" s="33" t="s">
        <v>44</v>
      </c>
      <c r="F47" s="36">
        <v>0</v>
      </c>
      <c r="G47" s="35">
        <v>51877.09</v>
      </c>
      <c r="H47" s="43">
        <f t="shared" si="0"/>
        <v>1300628592.0099971</v>
      </c>
      <c r="L47" s="20"/>
      <c r="M47" s="24"/>
    </row>
    <row r="48" spans="2:13" s="4" customFormat="1" ht="37.5" customHeight="1" x14ac:dyDescent="0.2">
      <c r="B48" s="33">
        <v>34</v>
      </c>
      <c r="C48" s="34">
        <v>45139</v>
      </c>
      <c r="D48" s="33">
        <v>99198</v>
      </c>
      <c r="E48" s="33" t="s">
        <v>44</v>
      </c>
      <c r="F48" s="36">
        <v>0</v>
      </c>
      <c r="G48" s="35">
        <v>1172422.18</v>
      </c>
      <c r="H48" s="43">
        <f t="shared" si="0"/>
        <v>1299456169.8299971</v>
      </c>
      <c r="L48" s="20"/>
      <c r="M48" s="24"/>
    </row>
    <row r="49" spans="2:13" s="4" customFormat="1" ht="37.5" customHeight="1" x14ac:dyDescent="0.2">
      <c r="B49" s="33">
        <v>35</v>
      </c>
      <c r="C49" s="34">
        <v>45139</v>
      </c>
      <c r="D49" s="33">
        <v>99199</v>
      </c>
      <c r="E49" s="33" t="s">
        <v>44</v>
      </c>
      <c r="F49" s="36">
        <v>0</v>
      </c>
      <c r="G49" s="35">
        <v>80466.12</v>
      </c>
      <c r="H49" s="43">
        <f t="shared" si="0"/>
        <v>1299375703.7099972</v>
      </c>
      <c r="L49" s="20"/>
      <c r="M49" s="24"/>
    </row>
    <row r="50" spans="2:13" s="4" customFormat="1" ht="37.5" customHeight="1" x14ac:dyDescent="0.2">
      <c r="B50" s="33">
        <v>36</v>
      </c>
      <c r="C50" s="34">
        <v>45139</v>
      </c>
      <c r="D50" s="33">
        <v>99199</v>
      </c>
      <c r="E50" s="33" t="s">
        <v>44</v>
      </c>
      <c r="F50" s="36">
        <v>0</v>
      </c>
      <c r="G50" s="35">
        <v>1353881.29</v>
      </c>
      <c r="H50" s="43">
        <f t="shared" si="0"/>
        <v>1298021822.4199972</v>
      </c>
      <c r="L50" s="20"/>
      <c r="M50" s="24"/>
    </row>
    <row r="51" spans="2:13" s="4" customFormat="1" ht="37.5" customHeight="1" x14ac:dyDescent="0.2">
      <c r="B51" s="33">
        <v>37</v>
      </c>
      <c r="C51" s="34">
        <v>45139</v>
      </c>
      <c r="D51" s="33">
        <v>99200</v>
      </c>
      <c r="E51" s="33" t="s">
        <v>44</v>
      </c>
      <c r="F51" s="36">
        <v>0</v>
      </c>
      <c r="G51" s="35">
        <v>48838.46</v>
      </c>
      <c r="H51" s="43">
        <f t="shared" si="0"/>
        <v>1297972983.9599972</v>
      </c>
      <c r="L51" s="20"/>
      <c r="M51" s="24"/>
    </row>
    <row r="52" spans="2:13" s="4" customFormat="1" ht="37.5" customHeight="1" x14ac:dyDescent="0.2">
      <c r="B52" s="33">
        <v>38</v>
      </c>
      <c r="C52" s="34">
        <v>45139</v>
      </c>
      <c r="D52" s="33">
        <v>99200</v>
      </c>
      <c r="E52" s="33" t="s">
        <v>44</v>
      </c>
      <c r="F52" s="36">
        <v>0</v>
      </c>
      <c r="G52" s="35">
        <v>837140.07</v>
      </c>
      <c r="H52" s="43">
        <f t="shared" si="0"/>
        <v>1297135843.8899972</v>
      </c>
      <c r="L52" s="20"/>
      <c r="M52" s="24"/>
    </row>
    <row r="53" spans="2:13" s="4" customFormat="1" ht="37.5" customHeight="1" x14ac:dyDescent="0.2">
      <c r="B53" s="33">
        <v>39</v>
      </c>
      <c r="C53" s="34">
        <v>45139</v>
      </c>
      <c r="D53" s="33">
        <v>99201</v>
      </c>
      <c r="E53" s="33" t="s">
        <v>44</v>
      </c>
      <c r="F53" s="36">
        <v>0</v>
      </c>
      <c r="G53" s="35">
        <v>179820.03</v>
      </c>
      <c r="H53" s="43">
        <f t="shared" si="0"/>
        <v>1296956023.8599973</v>
      </c>
      <c r="L53" s="20"/>
      <c r="M53" s="24"/>
    </row>
    <row r="54" spans="2:13" s="4" customFormat="1" ht="37.5" customHeight="1" x14ac:dyDescent="0.2">
      <c r="B54" s="33">
        <v>40</v>
      </c>
      <c r="C54" s="34">
        <v>45139</v>
      </c>
      <c r="D54" s="33">
        <v>99201</v>
      </c>
      <c r="E54" s="33" t="s">
        <v>44</v>
      </c>
      <c r="F54" s="36">
        <v>0</v>
      </c>
      <c r="G54" s="35">
        <v>742734.91</v>
      </c>
      <c r="H54" s="43">
        <f t="shared" si="0"/>
        <v>1296213288.9499972</v>
      </c>
      <c r="L54" s="20"/>
      <c r="M54" s="24"/>
    </row>
    <row r="55" spans="2:13" s="4" customFormat="1" ht="37.5" customHeight="1" x14ac:dyDescent="0.2">
      <c r="B55" s="33">
        <v>41</v>
      </c>
      <c r="C55" s="34">
        <v>45139</v>
      </c>
      <c r="D55" s="33">
        <v>99202</v>
      </c>
      <c r="E55" s="33" t="s">
        <v>44</v>
      </c>
      <c r="F55" s="36">
        <v>0</v>
      </c>
      <c r="G55" s="35">
        <v>272606.17</v>
      </c>
      <c r="H55" s="43">
        <f t="shared" si="0"/>
        <v>1295940682.7799971</v>
      </c>
      <c r="L55" s="20"/>
      <c r="M55" s="24"/>
    </row>
    <row r="56" spans="2:13" s="4" customFormat="1" ht="37.5" customHeight="1" x14ac:dyDescent="0.2">
      <c r="B56" s="33">
        <v>42</v>
      </c>
      <c r="C56" s="34">
        <v>45139</v>
      </c>
      <c r="D56" s="33">
        <v>99202</v>
      </c>
      <c r="E56" s="33" t="s">
        <v>44</v>
      </c>
      <c r="F56" s="36">
        <v>0</v>
      </c>
      <c r="G56" s="35">
        <v>756353.5</v>
      </c>
      <c r="H56" s="43">
        <f t="shared" si="0"/>
        <v>1295184329.2799971</v>
      </c>
      <c r="L56" s="20"/>
      <c r="M56" s="24"/>
    </row>
    <row r="57" spans="2:13" s="4" customFormat="1" ht="37.5" customHeight="1" x14ac:dyDescent="0.2">
      <c r="B57" s="33">
        <v>43</v>
      </c>
      <c r="C57" s="34">
        <v>45139</v>
      </c>
      <c r="D57" s="33">
        <v>99203</v>
      </c>
      <c r="E57" s="33" t="s">
        <v>44</v>
      </c>
      <c r="F57" s="36">
        <v>0</v>
      </c>
      <c r="G57" s="35">
        <v>511657.61</v>
      </c>
      <c r="H57" s="43">
        <f t="shared" si="0"/>
        <v>1294672671.6699972</v>
      </c>
      <c r="L57" s="20"/>
      <c r="M57" s="24"/>
    </row>
    <row r="58" spans="2:13" s="4" customFormat="1" ht="37.5" customHeight="1" x14ac:dyDescent="0.2">
      <c r="B58" s="33">
        <v>44</v>
      </c>
      <c r="C58" s="34">
        <v>45139</v>
      </c>
      <c r="D58" s="33">
        <v>99203</v>
      </c>
      <c r="E58" s="33" t="s">
        <v>44</v>
      </c>
      <c r="F58" s="36">
        <v>0</v>
      </c>
      <c r="G58" s="35">
        <v>1480957.12</v>
      </c>
      <c r="H58" s="43">
        <f t="shared" si="0"/>
        <v>1293191714.5499973</v>
      </c>
      <c r="L58" s="20"/>
      <c r="M58" s="24"/>
    </row>
    <row r="59" spans="2:13" s="4" customFormat="1" ht="37.5" customHeight="1" x14ac:dyDescent="0.2">
      <c r="B59" s="33">
        <v>45</v>
      </c>
      <c r="C59" s="34">
        <v>45139</v>
      </c>
      <c r="D59" s="33">
        <v>99204</v>
      </c>
      <c r="E59" s="33" t="s">
        <v>44</v>
      </c>
      <c r="F59" s="36">
        <v>0</v>
      </c>
      <c r="G59" s="35">
        <v>34524.32</v>
      </c>
      <c r="H59" s="43">
        <f t="shared" si="0"/>
        <v>1293157190.2299974</v>
      </c>
      <c r="L59" s="20"/>
      <c r="M59" s="24"/>
    </row>
    <row r="60" spans="2:13" s="4" customFormat="1" ht="37.5" customHeight="1" x14ac:dyDescent="0.2">
      <c r="B60" s="33">
        <v>46</v>
      </c>
      <c r="C60" s="34">
        <v>45139</v>
      </c>
      <c r="D60" s="33">
        <v>99204</v>
      </c>
      <c r="E60" s="33" t="s">
        <v>44</v>
      </c>
      <c r="F60" s="36">
        <v>0</v>
      </c>
      <c r="G60" s="35">
        <v>780249.51</v>
      </c>
      <c r="H60" s="43">
        <f t="shared" si="0"/>
        <v>1292376940.7199974</v>
      </c>
      <c r="L60" s="20"/>
      <c r="M60" s="24"/>
    </row>
    <row r="61" spans="2:13" s="4" customFormat="1" ht="37.5" customHeight="1" x14ac:dyDescent="0.2">
      <c r="B61" s="33">
        <v>47</v>
      </c>
      <c r="C61" s="34">
        <v>45139</v>
      </c>
      <c r="D61" s="33">
        <v>99205</v>
      </c>
      <c r="E61" s="33" t="s">
        <v>44</v>
      </c>
      <c r="F61" s="36">
        <v>0</v>
      </c>
      <c r="G61" s="35">
        <v>113631.21</v>
      </c>
      <c r="H61" s="43">
        <f t="shared" si="0"/>
        <v>1292263309.5099974</v>
      </c>
      <c r="L61" s="20"/>
      <c r="M61" s="24"/>
    </row>
    <row r="62" spans="2:13" s="4" customFormat="1" ht="37.5" customHeight="1" x14ac:dyDescent="0.2">
      <c r="B62" s="33">
        <v>48</v>
      </c>
      <c r="C62" s="34">
        <v>45139</v>
      </c>
      <c r="D62" s="33">
        <v>99205</v>
      </c>
      <c r="E62" s="33" t="s">
        <v>44</v>
      </c>
      <c r="F62" s="36">
        <v>0</v>
      </c>
      <c r="G62" s="35">
        <v>2030588.03</v>
      </c>
      <c r="H62" s="43">
        <f t="shared" si="0"/>
        <v>1290232721.4799974</v>
      </c>
      <c r="L62" s="20"/>
      <c r="M62" s="24"/>
    </row>
    <row r="63" spans="2:13" s="4" customFormat="1" ht="37.5" customHeight="1" x14ac:dyDescent="0.2">
      <c r="B63" s="33">
        <v>49</v>
      </c>
      <c r="C63" s="34">
        <v>45139</v>
      </c>
      <c r="D63" s="33">
        <v>99206</v>
      </c>
      <c r="E63" s="33" t="s">
        <v>44</v>
      </c>
      <c r="F63" s="36">
        <v>0</v>
      </c>
      <c r="G63" s="35">
        <v>301700.83</v>
      </c>
      <c r="H63" s="43">
        <f t="shared" si="0"/>
        <v>1289931020.6499975</v>
      </c>
      <c r="L63" s="20"/>
      <c r="M63" s="24"/>
    </row>
    <row r="64" spans="2:13" s="4" customFormat="1" ht="37.5" customHeight="1" x14ac:dyDescent="0.2">
      <c r="B64" s="33">
        <v>50</v>
      </c>
      <c r="C64" s="34">
        <v>45139</v>
      </c>
      <c r="D64" s="33">
        <v>99206</v>
      </c>
      <c r="E64" s="33" t="s">
        <v>44</v>
      </c>
      <c r="F64" s="36">
        <v>0</v>
      </c>
      <c r="G64" s="35">
        <v>870029.76</v>
      </c>
      <c r="H64" s="43">
        <f t="shared" si="0"/>
        <v>1289060990.8899975</v>
      </c>
      <c r="L64" s="20"/>
      <c r="M64" s="24"/>
    </row>
    <row r="65" spans="2:13" s="4" customFormat="1" ht="37.5" customHeight="1" x14ac:dyDescent="0.2">
      <c r="B65" s="33">
        <v>51</v>
      </c>
      <c r="C65" s="34">
        <v>45139</v>
      </c>
      <c r="D65" s="33">
        <v>99207</v>
      </c>
      <c r="E65" s="33" t="s">
        <v>44</v>
      </c>
      <c r="F65" s="36">
        <v>0</v>
      </c>
      <c r="G65" s="35">
        <v>46684.85</v>
      </c>
      <c r="H65" s="43">
        <f t="shared" si="0"/>
        <v>1289014306.0399976</v>
      </c>
      <c r="L65" s="20"/>
      <c r="M65" s="24"/>
    </row>
    <row r="66" spans="2:13" s="4" customFormat="1" ht="37.5" customHeight="1" x14ac:dyDescent="0.2">
      <c r="B66" s="33">
        <v>52</v>
      </c>
      <c r="C66" s="34">
        <v>45139</v>
      </c>
      <c r="D66" s="33">
        <v>99207</v>
      </c>
      <c r="E66" s="33" t="s">
        <v>44</v>
      </c>
      <c r="F66" s="36">
        <v>0</v>
      </c>
      <c r="G66" s="35">
        <v>1055077.56</v>
      </c>
      <c r="H66" s="43">
        <f t="shared" si="0"/>
        <v>1287959228.4799976</v>
      </c>
      <c r="L66" s="20"/>
      <c r="M66" s="24"/>
    </row>
    <row r="67" spans="2:13" s="4" customFormat="1" ht="37.5" customHeight="1" x14ac:dyDescent="0.2">
      <c r="B67" s="33">
        <v>53</v>
      </c>
      <c r="C67" s="34">
        <v>45139</v>
      </c>
      <c r="D67" s="33">
        <v>99208</v>
      </c>
      <c r="E67" s="33" t="s">
        <v>44</v>
      </c>
      <c r="F67" s="36">
        <v>0</v>
      </c>
      <c r="G67" s="35">
        <v>742735.88</v>
      </c>
      <c r="H67" s="43">
        <f t="shared" si="0"/>
        <v>1287216492.5999975</v>
      </c>
      <c r="L67" s="20"/>
      <c r="M67" s="24"/>
    </row>
    <row r="68" spans="2:13" s="4" customFormat="1" ht="37.5" customHeight="1" x14ac:dyDescent="0.2">
      <c r="B68" s="33">
        <v>54</v>
      </c>
      <c r="C68" s="34">
        <v>45139</v>
      </c>
      <c r="D68" s="33">
        <v>99208</v>
      </c>
      <c r="E68" s="33" t="s">
        <v>44</v>
      </c>
      <c r="F68" s="36">
        <v>0</v>
      </c>
      <c r="G68" s="35">
        <v>3067822.01</v>
      </c>
      <c r="H68" s="43">
        <f t="shared" si="0"/>
        <v>1284148670.5899975</v>
      </c>
      <c r="L68" s="20"/>
      <c r="M68" s="24"/>
    </row>
    <row r="69" spans="2:13" s="4" customFormat="1" ht="37.5" customHeight="1" x14ac:dyDescent="0.2">
      <c r="B69" s="33">
        <v>55</v>
      </c>
      <c r="C69" s="34">
        <v>45139</v>
      </c>
      <c r="D69" s="33">
        <v>99209</v>
      </c>
      <c r="E69" s="33" t="s">
        <v>44</v>
      </c>
      <c r="F69" s="36">
        <v>0</v>
      </c>
      <c r="G69" s="35">
        <v>167634.73000000001</v>
      </c>
      <c r="H69" s="43">
        <f t="shared" si="0"/>
        <v>1283981035.8599975</v>
      </c>
      <c r="L69" s="20"/>
      <c r="M69" s="24"/>
    </row>
    <row r="70" spans="2:13" s="4" customFormat="1" ht="37.5" customHeight="1" x14ac:dyDescent="0.2">
      <c r="B70" s="33">
        <v>56</v>
      </c>
      <c r="C70" s="34">
        <v>45139</v>
      </c>
      <c r="D70" s="33">
        <v>99209</v>
      </c>
      <c r="E70" s="33" t="s">
        <v>44</v>
      </c>
      <c r="F70" s="36">
        <v>0</v>
      </c>
      <c r="G70" s="35">
        <v>692404.32</v>
      </c>
      <c r="H70" s="43">
        <f t="shared" si="0"/>
        <v>1283288631.5399976</v>
      </c>
      <c r="L70" s="20"/>
      <c r="M70" s="24"/>
    </row>
    <row r="71" spans="2:13" s="4" customFormat="1" ht="37.5" customHeight="1" x14ac:dyDescent="0.2">
      <c r="B71" s="33">
        <v>57</v>
      </c>
      <c r="C71" s="34">
        <v>45139</v>
      </c>
      <c r="D71" s="33">
        <v>99210</v>
      </c>
      <c r="E71" s="33" t="s">
        <v>44</v>
      </c>
      <c r="F71" s="36">
        <v>0</v>
      </c>
      <c r="G71" s="35">
        <v>121352.82</v>
      </c>
      <c r="H71" s="43">
        <f t="shared" si="0"/>
        <v>1283167278.7199976</v>
      </c>
      <c r="L71" s="20"/>
      <c r="M71" s="24"/>
    </row>
    <row r="72" spans="2:13" s="4" customFormat="1" ht="37.5" customHeight="1" x14ac:dyDescent="0.2">
      <c r="B72" s="33">
        <v>58</v>
      </c>
      <c r="C72" s="34">
        <v>45139</v>
      </c>
      <c r="D72" s="33">
        <v>99210</v>
      </c>
      <c r="E72" s="33" t="s">
        <v>44</v>
      </c>
      <c r="F72" s="36">
        <v>0</v>
      </c>
      <c r="G72" s="35">
        <v>501239.89</v>
      </c>
      <c r="H72" s="43">
        <f t="shared" si="0"/>
        <v>1282666038.8299975</v>
      </c>
      <c r="L72" s="20"/>
      <c r="M72" s="24"/>
    </row>
    <row r="73" spans="2:13" s="4" customFormat="1" ht="37.5" customHeight="1" x14ac:dyDescent="0.2">
      <c r="B73" s="33">
        <v>59</v>
      </c>
      <c r="C73" s="34">
        <v>45139</v>
      </c>
      <c r="D73" s="33">
        <v>99211</v>
      </c>
      <c r="E73" s="33" t="s">
        <v>44</v>
      </c>
      <c r="F73" s="36">
        <v>0</v>
      </c>
      <c r="G73" s="35">
        <v>4552.5200000000004</v>
      </c>
      <c r="H73" s="43">
        <f t="shared" si="0"/>
        <v>1282661486.3099976</v>
      </c>
      <c r="L73" s="20"/>
      <c r="M73" s="24"/>
    </row>
    <row r="74" spans="2:13" s="4" customFormat="1" ht="37.5" customHeight="1" x14ac:dyDescent="0.2">
      <c r="B74" s="33">
        <v>60</v>
      </c>
      <c r="C74" s="34">
        <v>45139</v>
      </c>
      <c r="D74" s="33">
        <v>99211</v>
      </c>
      <c r="E74" s="33" t="s">
        <v>44</v>
      </c>
      <c r="F74" s="36">
        <v>0</v>
      </c>
      <c r="G74" s="35">
        <v>488070.16</v>
      </c>
      <c r="H74" s="43">
        <f t="shared" si="0"/>
        <v>1282173416.1499975</v>
      </c>
      <c r="L74" s="20"/>
      <c r="M74" s="24"/>
    </row>
    <row r="75" spans="2:13" s="4" customFormat="1" ht="37.5" customHeight="1" x14ac:dyDescent="0.2">
      <c r="B75" s="33">
        <v>61</v>
      </c>
      <c r="C75" s="34">
        <v>45139</v>
      </c>
      <c r="D75" s="33">
        <v>99212</v>
      </c>
      <c r="E75" s="33" t="s">
        <v>44</v>
      </c>
      <c r="F75" s="36">
        <v>0</v>
      </c>
      <c r="G75" s="35">
        <v>297838.21999999997</v>
      </c>
      <c r="H75" s="43">
        <f t="shared" si="0"/>
        <v>1281875577.9299974</v>
      </c>
      <c r="L75" s="20"/>
      <c r="M75" s="24"/>
    </row>
    <row r="76" spans="2:13" s="4" customFormat="1" ht="37.5" customHeight="1" x14ac:dyDescent="0.2">
      <c r="B76" s="33">
        <v>62</v>
      </c>
      <c r="C76" s="34">
        <v>45139</v>
      </c>
      <c r="D76" s="33">
        <v>99212</v>
      </c>
      <c r="E76" s="33" t="s">
        <v>44</v>
      </c>
      <c r="F76" s="36">
        <v>0</v>
      </c>
      <c r="G76" s="35">
        <v>1230201.32</v>
      </c>
      <c r="H76" s="43">
        <f t="shared" si="0"/>
        <v>1280645376.6099975</v>
      </c>
      <c r="L76" s="20"/>
      <c r="M76" s="24"/>
    </row>
    <row r="77" spans="2:13" s="4" customFormat="1" ht="37.5" customHeight="1" x14ac:dyDescent="0.2">
      <c r="B77" s="33">
        <v>63</v>
      </c>
      <c r="C77" s="34">
        <v>45139</v>
      </c>
      <c r="D77" s="33">
        <v>99213</v>
      </c>
      <c r="E77" s="33" t="s">
        <v>44</v>
      </c>
      <c r="F77" s="36">
        <v>0</v>
      </c>
      <c r="G77" s="35">
        <v>28540.7</v>
      </c>
      <c r="H77" s="43">
        <f t="shared" si="0"/>
        <v>1280616835.9099975</v>
      </c>
      <c r="L77" s="20"/>
      <c r="M77" s="24"/>
    </row>
    <row r="78" spans="2:13" s="4" customFormat="1" ht="37.5" customHeight="1" x14ac:dyDescent="0.2">
      <c r="B78" s="33">
        <v>64</v>
      </c>
      <c r="C78" s="34">
        <v>45139</v>
      </c>
      <c r="D78" s="33">
        <v>99213</v>
      </c>
      <c r="E78" s="33" t="s">
        <v>44</v>
      </c>
      <c r="F78" s="36">
        <v>0</v>
      </c>
      <c r="G78" s="35">
        <v>645019.93000000005</v>
      </c>
      <c r="H78" s="43">
        <f t="shared" si="0"/>
        <v>1279971815.9799974</v>
      </c>
      <c r="L78" s="20"/>
      <c r="M78" s="24"/>
    </row>
    <row r="79" spans="2:13" s="4" customFormat="1" ht="37.5" customHeight="1" x14ac:dyDescent="0.2">
      <c r="B79" s="33">
        <v>65</v>
      </c>
      <c r="C79" s="34">
        <v>45139</v>
      </c>
      <c r="D79" s="33">
        <v>99214</v>
      </c>
      <c r="E79" s="33" t="s">
        <v>44</v>
      </c>
      <c r="F79" s="36">
        <v>0</v>
      </c>
      <c r="G79" s="35">
        <v>59141.39</v>
      </c>
      <c r="H79" s="43">
        <f t="shared" si="0"/>
        <v>1279912674.5899973</v>
      </c>
      <c r="L79" s="20"/>
      <c r="M79" s="24"/>
    </row>
    <row r="80" spans="2:13" s="4" customFormat="1" ht="37.5" customHeight="1" x14ac:dyDescent="0.2">
      <c r="B80" s="33">
        <v>66</v>
      </c>
      <c r="C80" s="34">
        <v>45139</v>
      </c>
      <c r="D80" s="33">
        <v>99214</v>
      </c>
      <c r="E80" s="33" t="s">
        <v>44</v>
      </c>
      <c r="F80" s="36">
        <v>0</v>
      </c>
      <c r="G80" s="35">
        <v>1008287.75</v>
      </c>
      <c r="H80" s="43">
        <f t="shared" si="0"/>
        <v>1278904386.8399973</v>
      </c>
      <c r="L80" s="20"/>
      <c r="M80" s="24"/>
    </row>
    <row r="81" spans="2:13" s="4" customFormat="1" ht="37.5" customHeight="1" x14ac:dyDescent="0.2">
      <c r="B81" s="33">
        <v>67</v>
      </c>
      <c r="C81" s="34">
        <v>45139</v>
      </c>
      <c r="D81" s="33">
        <v>99215</v>
      </c>
      <c r="E81" s="33" t="s">
        <v>44</v>
      </c>
      <c r="F81" s="36">
        <v>0</v>
      </c>
      <c r="G81" s="35">
        <v>1094810.68</v>
      </c>
      <c r="H81" s="43">
        <f t="shared" si="0"/>
        <v>1277809576.1599972</v>
      </c>
      <c r="L81" s="20"/>
      <c r="M81" s="24"/>
    </row>
    <row r="82" spans="2:13" s="4" customFormat="1" ht="37.5" customHeight="1" x14ac:dyDescent="0.2">
      <c r="B82" s="33">
        <v>68</v>
      </c>
      <c r="C82" s="34">
        <v>45139</v>
      </c>
      <c r="D82" s="33">
        <v>99215</v>
      </c>
      <c r="E82" s="33" t="s">
        <v>44</v>
      </c>
      <c r="F82" s="36">
        <v>0</v>
      </c>
      <c r="G82" s="35">
        <v>4522044.16</v>
      </c>
      <c r="H82" s="43">
        <f t="shared" si="0"/>
        <v>1273287531.9999971</v>
      </c>
      <c r="L82" s="20"/>
      <c r="M82" s="24"/>
    </row>
    <row r="83" spans="2:13" s="4" customFormat="1" ht="37.5" customHeight="1" x14ac:dyDescent="0.2">
      <c r="B83" s="33">
        <v>69</v>
      </c>
      <c r="C83" s="34">
        <v>45139</v>
      </c>
      <c r="D83" s="33">
        <v>99216</v>
      </c>
      <c r="E83" s="33" t="s">
        <v>44</v>
      </c>
      <c r="F83" s="36">
        <v>0</v>
      </c>
      <c r="G83" s="35">
        <v>74403.98</v>
      </c>
      <c r="H83" s="43">
        <f t="shared" si="0"/>
        <v>1273213128.0199971</v>
      </c>
      <c r="L83" s="20"/>
      <c r="M83" s="24"/>
    </row>
    <row r="84" spans="2:13" s="4" customFormat="1" ht="37.5" customHeight="1" x14ac:dyDescent="0.2">
      <c r="B84" s="33">
        <v>70</v>
      </c>
      <c r="C84" s="34">
        <v>45139</v>
      </c>
      <c r="D84" s="33">
        <v>99216</v>
      </c>
      <c r="E84" s="33" t="s">
        <v>44</v>
      </c>
      <c r="F84" s="36">
        <v>0</v>
      </c>
      <c r="G84" s="35">
        <v>1262810.1200000001</v>
      </c>
      <c r="H84" s="43">
        <f t="shared" si="0"/>
        <v>1271950317.8999972</v>
      </c>
      <c r="L84" s="20"/>
      <c r="M84" s="24"/>
    </row>
    <row r="85" spans="2:13" s="4" customFormat="1" ht="37.5" customHeight="1" x14ac:dyDescent="0.2">
      <c r="B85" s="33">
        <v>71</v>
      </c>
      <c r="C85" s="34">
        <v>45139</v>
      </c>
      <c r="D85" s="33">
        <v>99217</v>
      </c>
      <c r="E85" s="33" t="s">
        <v>44</v>
      </c>
      <c r="F85" s="36">
        <v>0</v>
      </c>
      <c r="G85" s="35">
        <v>14408.93</v>
      </c>
      <c r="H85" s="43">
        <f t="shared" si="0"/>
        <v>1271935908.9699972</v>
      </c>
      <c r="L85" s="20"/>
      <c r="M85" s="24"/>
    </row>
    <row r="86" spans="2:13" s="4" customFormat="1" ht="37.5" customHeight="1" x14ac:dyDescent="0.2">
      <c r="B86" s="33">
        <v>72</v>
      </c>
      <c r="C86" s="34">
        <v>45139</v>
      </c>
      <c r="D86" s="33">
        <v>99217</v>
      </c>
      <c r="E86" s="33" t="s">
        <v>44</v>
      </c>
      <c r="F86" s="36">
        <v>0</v>
      </c>
      <c r="G86" s="35">
        <v>1174231.33</v>
      </c>
      <c r="H86" s="43">
        <f t="shared" si="0"/>
        <v>1270761677.6399972</v>
      </c>
      <c r="L86" s="20"/>
      <c r="M86" s="24"/>
    </row>
    <row r="87" spans="2:13" s="4" customFormat="1" ht="37.5" customHeight="1" x14ac:dyDescent="0.2">
      <c r="B87" s="33">
        <v>73</v>
      </c>
      <c r="C87" s="34">
        <v>45139</v>
      </c>
      <c r="D87" s="33">
        <v>99218</v>
      </c>
      <c r="E87" s="33" t="s">
        <v>44</v>
      </c>
      <c r="F87" s="36">
        <v>0</v>
      </c>
      <c r="G87" s="35">
        <v>1840005.29</v>
      </c>
      <c r="H87" s="43">
        <f t="shared" si="0"/>
        <v>1268921672.3499973</v>
      </c>
      <c r="L87" s="20"/>
      <c r="M87" s="24"/>
    </row>
    <row r="88" spans="2:13" s="4" customFormat="1" ht="37.5" customHeight="1" x14ac:dyDescent="0.2">
      <c r="B88" s="33">
        <v>74</v>
      </c>
      <c r="C88" s="34">
        <v>45139</v>
      </c>
      <c r="D88" s="33">
        <v>99218</v>
      </c>
      <c r="E88" s="33" t="s">
        <v>44</v>
      </c>
      <c r="F88" s="36">
        <v>0</v>
      </c>
      <c r="G88" s="35">
        <v>41584119.609999999</v>
      </c>
      <c r="H88" s="43">
        <f t="shared" si="0"/>
        <v>1227337552.7399974</v>
      </c>
      <c r="L88" s="20"/>
      <c r="M88" s="24"/>
    </row>
    <row r="89" spans="2:13" s="4" customFormat="1" ht="37.5" customHeight="1" x14ac:dyDescent="0.2">
      <c r="B89" s="33">
        <v>75</v>
      </c>
      <c r="C89" s="34">
        <v>45139</v>
      </c>
      <c r="D89" s="33">
        <v>99219</v>
      </c>
      <c r="E89" s="33" t="s">
        <v>44</v>
      </c>
      <c r="F89" s="36">
        <v>0</v>
      </c>
      <c r="G89" s="35">
        <v>61781.31</v>
      </c>
      <c r="H89" s="43">
        <f t="shared" si="0"/>
        <v>1227275771.4299974</v>
      </c>
      <c r="L89" s="20"/>
      <c r="M89" s="24"/>
    </row>
    <row r="90" spans="2:13" s="4" customFormat="1" ht="37.5" customHeight="1" x14ac:dyDescent="0.2">
      <c r="B90" s="33">
        <v>76</v>
      </c>
      <c r="C90" s="34">
        <v>45139</v>
      </c>
      <c r="D90" s="33">
        <v>99219</v>
      </c>
      <c r="E90" s="33" t="s">
        <v>44</v>
      </c>
      <c r="F90" s="36">
        <v>0</v>
      </c>
      <c r="G90" s="35">
        <v>1028362.11</v>
      </c>
      <c r="H90" s="43">
        <f t="shared" si="0"/>
        <v>1226247409.3199975</v>
      </c>
      <c r="L90" s="20"/>
      <c r="M90" s="24"/>
    </row>
    <row r="91" spans="2:13" s="4" customFormat="1" ht="37.5" customHeight="1" x14ac:dyDescent="0.2">
      <c r="B91" s="33">
        <v>77</v>
      </c>
      <c r="C91" s="34">
        <v>45139</v>
      </c>
      <c r="D91" s="33">
        <v>99220</v>
      </c>
      <c r="E91" s="33" t="s">
        <v>44</v>
      </c>
      <c r="F91" s="36">
        <v>0</v>
      </c>
      <c r="G91" s="35">
        <v>110994.31</v>
      </c>
      <c r="H91" s="43">
        <f t="shared" si="0"/>
        <v>1226136415.0099976</v>
      </c>
      <c r="L91" s="20"/>
      <c r="M91" s="24"/>
    </row>
    <row r="92" spans="2:13" s="4" customFormat="1" ht="37.5" customHeight="1" x14ac:dyDescent="0.2">
      <c r="B92" s="33">
        <v>78</v>
      </c>
      <c r="C92" s="34">
        <v>45139</v>
      </c>
      <c r="D92" s="33">
        <v>99220</v>
      </c>
      <c r="E92" s="33" t="s">
        <v>44</v>
      </c>
      <c r="F92" s="36">
        <v>0</v>
      </c>
      <c r="G92" s="35">
        <v>1913845.61</v>
      </c>
      <c r="H92" s="43">
        <f t="shared" si="0"/>
        <v>1224222569.3999977</v>
      </c>
      <c r="L92" s="20"/>
      <c r="M92" s="24"/>
    </row>
    <row r="93" spans="2:13" s="4" customFormat="1" ht="37.5" customHeight="1" x14ac:dyDescent="0.2">
      <c r="B93" s="33">
        <v>79</v>
      </c>
      <c r="C93" s="34">
        <v>45139</v>
      </c>
      <c r="D93" s="33">
        <v>99221</v>
      </c>
      <c r="E93" s="33" t="s">
        <v>44</v>
      </c>
      <c r="F93" s="36">
        <v>0</v>
      </c>
      <c r="G93" s="35">
        <v>163174.66</v>
      </c>
      <c r="H93" s="43">
        <f t="shared" si="0"/>
        <v>1224059394.7399976</v>
      </c>
      <c r="L93" s="20"/>
      <c r="M93" s="24"/>
    </row>
    <row r="94" spans="2:13" s="4" customFormat="1" ht="37.5" customHeight="1" x14ac:dyDescent="0.2">
      <c r="B94" s="33">
        <v>80</v>
      </c>
      <c r="C94" s="34">
        <v>45139</v>
      </c>
      <c r="D94" s="33">
        <v>99221</v>
      </c>
      <c r="E94" s="33" t="s">
        <v>44</v>
      </c>
      <c r="F94" s="36">
        <v>0</v>
      </c>
      <c r="G94" s="35">
        <v>673982.29</v>
      </c>
      <c r="H94" s="43">
        <f t="shared" si="0"/>
        <v>1223385412.4499977</v>
      </c>
      <c r="L94" s="20"/>
      <c r="M94" s="24"/>
    </row>
    <row r="95" spans="2:13" s="4" customFormat="1" ht="37.5" customHeight="1" x14ac:dyDescent="0.2">
      <c r="B95" s="33">
        <v>81</v>
      </c>
      <c r="C95" s="34">
        <v>45139</v>
      </c>
      <c r="D95" s="33">
        <v>99222</v>
      </c>
      <c r="E95" s="33" t="s">
        <v>44</v>
      </c>
      <c r="F95" s="36">
        <v>0</v>
      </c>
      <c r="G95" s="35">
        <v>247582.53</v>
      </c>
      <c r="H95" s="43">
        <f t="shared" si="0"/>
        <v>1223137829.9199977</v>
      </c>
      <c r="L95" s="20"/>
      <c r="M95" s="24"/>
    </row>
    <row r="96" spans="2:13" s="4" customFormat="1" ht="37.5" customHeight="1" x14ac:dyDescent="0.2">
      <c r="B96" s="33">
        <v>82</v>
      </c>
      <c r="C96" s="34">
        <v>45139</v>
      </c>
      <c r="D96" s="33">
        <v>99222</v>
      </c>
      <c r="E96" s="33" t="s">
        <v>44</v>
      </c>
      <c r="F96" s="36">
        <v>0</v>
      </c>
      <c r="G96" s="35">
        <v>658770.48</v>
      </c>
      <c r="H96" s="43">
        <f t="shared" si="0"/>
        <v>1222479059.4399977</v>
      </c>
      <c r="L96" s="20"/>
      <c r="M96" s="24"/>
    </row>
    <row r="97" spans="2:13" s="4" customFormat="1" ht="37.5" customHeight="1" x14ac:dyDescent="0.2">
      <c r="B97" s="33">
        <v>83</v>
      </c>
      <c r="C97" s="34">
        <v>45139</v>
      </c>
      <c r="D97" s="33">
        <v>99223</v>
      </c>
      <c r="E97" s="33" t="s">
        <v>44</v>
      </c>
      <c r="F97" s="36">
        <v>0</v>
      </c>
      <c r="G97" s="35">
        <v>29516.33</v>
      </c>
      <c r="H97" s="43">
        <f t="shared" si="0"/>
        <v>1222449543.1099977</v>
      </c>
      <c r="L97" s="20"/>
      <c r="M97" s="24"/>
    </row>
    <row r="98" spans="2:13" s="4" customFormat="1" ht="37.5" customHeight="1" x14ac:dyDescent="0.2">
      <c r="B98" s="33">
        <v>84</v>
      </c>
      <c r="C98" s="34">
        <v>45139</v>
      </c>
      <c r="D98" s="33">
        <v>99223</v>
      </c>
      <c r="E98" s="33" t="s">
        <v>44</v>
      </c>
      <c r="F98" s="36">
        <v>0</v>
      </c>
      <c r="G98" s="35">
        <v>513177.7</v>
      </c>
      <c r="H98" s="43">
        <f t="shared" si="0"/>
        <v>1221936365.4099977</v>
      </c>
      <c r="L98" s="20"/>
      <c r="M98" s="24"/>
    </row>
    <row r="99" spans="2:13" s="4" customFormat="1" ht="37.5" customHeight="1" x14ac:dyDescent="0.2">
      <c r="B99" s="33">
        <v>85</v>
      </c>
      <c r="C99" s="34">
        <v>45139</v>
      </c>
      <c r="D99" s="33">
        <v>99224</v>
      </c>
      <c r="E99" s="33" t="s">
        <v>44</v>
      </c>
      <c r="F99" s="36">
        <v>0</v>
      </c>
      <c r="G99" s="35">
        <v>29378.07</v>
      </c>
      <c r="H99" s="43">
        <f t="shared" si="0"/>
        <v>1221906987.3399978</v>
      </c>
      <c r="L99" s="20"/>
      <c r="M99" s="24"/>
    </row>
    <row r="100" spans="2:13" s="4" customFormat="1" ht="37.5" customHeight="1" x14ac:dyDescent="0.2">
      <c r="B100" s="33">
        <v>86</v>
      </c>
      <c r="C100" s="34">
        <v>45139</v>
      </c>
      <c r="D100" s="33">
        <v>99224</v>
      </c>
      <c r="E100" s="33" t="s">
        <v>44</v>
      </c>
      <c r="F100" s="36">
        <v>0</v>
      </c>
      <c r="G100" s="35">
        <v>205468.6</v>
      </c>
      <c r="H100" s="43">
        <f t="shared" si="0"/>
        <v>1221701518.7399979</v>
      </c>
      <c r="L100" s="20"/>
      <c r="M100" s="24"/>
    </row>
    <row r="101" spans="2:13" s="4" customFormat="1" ht="37.5" customHeight="1" x14ac:dyDescent="0.2">
      <c r="B101" s="33">
        <v>87</v>
      </c>
      <c r="C101" s="34">
        <v>45139</v>
      </c>
      <c r="D101" s="33">
        <v>99225</v>
      </c>
      <c r="E101" s="33" t="s">
        <v>44</v>
      </c>
      <c r="F101" s="36">
        <v>0</v>
      </c>
      <c r="G101" s="35">
        <v>332045.98</v>
      </c>
      <c r="H101" s="43">
        <f t="shared" si="0"/>
        <v>1221369472.7599978</v>
      </c>
      <c r="L101" s="20"/>
      <c r="M101" s="24"/>
    </row>
    <row r="102" spans="2:13" s="4" customFormat="1" ht="37.5" customHeight="1" x14ac:dyDescent="0.2">
      <c r="B102" s="33">
        <v>88</v>
      </c>
      <c r="C102" s="34">
        <v>45139</v>
      </c>
      <c r="D102" s="33">
        <v>99225</v>
      </c>
      <c r="E102" s="33" t="s">
        <v>44</v>
      </c>
      <c r="F102" s="36">
        <v>0</v>
      </c>
      <c r="G102" s="35">
        <v>973407.87</v>
      </c>
      <c r="H102" s="43">
        <f t="shared" si="0"/>
        <v>1220396064.889998</v>
      </c>
      <c r="L102" s="20"/>
      <c r="M102" s="24"/>
    </row>
    <row r="103" spans="2:13" s="4" customFormat="1" ht="37.5" customHeight="1" x14ac:dyDescent="0.2">
      <c r="B103" s="33">
        <v>89</v>
      </c>
      <c r="C103" s="34">
        <v>45139</v>
      </c>
      <c r="D103" s="33">
        <v>99226</v>
      </c>
      <c r="E103" s="33" t="s">
        <v>44</v>
      </c>
      <c r="F103" s="36">
        <v>0</v>
      </c>
      <c r="G103" s="35">
        <v>53247.22</v>
      </c>
      <c r="H103" s="43">
        <f t="shared" si="0"/>
        <v>1220342817.6699979</v>
      </c>
      <c r="L103" s="20"/>
      <c r="M103" s="24"/>
    </row>
    <row r="104" spans="2:13" s="4" customFormat="1" ht="37.5" customHeight="1" x14ac:dyDescent="0.2">
      <c r="B104" s="33">
        <v>90</v>
      </c>
      <c r="C104" s="34">
        <v>45139</v>
      </c>
      <c r="D104" s="33">
        <v>99226</v>
      </c>
      <c r="E104" s="33" t="s">
        <v>44</v>
      </c>
      <c r="F104" s="36">
        <v>0</v>
      </c>
      <c r="G104" s="35">
        <v>807490.83</v>
      </c>
      <c r="H104" s="43">
        <f t="shared" si="0"/>
        <v>1219535326.839998</v>
      </c>
      <c r="L104" s="20"/>
      <c r="M104" s="24"/>
    </row>
    <row r="105" spans="2:13" s="4" customFormat="1" ht="37.5" customHeight="1" x14ac:dyDescent="0.2">
      <c r="B105" s="33">
        <v>91</v>
      </c>
      <c r="C105" s="34">
        <v>45139</v>
      </c>
      <c r="D105" s="33">
        <v>99227</v>
      </c>
      <c r="E105" s="33" t="s">
        <v>44</v>
      </c>
      <c r="F105" s="36">
        <v>0</v>
      </c>
      <c r="G105" s="35">
        <v>71138.820000000007</v>
      </c>
      <c r="H105" s="43">
        <f t="shared" si="0"/>
        <v>1219464188.0199981</v>
      </c>
      <c r="L105" s="20"/>
      <c r="M105" s="24"/>
    </row>
    <row r="106" spans="2:13" s="4" customFormat="1" ht="37.5" customHeight="1" x14ac:dyDescent="0.2">
      <c r="B106" s="33">
        <v>92</v>
      </c>
      <c r="C106" s="34">
        <v>45139</v>
      </c>
      <c r="D106" s="33">
        <v>99227</v>
      </c>
      <c r="E106" s="33" t="s">
        <v>44</v>
      </c>
      <c r="F106" s="36">
        <v>0</v>
      </c>
      <c r="G106" s="35">
        <v>1607737.24</v>
      </c>
      <c r="H106" s="43">
        <f t="shared" si="0"/>
        <v>1217856450.7799981</v>
      </c>
      <c r="L106" s="20"/>
      <c r="M106" s="24"/>
    </row>
    <row r="107" spans="2:13" s="4" customFormat="1" ht="37.5" customHeight="1" x14ac:dyDescent="0.2">
      <c r="B107" s="33">
        <v>93</v>
      </c>
      <c r="C107" s="34">
        <v>45139</v>
      </c>
      <c r="D107" s="33">
        <v>99228</v>
      </c>
      <c r="E107" s="33" t="s">
        <v>44</v>
      </c>
      <c r="F107" s="36">
        <v>0</v>
      </c>
      <c r="G107" s="35">
        <v>8999815.2799999993</v>
      </c>
      <c r="H107" s="43">
        <f t="shared" si="0"/>
        <v>1208856635.4999981</v>
      </c>
      <c r="L107" s="20"/>
      <c r="M107" s="24"/>
    </row>
    <row r="108" spans="2:13" s="4" customFormat="1" ht="37.5" customHeight="1" x14ac:dyDescent="0.2">
      <c r="B108" s="33">
        <v>94</v>
      </c>
      <c r="C108" s="34">
        <v>45139</v>
      </c>
      <c r="D108" s="33">
        <v>99229</v>
      </c>
      <c r="E108" s="33" t="s">
        <v>44</v>
      </c>
      <c r="F108" s="36">
        <v>0</v>
      </c>
      <c r="G108" s="35">
        <v>124215.03999999999</v>
      </c>
      <c r="H108" s="43">
        <f t="shared" si="0"/>
        <v>1208732420.4599981</v>
      </c>
      <c r="L108" s="20"/>
      <c r="M108" s="24"/>
    </row>
    <row r="109" spans="2:13" s="4" customFormat="1" ht="37.5" customHeight="1" x14ac:dyDescent="0.2">
      <c r="B109" s="33">
        <v>95</v>
      </c>
      <c r="C109" s="34">
        <v>45139</v>
      </c>
      <c r="D109" s="33">
        <v>99229</v>
      </c>
      <c r="E109" s="33" t="s">
        <v>44</v>
      </c>
      <c r="F109" s="36">
        <v>0</v>
      </c>
      <c r="G109" s="35">
        <v>2807259.96</v>
      </c>
      <c r="H109" s="43">
        <f t="shared" si="0"/>
        <v>1205925160.4999981</v>
      </c>
      <c r="L109" s="20"/>
      <c r="M109" s="24"/>
    </row>
    <row r="110" spans="2:13" s="4" customFormat="1" ht="37.5" customHeight="1" x14ac:dyDescent="0.2">
      <c r="B110" s="33">
        <v>96</v>
      </c>
      <c r="C110" s="34">
        <v>45139</v>
      </c>
      <c r="D110" s="33">
        <v>99230</v>
      </c>
      <c r="E110" s="33" t="s">
        <v>44</v>
      </c>
      <c r="F110" s="36">
        <v>0</v>
      </c>
      <c r="G110" s="35">
        <v>45552.160000000003</v>
      </c>
      <c r="H110" s="43">
        <f t="shared" si="0"/>
        <v>1205879608.339998</v>
      </c>
      <c r="L110" s="20"/>
      <c r="M110" s="24"/>
    </row>
    <row r="111" spans="2:13" s="4" customFormat="1" ht="37.5" customHeight="1" x14ac:dyDescent="0.2">
      <c r="B111" s="33">
        <v>97</v>
      </c>
      <c r="C111" s="34">
        <v>45139</v>
      </c>
      <c r="D111" s="33">
        <v>99230</v>
      </c>
      <c r="E111" s="33" t="s">
        <v>44</v>
      </c>
      <c r="F111" s="36">
        <v>0</v>
      </c>
      <c r="G111" s="35">
        <v>1029478.83</v>
      </c>
      <c r="H111" s="43">
        <f t="shared" si="0"/>
        <v>1204850129.5099981</v>
      </c>
      <c r="L111" s="20"/>
      <c r="M111" s="24"/>
    </row>
    <row r="112" spans="2:13" s="4" customFormat="1" ht="37.5" customHeight="1" x14ac:dyDescent="0.2">
      <c r="B112" s="33">
        <v>98</v>
      </c>
      <c r="C112" s="34">
        <v>45139</v>
      </c>
      <c r="D112" s="33">
        <v>99231</v>
      </c>
      <c r="E112" s="33" t="s">
        <v>44</v>
      </c>
      <c r="F112" s="36">
        <v>0</v>
      </c>
      <c r="G112" s="35">
        <v>350525.41</v>
      </c>
      <c r="H112" s="43">
        <f t="shared" si="0"/>
        <v>1204499604.099998</v>
      </c>
      <c r="L112" s="20"/>
      <c r="M112" s="24"/>
    </row>
    <row r="113" spans="2:13" s="4" customFormat="1" ht="37.5" customHeight="1" x14ac:dyDescent="0.2">
      <c r="B113" s="33">
        <v>99</v>
      </c>
      <c r="C113" s="34">
        <v>45139</v>
      </c>
      <c r="D113" s="33">
        <v>99231</v>
      </c>
      <c r="E113" s="33" t="s">
        <v>44</v>
      </c>
      <c r="F113" s="36">
        <v>0</v>
      </c>
      <c r="G113" s="35">
        <v>1447822.3</v>
      </c>
      <c r="H113" s="43">
        <f t="shared" si="0"/>
        <v>1203051781.799998</v>
      </c>
      <c r="L113" s="20"/>
      <c r="M113" s="24"/>
    </row>
    <row r="114" spans="2:13" s="4" customFormat="1" ht="37.5" customHeight="1" x14ac:dyDescent="0.2">
      <c r="B114" s="33">
        <v>100</v>
      </c>
      <c r="C114" s="34">
        <v>45139</v>
      </c>
      <c r="D114" s="33">
        <v>99232</v>
      </c>
      <c r="E114" s="33" t="s">
        <v>44</v>
      </c>
      <c r="F114" s="36">
        <v>0</v>
      </c>
      <c r="G114" s="35">
        <v>34013.85</v>
      </c>
      <c r="H114" s="43">
        <f t="shared" si="0"/>
        <v>1203017767.9499981</v>
      </c>
      <c r="L114" s="20"/>
      <c r="M114" s="24"/>
    </row>
    <row r="115" spans="2:13" s="4" customFormat="1" ht="37.5" customHeight="1" x14ac:dyDescent="0.2">
      <c r="B115" s="33">
        <v>101</v>
      </c>
      <c r="C115" s="34">
        <v>45139</v>
      </c>
      <c r="D115" s="33">
        <v>99232</v>
      </c>
      <c r="E115" s="33" t="s">
        <v>44</v>
      </c>
      <c r="F115" s="36">
        <v>0</v>
      </c>
      <c r="G115" s="35">
        <v>768713.02</v>
      </c>
      <c r="H115" s="43">
        <f t="shared" si="0"/>
        <v>1202249054.9299982</v>
      </c>
      <c r="L115" s="20"/>
      <c r="M115" s="24"/>
    </row>
    <row r="116" spans="2:13" s="4" customFormat="1" ht="37.5" customHeight="1" x14ac:dyDescent="0.2">
      <c r="B116" s="33">
        <v>102</v>
      </c>
      <c r="C116" s="34">
        <v>45139</v>
      </c>
      <c r="D116" s="33">
        <v>99234</v>
      </c>
      <c r="E116" s="33" t="s">
        <v>44</v>
      </c>
      <c r="F116" s="36">
        <v>0</v>
      </c>
      <c r="G116" s="35">
        <v>985238.64</v>
      </c>
      <c r="H116" s="43">
        <f t="shared" si="0"/>
        <v>1201263816.2899981</v>
      </c>
      <c r="L116" s="20"/>
      <c r="M116" s="24"/>
    </row>
    <row r="117" spans="2:13" s="4" customFormat="1" ht="37.5" customHeight="1" x14ac:dyDescent="0.2">
      <c r="B117" s="33">
        <v>103</v>
      </c>
      <c r="C117" s="34">
        <v>45139</v>
      </c>
      <c r="D117" s="33">
        <v>99235</v>
      </c>
      <c r="E117" s="33" t="s">
        <v>44</v>
      </c>
      <c r="F117" s="36">
        <v>0</v>
      </c>
      <c r="G117" s="35">
        <v>73999.37</v>
      </c>
      <c r="H117" s="43">
        <f t="shared" si="0"/>
        <v>1201189816.9199982</v>
      </c>
      <c r="L117" s="20"/>
      <c r="M117" s="24"/>
    </row>
    <row r="118" spans="2:13" s="4" customFormat="1" ht="37.5" customHeight="1" x14ac:dyDescent="0.2">
      <c r="B118" s="33">
        <v>104</v>
      </c>
      <c r="C118" s="34">
        <v>45139</v>
      </c>
      <c r="D118" s="33">
        <v>99235</v>
      </c>
      <c r="E118" s="33" t="s">
        <v>44</v>
      </c>
      <c r="F118" s="36">
        <v>0</v>
      </c>
      <c r="G118" s="35">
        <v>1541738.81</v>
      </c>
      <c r="H118" s="43">
        <f t="shared" si="0"/>
        <v>1199648078.1099982</v>
      </c>
      <c r="L118" s="20"/>
      <c r="M118" s="24"/>
    </row>
    <row r="119" spans="2:13" s="4" customFormat="1" ht="37.5" customHeight="1" x14ac:dyDescent="0.2">
      <c r="B119" s="33">
        <v>105</v>
      </c>
      <c r="C119" s="34">
        <v>45139</v>
      </c>
      <c r="D119" s="33">
        <v>99236</v>
      </c>
      <c r="E119" s="33" t="s">
        <v>44</v>
      </c>
      <c r="F119" s="36">
        <v>0</v>
      </c>
      <c r="G119" s="35">
        <v>65140.1</v>
      </c>
      <c r="H119" s="43">
        <f t="shared" si="0"/>
        <v>1199582938.0099983</v>
      </c>
      <c r="L119" s="20"/>
      <c r="M119" s="24"/>
    </row>
    <row r="120" spans="2:13" s="4" customFormat="1" ht="37.5" customHeight="1" x14ac:dyDescent="0.2">
      <c r="B120" s="33">
        <v>106</v>
      </c>
      <c r="C120" s="34">
        <v>45139</v>
      </c>
      <c r="D120" s="33">
        <v>99236</v>
      </c>
      <c r="E120" s="33" t="s">
        <v>44</v>
      </c>
      <c r="F120" s="36">
        <v>0</v>
      </c>
      <c r="G120" s="35">
        <v>1104631.93</v>
      </c>
      <c r="H120" s="43">
        <f t="shared" si="0"/>
        <v>1198478306.0799983</v>
      </c>
      <c r="L120" s="20"/>
      <c r="M120" s="24"/>
    </row>
    <row r="121" spans="2:13" s="4" customFormat="1" ht="37.5" customHeight="1" x14ac:dyDescent="0.2">
      <c r="B121" s="33">
        <v>107</v>
      </c>
      <c r="C121" s="34">
        <v>45139</v>
      </c>
      <c r="D121" s="33">
        <v>99237</v>
      </c>
      <c r="E121" s="33" t="s">
        <v>44</v>
      </c>
      <c r="F121" s="36">
        <v>0</v>
      </c>
      <c r="G121" s="35">
        <v>38130.79</v>
      </c>
      <c r="H121" s="43">
        <f t="shared" si="0"/>
        <v>1198440175.2899983</v>
      </c>
      <c r="L121" s="20"/>
      <c r="M121" s="24"/>
    </row>
    <row r="122" spans="2:13" s="4" customFormat="1" ht="37.5" customHeight="1" x14ac:dyDescent="0.2">
      <c r="B122" s="33">
        <v>108</v>
      </c>
      <c r="C122" s="34">
        <v>45139</v>
      </c>
      <c r="D122" s="33">
        <v>99237</v>
      </c>
      <c r="E122" s="33" t="s">
        <v>44</v>
      </c>
      <c r="F122" s="36">
        <v>0</v>
      </c>
      <c r="G122" s="35">
        <v>861755.9</v>
      </c>
      <c r="H122" s="43">
        <f t="shared" si="0"/>
        <v>1197578419.3899982</v>
      </c>
      <c r="L122" s="20"/>
      <c r="M122" s="24"/>
    </row>
    <row r="123" spans="2:13" s="4" customFormat="1" ht="37.5" customHeight="1" x14ac:dyDescent="0.2">
      <c r="B123" s="33">
        <v>109</v>
      </c>
      <c r="C123" s="34">
        <v>45139</v>
      </c>
      <c r="D123" s="33">
        <v>99238</v>
      </c>
      <c r="E123" s="33" t="s">
        <v>44</v>
      </c>
      <c r="F123" s="36">
        <v>0</v>
      </c>
      <c r="G123" s="35">
        <v>86929.99</v>
      </c>
      <c r="H123" s="43">
        <f t="shared" si="0"/>
        <v>1197491489.3999982</v>
      </c>
      <c r="L123" s="20"/>
      <c r="M123" s="24"/>
    </row>
    <row r="124" spans="2:13" s="4" customFormat="1" ht="37.5" customHeight="1" x14ac:dyDescent="0.2">
      <c r="B124" s="33">
        <v>110</v>
      </c>
      <c r="C124" s="34">
        <v>45139</v>
      </c>
      <c r="D124" s="33">
        <v>99238</v>
      </c>
      <c r="E124" s="33" t="s">
        <v>44</v>
      </c>
      <c r="F124" s="36">
        <v>0</v>
      </c>
      <c r="G124" s="35">
        <v>1469998.8</v>
      </c>
      <c r="H124" s="43">
        <f t="shared" si="0"/>
        <v>1196021490.5999982</v>
      </c>
      <c r="L124" s="20"/>
      <c r="M124" s="24"/>
    </row>
    <row r="125" spans="2:13" s="4" customFormat="1" ht="37.5" customHeight="1" x14ac:dyDescent="0.2">
      <c r="B125" s="33">
        <v>111</v>
      </c>
      <c r="C125" s="34">
        <v>45139</v>
      </c>
      <c r="D125" s="33">
        <v>99239</v>
      </c>
      <c r="E125" s="33" t="s">
        <v>44</v>
      </c>
      <c r="F125" s="36">
        <v>0</v>
      </c>
      <c r="G125" s="35">
        <v>1987633.89</v>
      </c>
      <c r="H125" s="43">
        <f t="shared" si="0"/>
        <v>1194033856.7099981</v>
      </c>
      <c r="L125" s="20"/>
      <c r="M125" s="24"/>
    </row>
    <row r="126" spans="2:13" s="4" customFormat="1" ht="37.5" customHeight="1" x14ac:dyDescent="0.2">
      <c r="B126" s="33">
        <v>112</v>
      </c>
      <c r="C126" s="34">
        <v>45139</v>
      </c>
      <c r="D126" s="33">
        <v>99254</v>
      </c>
      <c r="E126" s="33" t="s">
        <v>44</v>
      </c>
      <c r="F126" s="36">
        <v>0</v>
      </c>
      <c r="G126" s="35">
        <v>3203590.56</v>
      </c>
      <c r="H126" s="43">
        <f t="shared" si="0"/>
        <v>1190830266.1499982</v>
      </c>
      <c r="L126" s="20"/>
      <c r="M126" s="24"/>
    </row>
    <row r="127" spans="2:13" s="4" customFormat="1" ht="37.5" customHeight="1" x14ac:dyDescent="0.2">
      <c r="B127" s="33">
        <v>113</v>
      </c>
      <c r="C127" s="34">
        <v>45139</v>
      </c>
      <c r="D127" s="33">
        <v>99253</v>
      </c>
      <c r="E127" s="33" t="s">
        <v>44</v>
      </c>
      <c r="F127" s="36">
        <v>0</v>
      </c>
      <c r="G127" s="35">
        <v>2918876.47</v>
      </c>
      <c r="H127" s="43">
        <f t="shared" si="0"/>
        <v>1187911389.6799982</v>
      </c>
      <c r="L127" s="20"/>
      <c r="M127" s="24"/>
    </row>
    <row r="128" spans="2:13" s="4" customFormat="1" ht="37.5" customHeight="1" x14ac:dyDescent="0.2">
      <c r="B128" s="33">
        <v>114</v>
      </c>
      <c r="C128" s="34">
        <v>45139</v>
      </c>
      <c r="D128" s="33">
        <v>99252</v>
      </c>
      <c r="E128" s="33" t="s">
        <v>44</v>
      </c>
      <c r="F128" s="36">
        <v>0</v>
      </c>
      <c r="G128" s="35">
        <v>2382751.41</v>
      </c>
      <c r="H128" s="43">
        <f t="shared" si="0"/>
        <v>1185528638.2699981</v>
      </c>
      <c r="L128" s="20"/>
      <c r="M128" s="24"/>
    </row>
    <row r="129" spans="2:13" s="4" customFormat="1" ht="37.5" customHeight="1" x14ac:dyDescent="0.2">
      <c r="B129" s="33">
        <v>115</v>
      </c>
      <c r="C129" s="34">
        <v>45139</v>
      </c>
      <c r="D129" s="33">
        <v>99251</v>
      </c>
      <c r="E129" s="33" t="s">
        <v>44</v>
      </c>
      <c r="F129" s="36">
        <v>0</v>
      </c>
      <c r="G129" s="35">
        <v>2059911.49</v>
      </c>
      <c r="H129" s="43">
        <f t="shared" si="0"/>
        <v>1183468726.7799981</v>
      </c>
      <c r="L129" s="20"/>
      <c r="M129" s="24"/>
    </row>
    <row r="130" spans="2:13" s="4" customFormat="1" ht="37.5" customHeight="1" x14ac:dyDescent="0.2">
      <c r="B130" s="33">
        <v>116</v>
      </c>
      <c r="C130" s="34">
        <v>45139</v>
      </c>
      <c r="D130" s="33">
        <v>99250</v>
      </c>
      <c r="E130" s="33" t="s">
        <v>44</v>
      </c>
      <c r="F130" s="36">
        <v>0</v>
      </c>
      <c r="G130" s="35">
        <v>2209107.66</v>
      </c>
      <c r="H130" s="43">
        <f t="shared" si="0"/>
        <v>1181259619.119998</v>
      </c>
      <c r="L130" s="20"/>
      <c r="M130" s="24"/>
    </row>
    <row r="131" spans="2:13" s="4" customFormat="1" ht="37.5" customHeight="1" x14ac:dyDescent="0.2">
      <c r="B131" s="33">
        <v>117</v>
      </c>
      <c r="C131" s="34">
        <v>45139</v>
      </c>
      <c r="D131" s="33">
        <v>99249</v>
      </c>
      <c r="E131" s="33" t="s">
        <v>44</v>
      </c>
      <c r="F131" s="36">
        <v>0</v>
      </c>
      <c r="G131" s="35">
        <v>2334242.2999999998</v>
      </c>
      <c r="H131" s="43">
        <f t="shared" si="0"/>
        <v>1178925376.819998</v>
      </c>
      <c r="L131" s="20"/>
      <c r="M131" s="24"/>
    </row>
    <row r="132" spans="2:13" s="4" customFormat="1" ht="37.5" customHeight="1" x14ac:dyDescent="0.2">
      <c r="B132" s="33">
        <v>118</v>
      </c>
      <c r="C132" s="34">
        <v>45139</v>
      </c>
      <c r="D132" s="33">
        <v>99248</v>
      </c>
      <c r="E132" s="33" t="s">
        <v>44</v>
      </c>
      <c r="F132" s="36">
        <v>0</v>
      </c>
      <c r="G132" s="35">
        <v>5478115.7800000003</v>
      </c>
      <c r="H132" s="43">
        <f t="shared" si="0"/>
        <v>1173447261.0399981</v>
      </c>
      <c r="L132" s="20"/>
      <c r="M132" s="24"/>
    </row>
    <row r="133" spans="2:13" s="4" customFormat="1" ht="37.5" customHeight="1" x14ac:dyDescent="0.2">
      <c r="B133" s="33">
        <v>119</v>
      </c>
      <c r="C133" s="34">
        <v>45139</v>
      </c>
      <c r="D133" s="33">
        <v>99240</v>
      </c>
      <c r="E133" s="33" t="s">
        <v>44</v>
      </c>
      <c r="F133" s="36">
        <v>0</v>
      </c>
      <c r="G133" s="35">
        <v>1980496.3</v>
      </c>
      <c r="H133" s="43">
        <f t="shared" si="0"/>
        <v>1171466764.7399981</v>
      </c>
      <c r="L133" s="20"/>
      <c r="M133" s="24"/>
    </row>
    <row r="134" spans="2:13" s="4" customFormat="1" ht="37.5" customHeight="1" x14ac:dyDescent="0.2">
      <c r="B134" s="33">
        <v>120</v>
      </c>
      <c r="C134" s="34">
        <v>45139</v>
      </c>
      <c r="D134" s="33">
        <v>99241</v>
      </c>
      <c r="E134" s="33" t="s">
        <v>44</v>
      </c>
      <c r="F134" s="36">
        <v>0</v>
      </c>
      <c r="G134" s="35">
        <v>37321.300000000003</v>
      </c>
      <c r="H134" s="43">
        <f t="shared" si="0"/>
        <v>1171429443.4399981</v>
      </c>
      <c r="L134" s="20"/>
      <c r="M134" s="24"/>
    </row>
    <row r="135" spans="2:13" s="4" customFormat="1" ht="37.5" customHeight="1" x14ac:dyDescent="0.2">
      <c r="B135" s="33">
        <v>121</v>
      </c>
      <c r="C135" s="34">
        <v>45139</v>
      </c>
      <c r="D135" s="33">
        <v>99241</v>
      </c>
      <c r="E135" s="33" t="s">
        <v>44</v>
      </c>
      <c r="F135" s="36">
        <v>0</v>
      </c>
      <c r="G135" s="35">
        <v>843461.33</v>
      </c>
      <c r="H135" s="43">
        <f t="shared" si="0"/>
        <v>1170585982.1099982</v>
      </c>
      <c r="L135" s="20"/>
      <c r="M135" s="24"/>
    </row>
    <row r="136" spans="2:13" s="4" customFormat="1" ht="37.5" customHeight="1" x14ac:dyDescent="0.2">
      <c r="B136" s="33">
        <v>122</v>
      </c>
      <c r="C136" s="34">
        <v>45139</v>
      </c>
      <c r="D136" s="33">
        <v>99242</v>
      </c>
      <c r="E136" s="33" t="s">
        <v>44</v>
      </c>
      <c r="F136" s="36">
        <v>0</v>
      </c>
      <c r="G136" s="35">
        <v>2177035.0099999998</v>
      </c>
      <c r="H136" s="43">
        <f t="shared" si="0"/>
        <v>1168408947.0999982</v>
      </c>
      <c r="L136" s="20"/>
      <c r="M136" s="24"/>
    </row>
    <row r="137" spans="2:13" s="4" customFormat="1" ht="37.5" customHeight="1" x14ac:dyDescent="0.2">
      <c r="B137" s="33">
        <v>123</v>
      </c>
      <c r="C137" s="34">
        <v>45139</v>
      </c>
      <c r="D137" s="33">
        <v>99243</v>
      </c>
      <c r="E137" s="33" t="s">
        <v>44</v>
      </c>
      <c r="F137" s="36">
        <v>0</v>
      </c>
      <c r="G137" s="35">
        <v>4423182.2300000004</v>
      </c>
      <c r="H137" s="43">
        <f t="shared" si="0"/>
        <v>1163985764.8699982</v>
      </c>
      <c r="L137" s="20"/>
      <c r="M137" s="24"/>
    </row>
    <row r="138" spans="2:13" s="4" customFormat="1" ht="37.5" customHeight="1" x14ac:dyDescent="0.2">
      <c r="B138" s="33">
        <v>124</v>
      </c>
      <c r="C138" s="34">
        <v>45139</v>
      </c>
      <c r="D138" s="33">
        <v>99244</v>
      </c>
      <c r="E138" s="33" t="s">
        <v>44</v>
      </c>
      <c r="F138" s="36">
        <v>0</v>
      </c>
      <c r="G138" s="35">
        <v>1877385.9</v>
      </c>
      <c r="H138" s="43">
        <f t="shared" si="0"/>
        <v>1162108378.9699981</v>
      </c>
      <c r="L138" s="20"/>
      <c r="M138" s="24"/>
    </row>
    <row r="139" spans="2:13" s="4" customFormat="1" ht="37.5" customHeight="1" x14ac:dyDescent="0.2">
      <c r="B139" s="33">
        <v>125</v>
      </c>
      <c r="C139" s="34">
        <v>45139</v>
      </c>
      <c r="D139" s="33">
        <v>99245</v>
      </c>
      <c r="E139" s="33" t="s">
        <v>44</v>
      </c>
      <c r="F139" s="36">
        <v>0</v>
      </c>
      <c r="G139" s="35">
        <v>3631310.96</v>
      </c>
      <c r="H139" s="43">
        <f t="shared" si="0"/>
        <v>1158477068.0099981</v>
      </c>
      <c r="L139" s="20"/>
      <c r="M139" s="24"/>
    </row>
    <row r="140" spans="2:13" s="4" customFormat="1" ht="37.5" customHeight="1" x14ac:dyDescent="0.2">
      <c r="B140" s="33">
        <v>126</v>
      </c>
      <c r="C140" s="34">
        <v>45139</v>
      </c>
      <c r="D140" s="33">
        <v>99246</v>
      </c>
      <c r="E140" s="33" t="s">
        <v>44</v>
      </c>
      <c r="F140" s="36">
        <v>0</v>
      </c>
      <c r="G140" s="35">
        <v>1990122.04</v>
      </c>
      <c r="H140" s="43">
        <f t="shared" si="0"/>
        <v>1156486945.9699981</v>
      </c>
      <c r="L140" s="20"/>
      <c r="M140" s="24"/>
    </row>
    <row r="141" spans="2:13" s="4" customFormat="1" ht="37.5" customHeight="1" x14ac:dyDescent="0.2">
      <c r="B141" s="33">
        <v>127</v>
      </c>
      <c r="C141" s="34">
        <v>45139</v>
      </c>
      <c r="D141" s="33">
        <v>99247</v>
      </c>
      <c r="E141" s="33" t="s">
        <v>44</v>
      </c>
      <c r="F141" s="36">
        <v>0</v>
      </c>
      <c r="G141" s="35">
        <v>2560447.2200000002</v>
      </c>
      <c r="H141" s="43">
        <f t="shared" si="0"/>
        <v>1153926498.7499981</v>
      </c>
      <c r="L141" s="20"/>
      <c r="M141" s="24"/>
    </row>
    <row r="142" spans="2:13" s="4" customFormat="1" ht="37.5" customHeight="1" x14ac:dyDescent="0.2">
      <c r="B142" s="33">
        <v>128</v>
      </c>
      <c r="C142" s="34">
        <v>45139</v>
      </c>
      <c r="D142" s="33">
        <v>99255</v>
      </c>
      <c r="E142" s="33" t="s">
        <v>44</v>
      </c>
      <c r="F142" s="36">
        <v>0</v>
      </c>
      <c r="G142" s="35">
        <v>1584429.16</v>
      </c>
      <c r="H142" s="43">
        <f t="shared" si="0"/>
        <v>1152342069.589998</v>
      </c>
      <c r="L142" s="20"/>
      <c r="M142" s="24"/>
    </row>
    <row r="143" spans="2:13" s="4" customFormat="1" ht="37.5" customHeight="1" x14ac:dyDescent="0.2">
      <c r="B143" s="33">
        <v>129</v>
      </c>
      <c r="C143" s="34">
        <v>45139</v>
      </c>
      <c r="D143" s="33">
        <v>99256</v>
      </c>
      <c r="E143" s="33" t="s">
        <v>44</v>
      </c>
      <c r="F143" s="36">
        <v>0</v>
      </c>
      <c r="G143" s="35">
        <v>2216907.44</v>
      </c>
      <c r="H143" s="43">
        <f t="shared" si="0"/>
        <v>1150125162.1499979</v>
      </c>
      <c r="L143" s="20"/>
      <c r="M143" s="24"/>
    </row>
    <row r="144" spans="2:13" s="4" customFormat="1" ht="37.5" customHeight="1" x14ac:dyDescent="0.2">
      <c r="B144" s="33">
        <v>130</v>
      </c>
      <c r="C144" s="34">
        <v>45139</v>
      </c>
      <c r="D144" s="33">
        <v>99257</v>
      </c>
      <c r="E144" s="33" t="s">
        <v>44</v>
      </c>
      <c r="F144" s="36">
        <v>0</v>
      </c>
      <c r="G144" s="35">
        <v>4634794.5</v>
      </c>
      <c r="H144" s="43">
        <f t="shared" si="0"/>
        <v>1145490367.6499979</v>
      </c>
      <c r="L144" s="20"/>
      <c r="M144" s="24"/>
    </row>
    <row r="145" spans="2:13" s="4" customFormat="1" ht="37.5" customHeight="1" x14ac:dyDescent="0.2">
      <c r="B145" s="33">
        <v>131</v>
      </c>
      <c r="C145" s="34">
        <v>45139</v>
      </c>
      <c r="D145" s="33">
        <v>99258</v>
      </c>
      <c r="E145" s="33" t="s">
        <v>44</v>
      </c>
      <c r="F145" s="36">
        <v>0</v>
      </c>
      <c r="G145" s="35">
        <v>2144133.91</v>
      </c>
      <c r="H145" s="43">
        <f t="shared" si="0"/>
        <v>1143346233.7399979</v>
      </c>
      <c r="L145" s="20"/>
      <c r="M145" s="24"/>
    </row>
    <row r="146" spans="2:13" s="4" customFormat="1" ht="37.5" customHeight="1" x14ac:dyDescent="0.2">
      <c r="B146" s="33">
        <v>132</v>
      </c>
      <c r="C146" s="34">
        <v>45139</v>
      </c>
      <c r="D146" s="33">
        <v>99259</v>
      </c>
      <c r="E146" s="33" t="s">
        <v>44</v>
      </c>
      <c r="F146" s="36">
        <v>0</v>
      </c>
      <c r="G146" s="35">
        <v>2733710.57</v>
      </c>
      <c r="H146" s="43">
        <f t="shared" si="0"/>
        <v>1140612523.1699979</v>
      </c>
      <c r="L146" s="20"/>
      <c r="M146" s="24"/>
    </row>
    <row r="147" spans="2:13" s="4" customFormat="1" ht="37.5" customHeight="1" x14ac:dyDescent="0.2">
      <c r="B147" s="33">
        <v>133</v>
      </c>
      <c r="C147" s="34">
        <v>45139</v>
      </c>
      <c r="D147" s="33">
        <v>99260</v>
      </c>
      <c r="E147" s="33" t="s">
        <v>44</v>
      </c>
      <c r="F147" s="36">
        <v>0</v>
      </c>
      <c r="G147" s="35">
        <v>2230765.58</v>
      </c>
      <c r="H147" s="43">
        <f t="shared" si="0"/>
        <v>1138381757.589998</v>
      </c>
      <c r="L147" s="20"/>
      <c r="M147" s="24"/>
    </row>
    <row r="148" spans="2:13" s="4" customFormat="1" ht="37.5" customHeight="1" x14ac:dyDescent="0.2">
      <c r="B148" s="33">
        <v>134</v>
      </c>
      <c r="C148" s="34">
        <v>45139</v>
      </c>
      <c r="D148" s="33">
        <v>99261</v>
      </c>
      <c r="E148" s="33" t="s">
        <v>44</v>
      </c>
      <c r="F148" s="36">
        <v>0</v>
      </c>
      <c r="G148" s="35">
        <v>2719271.96</v>
      </c>
      <c r="H148" s="43">
        <f t="shared" si="0"/>
        <v>1135662485.629998</v>
      </c>
      <c r="L148" s="20"/>
      <c r="M148" s="24"/>
    </row>
    <row r="149" spans="2:13" s="4" customFormat="1" ht="37.5" customHeight="1" x14ac:dyDescent="0.2">
      <c r="B149" s="33">
        <v>135</v>
      </c>
      <c r="C149" s="34">
        <v>45139</v>
      </c>
      <c r="D149" s="33">
        <v>99262</v>
      </c>
      <c r="E149" s="33" t="s">
        <v>44</v>
      </c>
      <c r="F149" s="36">
        <v>0</v>
      </c>
      <c r="G149" s="35">
        <v>1785575.04</v>
      </c>
      <c r="H149" s="43">
        <f t="shared" si="0"/>
        <v>1133876910.589998</v>
      </c>
      <c r="L149" s="20"/>
      <c r="M149" s="24"/>
    </row>
    <row r="150" spans="2:13" s="4" customFormat="1" ht="37.5" customHeight="1" x14ac:dyDescent="0.2">
      <c r="B150" s="33">
        <v>136</v>
      </c>
      <c r="C150" s="34">
        <v>45139</v>
      </c>
      <c r="D150" s="33">
        <v>99263</v>
      </c>
      <c r="E150" s="33" t="s">
        <v>44</v>
      </c>
      <c r="F150" s="36">
        <v>0</v>
      </c>
      <c r="G150" s="35">
        <v>2226387.13</v>
      </c>
      <c r="H150" s="43">
        <f t="shared" si="0"/>
        <v>1131650523.4599979</v>
      </c>
      <c r="L150" s="20"/>
      <c r="M150" s="24"/>
    </row>
    <row r="151" spans="2:13" s="4" customFormat="1" ht="37.5" customHeight="1" x14ac:dyDescent="0.2">
      <c r="B151" s="33">
        <v>137</v>
      </c>
      <c r="C151" s="34">
        <v>45139</v>
      </c>
      <c r="D151" s="33">
        <v>99264</v>
      </c>
      <c r="E151" s="33" t="s">
        <v>44</v>
      </c>
      <c r="F151" s="36">
        <v>0</v>
      </c>
      <c r="G151" s="35">
        <v>17315.32</v>
      </c>
      <c r="H151" s="43">
        <f t="shared" si="0"/>
        <v>1131633208.139998</v>
      </c>
      <c r="L151" s="20"/>
      <c r="M151" s="24"/>
    </row>
    <row r="152" spans="2:13" s="4" customFormat="1" ht="37.5" customHeight="1" x14ac:dyDescent="0.2">
      <c r="B152" s="33">
        <v>138</v>
      </c>
      <c r="C152" s="34">
        <v>45139</v>
      </c>
      <c r="D152" s="33">
        <v>99264</v>
      </c>
      <c r="E152" s="33" t="s">
        <v>44</v>
      </c>
      <c r="F152" s="36">
        <v>0</v>
      </c>
      <c r="G152" s="35">
        <v>1883615.03</v>
      </c>
      <c r="H152" s="43">
        <f t="shared" si="0"/>
        <v>1129749593.109998</v>
      </c>
      <c r="L152" s="20"/>
      <c r="M152" s="24"/>
    </row>
    <row r="153" spans="2:13" s="4" customFormat="1" ht="37.5" customHeight="1" x14ac:dyDescent="0.2">
      <c r="B153" s="33">
        <v>139</v>
      </c>
      <c r="C153" s="34">
        <v>45139</v>
      </c>
      <c r="D153" s="33">
        <v>99265</v>
      </c>
      <c r="E153" s="33" t="s">
        <v>44</v>
      </c>
      <c r="F153" s="36">
        <v>0</v>
      </c>
      <c r="G153" s="35">
        <v>20874.13</v>
      </c>
      <c r="H153" s="43">
        <f t="shared" si="0"/>
        <v>1129728718.9799979</v>
      </c>
      <c r="L153" s="20"/>
      <c r="M153" s="24"/>
    </row>
    <row r="154" spans="2:13" s="4" customFormat="1" ht="37.5" customHeight="1" x14ac:dyDescent="0.2">
      <c r="B154" s="33">
        <v>140</v>
      </c>
      <c r="C154" s="34">
        <v>45139</v>
      </c>
      <c r="D154" s="33">
        <v>99265</v>
      </c>
      <c r="E154" s="33" t="s">
        <v>44</v>
      </c>
      <c r="F154" s="36">
        <v>0</v>
      </c>
      <c r="G154" s="35">
        <v>203932.21</v>
      </c>
      <c r="H154" s="43">
        <f t="shared" si="0"/>
        <v>1129524786.7699978</v>
      </c>
      <c r="L154" s="20"/>
      <c r="M154" s="24"/>
    </row>
    <row r="155" spans="2:13" s="4" customFormat="1" ht="37.5" customHeight="1" x14ac:dyDescent="0.2">
      <c r="B155" s="33">
        <v>141</v>
      </c>
      <c r="C155" s="34">
        <v>45139</v>
      </c>
      <c r="D155" s="33">
        <v>99266</v>
      </c>
      <c r="E155" s="33" t="s">
        <v>44</v>
      </c>
      <c r="F155" s="36">
        <v>0</v>
      </c>
      <c r="G155" s="35">
        <v>1929961.16</v>
      </c>
      <c r="H155" s="43">
        <f t="shared" si="0"/>
        <v>1127594825.6099977</v>
      </c>
      <c r="L155" s="20"/>
      <c r="M155" s="24"/>
    </row>
    <row r="156" spans="2:13" s="4" customFormat="1" ht="37.5" customHeight="1" x14ac:dyDescent="0.2">
      <c r="B156" s="33">
        <v>142</v>
      </c>
      <c r="C156" s="34">
        <v>45139</v>
      </c>
      <c r="D156" s="33">
        <v>99267</v>
      </c>
      <c r="E156" s="33" t="s">
        <v>44</v>
      </c>
      <c r="F156" s="36">
        <v>0</v>
      </c>
      <c r="G156" s="35">
        <v>2550821.48</v>
      </c>
      <c r="H156" s="43">
        <f t="shared" si="0"/>
        <v>1125044004.1299977</v>
      </c>
      <c r="L156" s="20"/>
      <c r="M156" s="24"/>
    </row>
    <row r="157" spans="2:13" s="4" customFormat="1" ht="37.5" customHeight="1" x14ac:dyDescent="0.2">
      <c r="B157" s="33">
        <v>143</v>
      </c>
      <c r="C157" s="34">
        <v>45139</v>
      </c>
      <c r="D157" s="33">
        <v>99268</v>
      </c>
      <c r="E157" s="33" t="s">
        <v>44</v>
      </c>
      <c r="F157" s="36">
        <v>0</v>
      </c>
      <c r="G157" s="35">
        <v>3095279.83</v>
      </c>
      <c r="H157" s="43">
        <f t="shared" si="0"/>
        <v>1121948724.2999978</v>
      </c>
      <c r="L157" s="20"/>
      <c r="M157" s="24"/>
    </row>
    <row r="158" spans="2:13" s="4" customFormat="1" ht="37.5" customHeight="1" x14ac:dyDescent="0.2">
      <c r="B158" s="33">
        <v>144</v>
      </c>
      <c r="C158" s="34">
        <v>45139</v>
      </c>
      <c r="D158" s="33">
        <v>99269</v>
      </c>
      <c r="E158" s="33" t="s">
        <v>44</v>
      </c>
      <c r="F158" s="36">
        <v>0</v>
      </c>
      <c r="G158" s="35">
        <v>2168621.41</v>
      </c>
      <c r="H158" s="43">
        <f t="shared" si="0"/>
        <v>1119780102.8899977</v>
      </c>
      <c r="L158" s="20"/>
      <c r="M158" s="24"/>
    </row>
    <row r="159" spans="2:13" s="4" customFormat="1" ht="37.5" customHeight="1" x14ac:dyDescent="0.2">
      <c r="B159" s="33">
        <v>145</v>
      </c>
      <c r="C159" s="34">
        <v>45139</v>
      </c>
      <c r="D159" s="33">
        <v>99270</v>
      </c>
      <c r="E159" s="33" t="s">
        <v>44</v>
      </c>
      <c r="F159" s="36">
        <v>0</v>
      </c>
      <c r="G159" s="35">
        <v>2582105.14</v>
      </c>
      <c r="H159" s="43">
        <f t="shared" si="0"/>
        <v>1117197997.7499976</v>
      </c>
      <c r="L159" s="20"/>
      <c r="M159" s="24"/>
    </row>
    <row r="160" spans="2:13" s="4" customFormat="1" ht="37.5" customHeight="1" x14ac:dyDescent="0.2">
      <c r="B160" s="33">
        <v>146</v>
      </c>
      <c r="C160" s="34">
        <v>45139</v>
      </c>
      <c r="D160" s="33">
        <v>99271</v>
      </c>
      <c r="E160" s="33" t="s">
        <v>44</v>
      </c>
      <c r="F160" s="36">
        <v>0</v>
      </c>
      <c r="G160" s="35">
        <v>3518895.11</v>
      </c>
      <c r="H160" s="43">
        <f t="shared" si="0"/>
        <v>1113679102.6399977</v>
      </c>
      <c r="L160" s="20"/>
      <c r="M160" s="24"/>
    </row>
    <row r="161" spans="2:13" s="4" customFormat="1" ht="37.5" customHeight="1" x14ac:dyDescent="0.2">
      <c r="B161" s="33">
        <v>147</v>
      </c>
      <c r="C161" s="34">
        <v>45139</v>
      </c>
      <c r="D161" s="33">
        <v>99272</v>
      </c>
      <c r="E161" s="33" t="s">
        <v>44</v>
      </c>
      <c r="F161" s="36">
        <v>0</v>
      </c>
      <c r="G161" s="35">
        <v>3168255.31</v>
      </c>
      <c r="H161" s="43">
        <f t="shared" si="0"/>
        <v>1110510847.3299978</v>
      </c>
      <c r="L161" s="20"/>
      <c r="M161" s="24"/>
    </row>
    <row r="162" spans="2:13" s="4" customFormat="1" ht="37.5" customHeight="1" x14ac:dyDescent="0.2">
      <c r="B162" s="33">
        <v>148</v>
      </c>
      <c r="C162" s="34">
        <v>45139</v>
      </c>
      <c r="D162" s="33">
        <v>99273</v>
      </c>
      <c r="E162" s="33" t="s">
        <v>44</v>
      </c>
      <c r="F162" s="36">
        <v>0</v>
      </c>
      <c r="G162" s="35">
        <v>2262049.2400000002</v>
      </c>
      <c r="H162" s="43">
        <f t="shared" si="0"/>
        <v>1108248798.0899978</v>
      </c>
      <c r="L162" s="20"/>
      <c r="M162" s="24"/>
    </row>
    <row r="163" spans="2:13" s="4" customFormat="1" ht="37.5" customHeight="1" x14ac:dyDescent="0.2">
      <c r="B163" s="33">
        <v>149</v>
      </c>
      <c r="C163" s="34">
        <v>45139</v>
      </c>
      <c r="D163" s="33">
        <v>99274</v>
      </c>
      <c r="E163" s="33" t="s">
        <v>44</v>
      </c>
      <c r="F163" s="36">
        <v>0</v>
      </c>
      <c r="G163" s="35">
        <v>1889789.09</v>
      </c>
      <c r="H163" s="43">
        <f t="shared" si="0"/>
        <v>1106359008.9999979</v>
      </c>
      <c r="L163" s="20"/>
      <c r="M163" s="24"/>
    </row>
    <row r="164" spans="2:13" s="4" customFormat="1" ht="37.5" customHeight="1" x14ac:dyDescent="0.2">
      <c r="B164" s="33">
        <v>150</v>
      </c>
      <c r="C164" s="34">
        <v>45139</v>
      </c>
      <c r="D164" s="33">
        <v>99275</v>
      </c>
      <c r="E164" s="33" t="s">
        <v>44</v>
      </c>
      <c r="F164" s="36">
        <v>0</v>
      </c>
      <c r="G164" s="35">
        <v>2366321.5299999998</v>
      </c>
      <c r="H164" s="43">
        <f t="shared" si="0"/>
        <v>1103992687.4699979</v>
      </c>
      <c r="L164" s="20"/>
      <c r="M164" s="24"/>
    </row>
    <row r="165" spans="2:13" s="4" customFormat="1" ht="37.5" customHeight="1" x14ac:dyDescent="0.2">
      <c r="B165" s="33">
        <v>151</v>
      </c>
      <c r="C165" s="34">
        <v>45139</v>
      </c>
      <c r="D165" s="33">
        <v>44314</v>
      </c>
      <c r="E165" s="33" t="s">
        <v>19</v>
      </c>
      <c r="F165" s="36">
        <v>150169106.03</v>
      </c>
      <c r="G165" s="35">
        <v>0</v>
      </c>
      <c r="H165" s="43">
        <f t="shared" si="0"/>
        <v>1254161793.4999979</v>
      </c>
      <c r="L165" s="20"/>
      <c r="M165" s="24"/>
    </row>
    <row r="166" spans="2:13" s="4" customFormat="1" ht="37.5" customHeight="1" x14ac:dyDescent="0.2">
      <c r="B166" s="33">
        <v>152</v>
      </c>
      <c r="C166" s="34">
        <v>45139</v>
      </c>
      <c r="D166" s="33">
        <v>99381</v>
      </c>
      <c r="E166" s="33" t="s">
        <v>44</v>
      </c>
      <c r="F166" s="36">
        <v>0</v>
      </c>
      <c r="G166" s="35">
        <v>72586.8</v>
      </c>
      <c r="H166" s="43">
        <f t="shared" si="0"/>
        <v>1254089206.6999979</v>
      </c>
      <c r="L166" s="20"/>
      <c r="M166" s="24"/>
    </row>
    <row r="167" spans="2:13" s="4" customFormat="1" ht="37.5" customHeight="1" x14ac:dyDescent="0.2">
      <c r="B167" s="33">
        <v>153</v>
      </c>
      <c r="C167" s="34">
        <v>45140</v>
      </c>
      <c r="D167" s="33">
        <v>44334</v>
      </c>
      <c r="E167" s="33" t="s">
        <v>19</v>
      </c>
      <c r="F167" s="36">
        <v>201886.8</v>
      </c>
      <c r="G167" s="35">
        <v>0</v>
      </c>
      <c r="H167" s="43">
        <f t="shared" si="0"/>
        <v>1254291093.4999979</v>
      </c>
      <c r="L167" s="20"/>
      <c r="M167" s="24"/>
    </row>
    <row r="168" spans="2:13" s="4" customFormat="1" ht="37.5" customHeight="1" x14ac:dyDescent="0.2">
      <c r="B168" s="33">
        <v>154</v>
      </c>
      <c r="C168" s="34">
        <v>45140</v>
      </c>
      <c r="D168" s="33">
        <v>99797</v>
      </c>
      <c r="E168" s="33" t="s">
        <v>44</v>
      </c>
      <c r="F168" s="36">
        <v>0</v>
      </c>
      <c r="G168" s="35">
        <v>230754.22</v>
      </c>
      <c r="H168" s="43">
        <f t="shared" si="0"/>
        <v>1254060339.2799978</v>
      </c>
      <c r="L168" s="20"/>
      <c r="M168" s="24"/>
    </row>
    <row r="169" spans="2:13" s="4" customFormat="1" ht="37.5" customHeight="1" x14ac:dyDescent="0.2">
      <c r="B169" s="33">
        <v>155</v>
      </c>
      <c r="C169" s="34">
        <v>45140</v>
      </c>
      <c r="D169" s="33">
        <v>99797</v>
      </c>
      <c r="E169" s="33" t="s">
        <v>44</v>
      </c>
      <c r="F169" s="36">
        <v>0</v>
      </c>
      <c r="G169" s="35">
        <v>584545.6</v>
      </c>
      <c r="H169" s="43">
        <f t="shared" si="0"/>
        <v>1253475793.6799979</v>
      </c>
      <c r="L169" s="20"/>
      <c r="M169" s="24"/>
    </row>
    <row r="170" spans="2:13" s="4" customFormat="1" ht="37.5" customHeight="1" x14ac:dyDescent="0.2">
      <c r="B170" s="33">
        <v>156</v>
      </c>
      <c r="C170" s="34">
        <v>45140</v>
      </c>
      <c r="D170" s="33">
        <v>99799</v>
      </c>
      <c r="E170" s="33" t="s">
        <v>44</v>
      </c>
      <c r="F170" s="36">
        <v>0</v>
      </c>
      <c r="G170" s="35">
        <v>797751.01</v>
      </c>
      <c r="H170" s="43">
        <f t="shared" si="0"/>
        <v>1252678042.6699979</v>
      </c>
      <c r="L170" s="20"/>
      <c r="M170" s="24"/>
    </row>
    <row r="171" spans="2:13" s="4" customFormat="1" ht="37.5" customHeight="1" x14ac:dyDescent="0.2">
      <c r="B171" s="33">
        <v>157</v>
      </c>
      <c r="C171" s="34">
        <v>45140</v>
      </c>
      <c r="D171" s="33">
        <v>99829</v>
      </c>
      <c r="E171" s="33" t="s">
        <v>44</v>
      </c>
      <c r="F171" s="36">
        <v>0</v>
      </c>
      <c r="G171" s="35">
        <v>294086.75</v>
      </c>
      <c r="H171" s="43">
        <f t="shared" si="0"/>
        <v>1252383955.9199979</v>
      </c>
      <c r="L171" s="20"/>
      <c r="M171" s="24"/>
    </row>
    <row r="172" spans="2:13" s="4" customFormat="1" ht="37.5" customHeight="1" x14ac:dyDescent="0.2">
      <c r="B172" s="33">
        <v>158</v>
      </c>
      <c r="C172" s="34">
        <v>45140</v>
      </c>
      <c r="D172" s="33">
        <v>99829</v>
      </c>
      <c r="E172" s="33" t="s">
        <v>44</v>
      </c>
      <c r="F172" s="36">
        <v>0</v>
      </c>
      <c r="G172" s="35">
        <v>910280.82</v>
      </c>
      <c r="H172" s="43">
        <f t="shared" si="0"/>
        <v>1251473675.099998</v>
      </c>
      <c r="L172" s="20"/>
      <c r="M172" s="24"/>
    </row>
    <row r="173" spans="2:13" s="4" customFormat="1" ht="37.5" customHeight="1" x14ac:dyDescent="0.2">
      <c r="B173" s="33">
        <v>159</v>
      </c>
      <c r="C173" s="34">
        <v>45140</v>
      </c>
      <c r="D173" s="33">
        <v>99800</v>
      </c>
      <c r="E173" s="33" t="s">
        <v>44</v>
      </c>
      <c r="F173" s="36">
        <v>0</v>
      </c>
      <c r="G173" s="35">
        <v>76113.58</v>
      </c>
      <c r="H173" s="43">
        <f t="shared" si="0"/>
        <v>1251397561.5199981</v>
      </c>
      <c r="L173" s="20"/>
      <c r="M173" s="24"/>
    </row>
    <row r="174" spans="2:13" s="4" customFormat="1" ht="37.5" customHeight="1" x14ac:dyDescent="0.2">
      <c r="B174" s="33">
        <v>160</v>
      </c>
      <c r="C174" s="34">
        <v>45140</v>
      </c>
      <c r="D174" s="33">
        <v>99800</v>
      </c>
      <c r="E174" s="33" t="s">
        <v>44</v>
      </c>
      <c r="F174" s="36">
        <v>0</v>
      </c>
      <c r="G174" s="35">
        <v>1269503.83</v>
      </c>
      <c r="H174" s="43">
        <f t="shared" si="0"/>
        <v>1250128057.6899981</v>
      </c>
      <c r="L174" s="20"/>
      <c r="M174" s="24"/>
    </row>
    <row r="175" spans="2:13" s="4" customFormat="1" ht="37.5" customHeight="1" x14ac:dyDescent="0.2">
      <c r="B175" s="33">
        <v>161</v>
      </c>
      <c r="C175" s="34">
        <v>45140</v>
      </c>
      <c r="D175" s="33">
        <v>99801</v>
      </c>
      <c r="E175" s="33" t="s">
        <v>44</v>
      </c>
      <c r="F175" s="36">
        <v>0</v>
      </c>
      <c r="G175" s="35">
        <v>41027.29</v>
      </c>
      <c r="H175" s="43">
        <f t="shared" si="0"/>
        <v>1250087030.3999982</v>
      </c>
      <c r="L175" s="20"/>
      <c r="M175" s="24"/>
    </row>
    <row r="176" spans="2:13" s="4" customFormat="1" ht="37.5" customHeight="1" x14ac:dyDescent="0.2">
      <c r="B176" s="33">
        <v>162</v>
      </c>
      <c r="C176" s="34">
        <v>45140</v>
      </c>
      <c r="D176" s="33">
        <v>99801</v>
      </c>
      <c r="E176" s="33" t="s">
        <v>44</v>
      </c>
      <c r="F176" s="36">
        <v>0</v>
      </c>
      <c r="G176" s="35">
        <v>208626.94</v>
      </c>
      <c r="H176" s="43">
        <f t="shared" si="0"/>
        <v>1249878403.4599981</v>
      </c>
      <c r="L176" s="20"/>
      <c r="M176" s="24"/>
    </row>
    <row r="177" spans="2:13" s="4" customFormat="1" ht="37.5" customHeight="1" x14ac:dyDescent="0.2">
      <c r="B177" s="33">
        <v>163</v>
      </c>
      <c r="C177" s="34">
        <v>45140</v>
      </c>
      <c r="D177" s="33">
        <v>99802</v>
      </c>
      <c r="E177" s="33" t="s">
        <v>44</v>
      </c>
      <c r="F177" s="36">
        <v>0</v>
      </c>
      <c r="G177" s="35">
        <v>34216.22</v>
      </c>
      <c r="H177" s="43">
        <f t="shared" si="0"/>
        <v>1249844187.2399981</v>
      </c>
      <c r="L177" s="20"/>
      <c r="M177" s="24"/>
    </row>
    <row r="178" spans="2:13" s="4" customFormat="1" ht="37.5" customHeight="1" x14ac:dyDescent="0.2">
      <c r="B178" s="33">
        <v>164</v>
      </c>
      <c r="C178" s="34">
        <v>45140</v>
      </c>
      <c r="D178" s="33">
        <v>99802</v>
      </c>
      <c r="E178" s="33" t="s">
        <v>44</v>
      </c>
      <c r="F178" s="36">
        <v>0</v>
      </c>
      <c r="G178" s="35">
        <v>773286.67</v>
      </c>
      <c r="H178" s="43">
        <f t="shared" si="0"/>
        <v>1249070900.569998</v>
      </c>
      <c r="L178" s="20"/>
      <c r="M178" s="24"/>
    </row>
    <row r="179" spans="2:13" s="4" customFormat="1" ht="37.5" customHeight="1" x14ac:dyDescent="0.2">
      <c r="B179" s="33">
        <v>165</v>
      </c>
      <c r="C179" s="34">
        <v>45140</v>
      </c>
      <c r="D179" s="33">
        <v>99803</v>
      </c>
      <c r="E179" s="33" t="s">
        <v>44</v>
      </c>
      <c r="F179" s="36">
        <v>0</v>
      </c>
      <c r="G179" s="35">
        <v>49814.09</v>
      </c>
      <c r="H179" s="43">
        <f t="shared" si="0"/>
        <v>1249021086.4799981</v>
      </c>
      <c r="L179" s="20"/>
      <c r="M179" s="24"/>
    </row>
    <row r="180" spans="2:13" s="4" customFormat="1" ht="37.5" customHeight="1" x14ac:dyDescent="0.2">
      <c r="B180" s="33">
        <v>166</v>
      </c>
      <c r="C180" s="34">
        <v>45140</v>
      </c>
      <c r="D180" s="33">
        <v>99803</v>
      </c>
      <c r="E180" s="33" t="s">
        <v>44</v>
      </c>
      <c r="F180" s="36">
        <v>0</v>
      </c>
      <c r="G180" s="35">
        <v>768442.68</v>
      </c>
      <c r="H180" s="43">
        <f t="shared" si="0"/>
        <v>1248252643.799998</v>
      </c>
      <c r="L180" s="20"/>
      <c r="M180" s="24"/>
    </row>
    <row r="181" spans="2:13" s="4" customFormat="1" ht="37.5" customHeight="1" x14ac:dyDescent="0.2">
      <c r="B181" s="33">
        <v>167</v>
      </c>
      <c r="C181" s="34">
        <v>45140</v>
      </c>
      <c r="D181" s="33">
        <v>99804</v>
      </c>
      <c r="E181" s="33" t="s">
        <v>44</v>
      </c>
      <c r="F181" s="36">
        <v>0</v>
      </c>
      <c r="G181" s="35">
        <v>79620.38</v>
      </c>
      <c r="H181" s="43">
        <f t="shared" si="0"/>
        <v>1248173023.4199979</v>
      </c>
      <c r="L181" s="20"/>
      <c r="M181" s="24"/>
    </row>
    <row r="182" spans="2:13" s="4" customFormat="1" ht="37.5" customHeight="1" x14ac:dyDescent="0.2">
      <c r="B182" s="33">
        <v>168</v>
      </c>
      <c r="C182" s="34">
        <v>45140</v>
      </c>
      <c r="D182" s="33">
        <v>99804</v>
      </c>
      <c r="E182" s="33" t="s">
        <v>44</v>
      </c>
      <c r="F182" s="36">
        <v>0</v>
      </c>
      <c r="G182" s="35">
        <v>1309441.6499999999</v>
      </c>
      <c r="H182" s="43">
        <f t="shared" si="0"/>
        <v>1246863581.7699978</v>
      </c>
      <c r="L182" s="20"/>
      <c r="M182" s="24"/>
    </row>
    <row r="183" spans="2:13" s="4" customFormat="1" ht="37.5" customHeight="1" x14ac:dyDescent="0.2">
      <c r="B183" s="33">
        <v>169</v>
      </c>
      <c r="C183" s="34">
        <v>45140</v>
      </c>
      <c r="D183" s="33">
        <v>99807</v>
      </c>
      <c r="E183" s="33" t="s">
        <v>44</v>
      </c>
      <c r="F183" s="36">
        <v>0</v>
      </c>
      <c r="G183" s="35">
        <v>13800</v>
      </c>
      <c r="H183" s="43">
        <f t="shared" si="0"/>
        <v>1246849781.7699978</v>
      </c>
      <c r="L183" s="20"/>
      <c r="M183" s="24"/>
    </row>
    <row r="184" spans="2:13" s="4" customFormat="1" ht="37.5" customHeight="1" x14ac:dyDescent="0.2">
      <c r="B184" s="33">
        <v>170</v>
      </c>
      <c r="C184" s="34">
        <v>45140</v>
      </c>
      <c r="D184" s="33">
        <v>99807</v>
      </c>
      <c r="E184" s="33" t="s">
        <v>44</v>
      </c>
      <c r="F184" s="36">
        <v>0</v>
      </c>
      <c r="G184" s="35">
        <v>57000</v>
      </c>
      <c r="H184" s="43">
        <f t="shared" si="0"/>
        <v>1246792781.7699978</v>
      </c>
      <c r="L184" s="20"/>
      <c r="M184" s="24"/>
    </row>
    <row r="185" spans="2:13" s="4" customFormat="1" ht="37.5" customHeight="1" x14ac:dyDescent="0.2">
      <c r="B185" s="33">
        <v>171</v>
      </c>
      <c r="C185" s="34">
        <v>45140</v>
      </c>
      <c r="D185" s="33">
        <v>99806</v>
      </c>
      <c r="E185" s="33" t="s">
        <v>44</v>
      </c>
      <c r="F185" s="36">
        <v>0</v>
      </c>
      <c r="G185" s="35">
        <v>259545.52</v>
      </c>
      <c r="H185" s="43">
        <f t="shared" si="0"/>
        <v>1246533236.2499979</v>
      </c>
      <c r="L185" s="20"/>
      <c r="M185" s="24"/>
    </row>
    <row r="186" spans="2:13" s="4" customFormat="1" ht="37.5" customHeight="1" x14ac:dyDescent="0.2">
      <c r="B186" s="33">
        <v>172</v>
      </c>
      <c r="C186" s="34">
        <v>45140</v>
      </c>
      <c r="D186" s="33">
        <v>99806</v>
      </c>
      <c r="E186" s="33" t="s">
        <v>44</v>
      </c>
      <c r="F186" s="36">
        <v>0</v>
      </c>
      <c r="G186" s="35">
        <v>693744.23</v>
      </c>
      <c r="H186" s="43">
        <f t="shared" si="0"/>
        <v>1245839492.0199978</v>
      </c>
      <c r="L186" s="20"/>
      <c r="M186" s="24"/>
    </row>
    <row r="187" spans="2:13" s="4" customFormat="1" ht="37.5" customHeight="1" x14ac:dyDescent="0.2">
      <c r="B187" s="33">
        <v>173</v>
      </c>
      <c r="C187" s="34">
        <v>45140</v>
      </c>
      <c r="D187" s="33">
        <v>99805</v>
      </c>
      <c r="E187" s="33" t="s">
        <v>44</v>
      </c>
      <c r="F187" s="36">
        <v>0</v>
      </c>
      <c r="G187" s="35">
        <v>59449.48</v>
      </c>
      <c r="H187" s="43">
        <f t="shared" si="0"/>
        <v>1245780042.5399978</v>
      </c>
      <c r="L187" s="20"/>
      <c r="M187" s="24"/>
    </row>
    <row r="188" spans="2:13" s="4" customFormat="1" ht="37.5" customHeight="1" x14ac:dyDescent="0.2">
      <c r="B188" s="33">
        <v>174</v>
      </c>
      <c r="C188" s="34">
        <v>45140</v>
      </c>
      <c r="D188" s="33">
        <v>99805</v>
      </c>
      <c r="E188" s="33" t="s">
        <v>44</v>
      </c>
      <c r="F188" s="36">
        <v>0</v>
      </c>
      <c r="G188" s="35">
        <v>1078970.7</v>
      </c>
      <c r="H188" s="43">
        <f t="shared" si="0"/>
        <v>1244701071.8399978</v>
      </c>
      <c r="L188" s="20"/>
      <c r="M188" s="24"/>
    </row>
    <row r="189" spans="2:13" s="4" customFormat="1" ht="37.5" customHeight="1" x14ac:dyDescent="0.2">
      <c r="B189" s="33">
        <v>175</v>
      </c>
      <c r="C189" s="34">
        <v>45140</v>
      </c>
      <c r="D189" s="33">
        <v>99808</v>
      </c>
      <c r="E189" s="33" t="s">
        <v>44</v>
      </c>
      <c r="F189" s="36">
        <v>0</v>
      </c>
      <c r="G189" s="35">
        <v>39435.65</v>
      </c>
      <c r="H189" s="43">
        <f t="shared" si="0"/>
        <v>1244661636.1899977</v>
      </c>
      <c r="L189" s="20"/>
      <c r="M189" s="24"/>
    </row>
    <row r="190" spans="2:13" s="4" customFormat="1" ht="37.5" customHeight="1" x14ac:dyDescent="0.2">
      <c r="B190" s="33">
        <v>176</v>
      </c>
      <c r="C190" s="34">
        <v>45140</v>
      </c>
      <c r="D190" s="33">
        <v>99808</v>
      </c>
      <c r="E190" s="33" t="s">
        <v>44</v>
      </c>
      <c r="F190" s="36">
        <v>0</v>
      </c>
      <c r="G190" s="35">
        <v>891245.64</v>
      </c>
      <c r="H190" s="43">
        <f t="shared" si="0"/>
        <v>1243770390.5499976</v>
      </c>
      <c r="L190" s="20"/>
      <c r="M190" s="24"/>
    </row>
    <row r="191" spans="2:13" s="4" customFormat="1" ht="37.5" customHeight="1" x14ac:dyDescent="0.2">
      <c r="B191" s="33">
        <v>177</v>
      </c>
      <c r="C191" s="34">
        <v>45140</v>
      </c>
      <c r="D191" s="33">
        <v>99809</v>
      </c>
      <c r="E191" s="33" t="s">
        <v>44</v>
      </c>
      <c r="F191" s="36">
        <v>0</v>
      </c>
      <c r="G191" s="35">
        <v>45184.27</v>
      </c>
      <c r="H191" s="43">
        <f t="shared" si="0"/>
        <v>1243725206.2799976</v>
      </c>
      <c r="L191" s="20"/>
      <c r="M191" s="24"/>
    </row>
    <row r="192" spans="2:13" s="4" customFormat="1" ht="37.5" customHeight="1" x14ac:dyDescent="0.2">
      <c r="B192" s="33">
        <v>178</v>
      </c>
      <c r="C192" s="34">
        <v>45140</v>
      </c>
      <c r="D192" s="33">
        <v>99809</v>
      </c>
      <c r="E192" s="33" t="s">
        <v>44</v>
      </c>
      <c r="F192" s="36">
        <v>0</v>
      </c>
      <c r="G192" s="35">
        <v>186630.65</v>
      </c>
      <c r="H192" s="43">
        <f t="shared" si="0"/>
        <v>1243538575.6299975</v>
      </c>
      <c r="L192" s="20"/>
      <c r="M192" s="24"/>
    </row>
    <row r="193" spans="2:13" s="4" customFormat="1" ht="37.5" customHeight="1" x14ac:dyDescent="0.2">
      <c r="B193" s="33">
        <v>179</v>
      </c>
      <c r="C193" s="34">
        <v>45140</v>
      </c>
      <c r="D193" s="33">
        <v>99810</v>
      </c>
      <c r="E193" s="33" t="s">
        <v>44</v>
      </c>
      <c r="F193" s="36">
        <v>0</v>
      </c>
      <c r="G193" s="35">
        <v>104605.96</v>
      </c>
      <c r="H193" s="43">
        <f t="shared" si="0"/>
        <v>1243433969.6699975</v>
      </c>
      <c r="L193" s="20"/>
      <c r="M193" s="24"/>
    </row>
    <row r="194" spans="2:13" s="4" customFormat="1" ht="37.5" customHeight="1" x14ac:dyDescent="0.2">
      <c r="B194" s="33">
        <v>180</v>
      </c>
      <c r="C194" s="34">
        <v>45140</v>
      </c>
      <c r="D194" s="33">
        <v>99810</v>
      </c>
      <c r="E194" s="33" t="s">
        <v>44</v>
      </c>
      <c r="F194" s="36">
        <v>0</v>
      </c>
      <c r="G194" s="35">
        <v>2037060.03</v>
      </c>
      <c r="H194" s="43">
        <f t="shared" si="0"/>
        <v>1241396909.6399975</v>
      </c>
      <c r="L194" s="20"/>
      <c r="M194" s="24"/>
    </row>
    <row r="195" spans="2:13" s="4" customFormat="1" ht="37.5" customHeight="1" x14ac:dyDescent="0.2">
      <c r="B195" s="33">
        <v>181</v>
      </c>
      <c r="C195" s="34">
        <v>45140</v>
      </c>
      <c r="D195" s="33">
        <v>99812</v>
      </c>
      <c r="E195" s="33" t="s">
        <v>44</v>
      </c>
      <c r="F195" s="36">
        <v>0</v>
      </c>
      <c r="G195" s="35">
        <v>132684.51999999999</v>
      </c>
      <c r="H195" s="43">
        <f t="shared" si="0"/>
        <v>1241264225.1199975</v>
      </c>
      <c r="L195" s="20"/>
      <c r="M195" s="24"/>
    </row>
    <row r="196" spans="2:13" s="4" customFormat="1" ht="37.5" customHeight="1" x14ac:dyDescent="0.2">
      <c r="B196" s="33">
        <v>182</v>
      </c>
      <c r="C196" s="34">
        <v>45140</v>
      </c>
      <c r="D196" s="33">
        <v>99812</v>
      </c>
      <c r="E196" s="33" t="s">
        <v>44</v>
      </c>
      <c r="F196" s="36">
        <v>0</v>
      </c>
      <c r="G196" s="35">
        <v>2608778.87</v>
      </c>
      <c r="H196" s="43">
        <f t="shared" si="0"/>
        <v>1238655446.2499976</v>
      </c>
      <c r="L196" s="20"/>
      <c r="M196" s="24"/>
    </row>
    <row r="197" spans="2:13" s="4" customFormat="1" ht="37.5" customHeight="1" x14ac:dyDescent="0.2">
      <c r="B197" s="33">
        <v>183</v>
      </c>
      <c r="C197" s="34">
        <v>45140</v>
      </c>
      <c r="D197" s="33">
        <v>99811</v>
      </c>
      <c r="E197" s="33" t="s">
        <v>44</v>
      </c>
      <c r="F197" s="36">
        <v>0</v>
      </c>
      <c r="G197" s="35">
        <v>48754.239999999998</v>
      </c>
      <c r="H197" s="43">
        <f t="shared" si="0"/>
        <v>1238606692.0099976</v>
      </c>
      <c r="L197" s="20"/>
      <c r="M197" s="24"/>
    </row>
    <row r="198" spans="2:13" s="4" customFormat="1" ht="37.5" customHeight="1" x14ac:dyDescent="0.2">
      <c r="B198" s="33">
        <v>184</v>
      </c>
      <c r="C198" s="34">
        <v>45140</v>
      </c>
      <c r="D198" s="33">
        <v>99811</v>
      </c>
      <c r="E198" s="33" t="s">
        <v>44</v>
      </c>
      <c r="F198" s="36">
        <v>0</v>
      </c>
      <c r="G198" s="35">
        <v>235731.6</v>
      </c>
      <c r="H198" s="43">
        <f t="shared" si="0"/>
        <v>1238370960.4099977</v>
      </c>
      <c r="L198" s="20"/>
      <c r="M198" s="24"/>
    </row>
    <row r="199" spans="2:13" s="4" customFormat="1" ht="37.5" customHeight="1" x14ac:dyDescent="0.2">
      <c r="B199" s="33">
        <v>185</v>
      </c>
      <c r="C199" s="34">
        <v>45140</v>
      </c>
      <c r="D199" s="33">
        <v>99813</v>
      </c>
      <c r="E199" s="33" t="s">
        <v>44</v>
      </c>
      <c r="F199" s="36">
        <v>0</v>
      </c>
      <c r="G199" s="35">
        <v>53335.22</v>
      </c>
      <c r="H199" s="43">
        <f t="shared" si="0"/>
        <v>1238317625.1899977</v>
      </c>
      <c r="L199" s="20"/>
      <c r="M199" s="24"/>
    </row>
    <row r="200" spans="2:13" s="4" customFormat="1" ht="37.5" customHeight="1" x14ac:dyDescent="0.2">
      <c r="B200" s="33">
        <v>186</v>
      </c>
      <c r="C200" s="34">
        <v>45140</v>
      </c>
      <c r="D200" s="33">
        <v>99813</v>
      </c>
      <c r="E200" s="33" t="s">
        <v>44</v>
      </c>
      <c r="F200" s="36">
        <v>0</v>
      </c>
      <c r="G200" s="35">
        <v>1013369.08</v>
      </c>
      <c r="H200" s="43">
        <f t="shared" si="0"/>
        <v>1237304256.1099977</v>
      </c>
      <c r="L200" s="20"/>
      <c r="M200" s="24"/>
    </row>
    <row r="201" spans="2:13" s="4" customFormat="1" ht="37.5" customHeight="1" x14ac:dyDescent="0.2">
      <c r="B201" s="33">
        <v>187</v>
      </c>
      <c r="C201" s="34">
        <v>45140</v>
      </c>
      <c r="D201" s="33">
        <v>99814</v>
      </c>
      <c r="E201" s="33" t="s">
        <v>44</v>
      </c>
      <c r="F201" s="36">
        <v>0</v>
      </c>
      <c r="G201" s="35">
        <v>30437.58</v>
      </c>
      <c r="H201" s="43">
        <f t="shared" si="0"/>
        <v>1237273818.5299978</v>
      </c>
      <c r="L201" s="20"/>
      <c r="M201" s="24"/>
    </row>
    <row r="202" spans="2:13" s="4" customFormat="1" ht="37.5" customHeight="1" x14ac:dyDescent="0.2">
      <c r="B202" s="33">
        <v>188</v>
      </c>
      <c r="C202" s="34">
        <v>45140</v>
      </c>
      <c r="D202" s="33">
        <v>99814</v>
      </c>
      <c r="E202" s="33" t="s">
        <v>44</v>
      </c>
      <c r="F202" s="36">
        <v>0</v>
      </c>
      <c r="G202" s="35">
        <v>687889.27</v>
      </c>
      <c r="H202" s="43">
        <f t="shared" si="0"/>
        <v>1236585929.2599978</v>
      </c>
      <c r="L202" s="20"/>
      <c r="M202" s="24"/>
    </row>
    <row r="203" spans="2:13" s="4" customFormat="1" ht="37.5" customHeight="1" x14ac:dyDescent="0.2">
      <c r="B203" s="33">
        <v>189</v>
      </c>
      <c r="C203" s="34">
        <v>45140</v>
      </c>
      <c r="D203" s="33">
        <v>99817</v>
      </c>
      <c r="E203" s="33" t="s">
        <v>44</v>
      </c>
      <c r="F203" s="36">
        <v>0</v>
      </c>
      <c r="G203" s="35">
        <v>106319.19</v>
      </c>
      <c r="H203" s="43">
        <f t="shared" si="0"/>
        <v>1236479610.0699978</v>
      </c>
      <c r="L203" s="20"/>
      <c r="M203" s="24"/>
    </row>
    <row r="204" spans="2:13" s="4" customFormat="1" ht="37.5" customHeight="1" x14ac:dyDescent="0.2">
      <c r="B204" s="33">
        <v>190</v>
      </c>
      <c r="C204" s="34">
        <v>45140</v>
      </c>
      <c r="D204" s="33">
        <v>99817</v>
      </c>
      <c r="E204" s="33" t="s">
        <v>44</v>
      </c>
      <c r="F204" s="36">
        <v>0</v>
      </c>
      <c r="G204" s="35">
        <v>439144.45</v>
      </c>
      <c r="H204" s="43">
        <f t="shared" si="0"/>
        <v>1236040465.6199977</v>
      </c>
      <c r="L204" s="20"/>
      <c r="M204" s="24"/>
    </row>
    <row r="205" spans="2:13" s="4" customFormat="1" ht="37.5" customHeight="1" x14ac:dyDescent="0.2">
      <c r="B205" s="33">
        <v>191</v>
      </c>
      <c r="C205" s="34">
        <v>45140</v>
      </c>
      <c r="D205" s="33">
        <v>99816</v>
      </c>
      <c r="E205" s="33" t="s">
        <v>44</v>
      </c>
      <c r="F205" s="36">
        <v>0</v>
      </c>
      <c r="G205" s="35">
        <v>43011.92</v>
      </c>
      <c r="H205" s="43">
        <f t="shared" si="0"/>
        <v>1235997453.6999977</v>
      </c>
      <c r="L205" s="20"/>
      <c r="M205" s="24"/>
    </row>
    <row r="206" spans="2:13" s="4" customFormat="1" ht="37.5" customHeight="1" x14ac:dyDescent="0.2">
      <c r="B206" s="33">
        <v>192</v>
      </c>
      <c r="C206" s="34">
        <v>45140</v>
      </c>
      <c r="D206" s="33">
        <v>99816</v>
      </c>
      <c r="E206" s="33" t="s">
        <v>44</v>
      </c>
      <c r="F206" s="36">
        <v>0</v>
      </c>
      <c r="G206" s="35">
        <v>972069.39</v>
      </c>
      <c r="H206" s="43">
        <f t="shared" si="0"/>
        <v>1235025384.3099976</v>
      </c>
      <c r="L206" s="20"/>
      <c r="M206" s="24"/>
    </row>
    <row r="207" spans="2:13" s="4" customFormat="1" ht="37.5" customHeight="1" x14ac:dyDescent="0.2">
      <c r="B207" s="33">
        <v>193</v>
      </c>
      <c r="C207" s="34">
        <v>45140</v>
      </c>
      <c r="D207" s="33">
        <v>99815</v>
      </c>
      <c r="E207" s="33" t="s">
        <v>44</v>
      </c>
      <c r="F207" s="36">
        <v>0</v>
      </c>
      <c r="G207" s="35">
        <v>20058.41</v>
      </c>
      <c r="H207" s="43">
        <f t="shared" si="0"/>
        <v>1235005325.8999975</v>
      </c>
      <c r="L207" s="20"/>
      <c r="M207" s="24"/>
    </row>
    <row r="208" spans="2:13" s="4" customFormat="1" ht="37.5" customHeight="1" x14ac:dyDescent="0.2">
      <c r="B208" s="33">
        <v>194</v>
      </c>
      <c r="C208" s="34">
        <v>45140</v>
      </c>
      <c r="D208" s="33">
        <v>99815</v>
      </c>
      <c r="E208" s="33" t="s">
        <v>44</v>
      </c>
      <c r="F208" s="36">
        <v>0</v>
      </c>
      <c r="G208" s="35">
        <v>82849.960000000006</v>
      </c>
      <c r="H208" s="43">
        <f t="shared" si="0"/>
        <v>1234922475.9399974</v>
      </c>
      <c r="L208" s="20"/>
      <c r="M208" s="24"/>
    </row>
    <row r="209" spans="2:13" s="4" customFormat="1" ht="37.5" customHeight="1" x14ac:dyDescent="0.2">
      <c r="B209" s="33">
        <v>195</v>
      </c>
      <c r="C209" s="34">
        <v>45140</v>
      </c>
      <c r="D209" s="33">
        <v>99818</v>
      </c>
      <c r="E209" s="33" t="s">
        <v>44</v>
      </c>
      <c r="F209" s="36">
        <v>0</v>
      </c>
      <c r="G209" s="35">
        <v>45512.65</v>
      </c>
      <c r="H209" s="43">
        <f t="shared" si="0"/>
        <v>1234876963.2899973</v>
      </c>
      <c r="L209" s="20"/>
      <c r="M209" s="24"/>
    </row>
    <row r="210" spans="2:13" s="4" customFormat="1" ht="37.5" customHeight="1" x14ac:dyDescent="0.2">
      <c r="B210" s="33">
        <v>196</v>
      </c>
      <c r="C210" s="34">
        <v>45140</v>
      </c>
      <c r="D210" s="33">
        <v>99818</v>
      </c>
      <c r="E210" s="33" t="s">
        <v>44</v>
      </c>
      <c r="F210" s="36">
        <v>0</v>
      </c>
      <c r="G210" s="35">
        <v>311869.17</v>
      </c>
      <c r="H210" s="43">
        <f t="shared" si="0"/>
        <v>1234565094.1199973</v>
      </c>
      <c r="L210" s="20"/>
      <c r="M210" s="24"/>
    </row>
    <row r="211" spans="2:13" s="4" customFormat="1" ht="37.5" customHeight="1" x14ac:dyDescent="0.2">
      <c r="B211" s="33">
        <v>197</v>
      </c>
      <c r="C211" s="34">
        <v>45140</v>
      </c>
      <c r="D211" s="33">
        <v>99819</v>
      </c>
      <c r="E211" s="33" t="s">
        <v>44</v>
      </c>
      <c r="F211" s="36">
        <v>0</v>
      </c>
      <c r="G211" s="35">
        <v>87147.54</v>
      </c>
      <c r="H211" s="43">
        <f t="shared" si="0"/>
        <v>1234477946.5799973</v>
      </c>
      <c r="L211" s="20"/>
      <c r="M211" s="24"/>
    </row>
    <row r="212" spans="2:13" s="4" customFormat="1" ht="37.5" customHeight="1" x14ac:dyDescent="0.2">
      <c r="B212" s="33">
        <v>198</v>
      </c>
      <c r="C212" s="34">
        <v>45140</v>
      </c>
      <c r="D212" s="33">
        <v>99819</v>
      </c>
      <c r="E212" s="33" t="s">
        <v>44</v>
      </c>
      <c r="F212" s="36">
        <v>0</v>
      </c>
      <c r="G212" s="35">
        <v>2153370.6</v>
      </c>
      <c r="H212" s="43">
        <f t="shared" si="0"/>
        <v>1232324575.9799974</v>
      </c>
      <c r="L212" s="20"/>
      <c r="M212" s="24"/>
    </row>
    <row r="213" spans="2:13" s="4" customFormat="1" ht="37.5" customHeight="1" x14ac:dyDescent="0.2">
      <c r="B213" s="33">
        <v>199</v>
      </c>
      <c r="C213" s="34">
        <v>45140</v>
      </c>
      <c r="D213" s="33">
        <v>99820</v>
      </c>
      <c r="E213" s="33" t="s">
        <v>44</v>
      </c>
      <c r="F213" s="36">
        <v>0</v>
      </c>
      <c r="G213" s="35">
        <v>17760.54</v>
      </c>
      <c r="H213" s="43">
        <f t="shared" si="0"/>
        <v>1232306815.4399974</v>
      </c>
      <c r="L213" s="20"/>
      <c r="M213" s="24"/>
    </row>
    <row r="214" spans="2:13" s="4" customFormat="1" ht="37.5" customHeight="1" x14ac:dyDescent="0.2">
      <c r="B214" s="33">
        <v>200</v>
      </c>
      <c r="C214" s="34">
        <v>45140</v>
      </c>
      <c r="D214" s="33">
        <v>99820</v>
      </c>
      <c r="E214" s="33" t="s">
        <v>44</v>
      </c>
      <c r="F214" s="36">
        <v>0</v>
      </c>
      <c r="G214" s="35">
        <v>401388.2</v>
      </c>
      <c r="H214" s="43">
        <f t="shared" si="0"/>
        <v>1231905427.2399974</v>
      </c>
      <c r="L214" s="20"/>
      <c r="M214" s="24"/>
    </row>
    <row r="215" spans="2:13" s="4" customFormat="1" ht="37.5" customHeight="1" x14ac:dyDescent="0.2">
      <c r="B215" s="33">
        <v>201</v>
      </c>
      <c r="C215" s="34">
        <v>45140</v>
      </c>
      <c r="D215" s="33">
        <v>99821</v>
      </c>
      <c r="E215" s="33" t="s">
        <v>44</v>
      </c>
      <c r="F215" s="36">
        <v>0</v>
      </c>
      <c r="G215" s="35">
        <v>2518038.73</v>
      </c>
      <c r="H215" s="43">
        <f t="shared" si="0"/>
        <v>1229387388.5099974</v>
      </c>
      <c r="L215" s="20"/>
      <c r="M215" s="24"/>
    </row>
    <row r="216" spans="2:13" s="4" customFormat="1" ht="37.5" customHeight="1" x14ac:dyDescent="0.2">
      <c r="B216" s="33">
        <v>202</v>
      </c>
      <c r="C216" s="34">
        <v>45140</v>
      </c>
      <c r="D216" s="33">
        <v>99822</v>
      </c>
      <c r="E216" s="33" t="s">
        <v>44</v>
      </c>
      <c r="F216" s="36">
        <v>0</v>
      </c>
      <c r="G216" s="35">
        <v>51928.51</v>
      </c>
      <c r="H216" s="43">
        <f t="shared" si="0"/>
        <v>1229335459.9999974</v>
      </c>
      <c r="L216" s="20"/>
      <c r="M216" s="24"/>
    </row>
    <row r="217" spans="2:13" s="4" customFormat="1" ht="37.5" customHeight="1" x14ac:dyDescent="0.2">
      <c r="B217" s="33">
        <v>203</v>
      </c>
      <c r="C217" s="34">
        <v>45140</v>
      </c>
      <c r="D217" s="33">
        <v>99822</v>
      </c>
      <c r="E217" s="33" t="s">
        <v>44</v>
      </c>
      <c r="F217" s="36">
        <v>0</v>
      </c>
      <c r="G217" s="35">
        <v>472641.6</v>
      </c>
      <c r="H217" s="43">
        <f t="shared" ref="H217:H280" si="1">H216+F217-G217</f>
        <v>1228862818.3999975</v>
      </c>
      <c r="L217" s="20"/>
      <c r="M217" s="24"/>
    </row>
    <row r="218" spans="2:13" s="4" customFormat="1" ht="37.5" customHeight="1" x14ac:dyDescent="0.2">
      <c r="B218" s="33">
        <v>204</v>
      </c>
      <c r="C218" s="34">
        <v>45140</v>
      </c>
      <c r="D218" s="33">
        <v>99798</v>
      </c>
      <c r="E218" s="33" t="s">
        <v>44</v>
      </c>
      <c r="F218" s="36">
        <v>0</v>
      </c>
      <c r="G218" s="35">
        <v>2341461.61</v>
      </c>
      <c r="H218" s="43">
        <f t="shared" si="1"/>
        <v>1226521356.7899976</v>
      </c>
      <c r="L218" s="20"/>
      <c r="M218" s="24"/>
    </row>
    <row r="219" spans="2:13" s="4" customFormat="1" ht="37.5" customHeight="1" x14ac:dyDescent="0.2">
      <c r="B219" s="33">
        <v>205</v>
      </c>
      <c r="C219" s="34">
        <v>45140</v>
      </c>
      <c r="D219" s="33">
        <v>99824</v>
      </c>
      <c r="E219" s="33" t="s">
        <v>44</v>
      </c>
      <c r="F219" s="36">
        <v>0</v>
      </c>
      <c r="G219" s="35">
        <v>2004560.65</v>
      </c>
      <c r="H219" s="43">
        <f t="shared" si="1"/>
        <v>1224516796.1399975</v>
      </c>
      <c r="L219" s="20"/>
      <c r="M219" s="24"/>
    </row>
    <row r="220" spans="2:13" s="4" customFormat="1" ht="37.5" customHeight="1" x14ac:dyDescent="0.2">
      <c r="B220" s="33">
        <v>206</v>
      </c>
      <c r="C220" s="34">
        <v>45140</v>
      </c>
      <c r="D220" s="33">
        <v>99823</v>
      </c>
      <c r="E220" s="33" t="s">
        <v>44</v>
      </c>
      <c r="F220" s="36">
        <v>0</v>
      </c>
      <c r="G220" s="35">
        <v>2899754.61</v>
      </c>
      <c r="H220" s="43">
        <f t="shared" si="1"/>
        <v>1221617041.5299976</v>
      </c>
      <c r="L220" s="20"/>
      <c r="M220" s="24"/>
    </row>
    <row r="221" spans="2:13" s="4" customFormat="1" ht="37.5" customHeight="1" x14ac:dyDescent="0.2">
      <c r="B221" s="33">
        <v>207</v>
      </c>
      <c r="C221" s="34">
        <v>45140</v>
      </c>
      <c r="D221" s="33">
        <v>99826</v>
      </c>
      <c r="E221" s="33" t="s">
        <v>44</v>
      </c>
      <c r="F221" s="36">
        <v>0</v>
      </c>
      <c r="G221" s="35">
        <v>2779432.84</v>
      </c>
      <c r="H221" s="43">
        <f t="shared" si="1"/>
        <v>1218837608.6899977</v>
      </c>
      <c r="L221" s="20"/>
      <c r="M221" s="24"/>
    </row>
    <row r="222" spans="2:13" s="4" customFormat="1" ht="37.5" customHeight="1" x14ac:dyDescent="0.2">
      <c r="B222" s="33">
        <v>208</v>
      </c>
      <c r="C222" s="34">
        <v>45140</v>
      </c>
      <c r="D222" s="33">
        <v>99825</v>
      </c>
      <c r="E222" s="33" t="s">
        <v>44</v>
      </c>
      <c r="F222" s="36">
        <v>0</v>
      </c>
      <c r="G222" s="35">
        <v>3246914.85</v>
      </c>
      <c r="H222" s="43">
        <f t="shared" si="1"/>
        <v>1215590693.8399978</v>
      </c>
      <c r="L222" s="20"/>
      <c r="M222" s="24"/>
    </row>
    <row r="223" spans="2:13" s="4" customFormat="1" ht="37.5" customHeight="1" x14ac:dyDescent="0.2">
      <c r="B223" s="33">
        <v>209</v>
      </c>
      <c r="C223" s="34">
        <v>45140</v>
      </c>
      <c r="D223" s="33">
        <v>99827</v>
      </c>
      <c r="E223" s="33" t="s">
        <v>44</v>
      </c>
      <c r="F223" s="36">
        <v>0</v>
      </c>
      <c r="G223" s="35">
        <v>3728295.85</v>
      </c>
      <c r="H223" s="43">
        <f t="shared" si="1"/>
        <v>1211862397.9899979</v>
      </c>
      <c r="L223" s="20"/>
      <c r="M223" s="24"/>
    </row>
    <row r="224" spans="2:13" s="4" customFormat="1" ht="37.5" customHeight="1" x14ac:dyDescent="0.2">
      <c r="B224" s="33">
        <v>210</v>
      </c>
      <c r="C224" s="34">
        <v>45140</v>
      </c>
      <c r="D224" s="33">
        <v>99828</v>
      </c>
      <c r="E224" s="33" t="s">
        <v>44</v>
      </c>
      <c r="F224" s="36">
        <v>0</v>
      </c>
      <c r="G224" s="35">
        <v>2714459.09</v>
      </c>
      <c r="H224" s="43">
        <f t="shared" si="1"/>
        <v>1209147938.8999979</v>
      </c>
      <c r="L224" s="20"/>
      <c r="M224" s="24"/>
    </row>
    <row r="225" spans="2:13" s="4" customFormat="1" ht="37.5" customHeight="1" x14ac:dyDescent="0.2">
      <c r="B225" s="33">
        <v>211</v>
      </c>
      <c r="C225" s="34">
        <v>45140</v>
      </c>
      <c r="D225" s="33">
        <v>44346</v>
      </c>
      <c r="E225" s="33" t="s">
        <v>19</v>
      </c>
      <c r="F225" s="36">
        <v>107383352.45</v>
      </c>
      <c r="G225" s="35">
        <v>0</v>
      </c>
      <c r="H225" s="43">
        <f t="shared" si="1"/>
        <v>1316531291.349998</v>
      </c>
      <c r="L225" s="20"/>
      <c r="M225" s="24"/>
    </row>
    <row r="226" spans="2:13" s="4" customFormat="1" ht="37.5" customHeight="1" x14ac:dyDescent="0.2">
      <c r="B226" s="33">
        <v>212</v>
      </c>
      <c r="C226" s="34">
        <v>45140</v>
      </c>
      <c r="D226" s="33">
        <v>99924</v>
      </c>
      <c r="E226" s="33" t="s">
        <v>44</v>
      </c>
      <c r="F226" s="36">
        <v>0</v>
      </c>
      <c r="G226" s="35">
        <v>284007.5</v>
      </c>
      <c r="H226" s="43">
        <f t="shared" si="1"/>
        <v>1316247283.849998</v>
      </c>
      <c r="L226" s="20"/>
      <c r="M226" s="24"/>
    </row>
    <row r="227" spans="2:13" s="4" customFormat="1" ht="37.5" customHeight="1" x14ac:dyDescent="0.2">
      <c r="B227" s="33">
        <v>213</v>
      </c>
      <c r="C227" s="34">
        <v>45140</v>
      </c>
      <c r="D227" s="33">
        <v>99951</v>
      </c>
      <c r="E227" s="33" t="s">
        <v>44</v>
      </c>
      <c r="F227" s="36">
        <v>0</v>
      </c>
      <c r="G227" s="35">
        <v>104800</v>
      </c>
      <c r="H227" s="43">
        <f t="shared" si="1"/>
        <v>1316142483.849998</v>
      </c>
      <c r="L227" s="20"/>
      <c r="M227" s="24"/>
    </row>
    <row r="228" spans="2:13" s="4" customFormat="1" ht="37.5" customHeight="1" x14ac:dyDescent="0.2">
      <c r="B228" s="33">
        <v>214</v>
      </c>
      <c r="C228" s="34">
        <v>45140</v>
      </c>
      <c r="D228" s="33">
        <v>99949</v>
      </c>
      <c r="E228" s="33" t="s">
        <v>44</v>
      </c>
      <c r="F228" s="36">
        <v>0</v>
      </c>
      <c r="G228" s="35">
        <v>208500</v>
      </c>
      <c r="H228" s="43">
        <f t="shared" si="1"/>
        <v>1315933983.849998</v>
      </c>
      <c r="L228" s="20"/>
      <c r="M228" s="24"/>
    </row>
    <row r="229" spans="2:13" s="4" customFormat="1" ht="37.5" customHeight="1" x14ac:dyDescent="0.2">
      <c r="B229" s="33">
        <v>215</v>
      </c>
      <c r="C229" s="34">
        <v>45140</v>
      </c>
      <c r="D229" s="33">
        <v>99943</v>
      </c>
      <c r="E229" s="33" t="s">
        <v>44</v>
      </c>
      <c r="F229" s="36">
        <v>0</v>
      </c>
      <c r="G229" s="35">
        <v>43942.5</v>
      </c>
      <c r="H229" s="43">
        <f t="shared" si="1"/>
        <v>1315890041.349998</v>
      </c>
      <c r="L229" s="20"/>
      <c r="M229" s="24"/>
    </row>
    <row r="230" spans="2:13" s="4" customFormat="1" ht="37.5" customHeight="1" x14ac:dyDescent="0.2">
      <c r="B230" s="33">
        <v>216</v>
      </c>
      <c r="C230" s="34">
        <v>45140</v>
      </c>
      <c r="D230" s="33">
        <v>99933</v>
      </c>
      <c r="E230" s="33" t="s">
        <v>44</v>
      </c>
      <c r="F230" s="36">
        <v>0</v>
      </c>
      <c r="G230" s="35">
        <v>99800</v>
      </c>
      <c r="H230" s="43">
        <f t="shared" si="1"/>
        <v>1315790241.349998</v>
      </c>
      <c r="L230" s="20"/>
      <c r="M230" s="24"/>
    </row>
    <row r="231" spans="2:13" s="4" customFormat="1" ht="37.5" customHeight="1" x14ac:dyDescent="0.2">
      <c r="B231" s="33">
        <v>217</v>
      </c>
      <c r="C231" s="34">
        <v>45140</v>
      </c>
      <c r="D231" s="33">
        <v>99937</v>
      </c>
      <c r="E231" s="33" t="s">
        <v>44</v>
      </c>
      <c r="F231" s="36">
        <v>0</v>
      </c>
      <c r="G231" s="35">
        <v>114126.37</v>
      </c>
      <c r="H231" s="43">
        <f t="shared" si="1"/>
        <v>1315676114.9799981</v>
      </c>
      <c r="L231" s="20"/>
      <c r="M231" s="24"/>
    </row>
    <row r="232" spans="2:13" s="4" customFormat="1" ht="37.5" customHeight="1" x14ac:dyDescent="0.2">
      <c r="B232" s="33">
        <v>218</v>
      </c>
      <c r="C232" s="34">
        <v>45140</v>
      </c>
      <c r="D232" s="33">
        <v>99994</v>
      </c>
      <c r="E232" s="33" t="s">
        <v>44</v>
      </c>
      <c r="F232" s="36">
        <v>0</v>
      </c>
      <c r="G232" s="35">
        <v>513387.5</v>
      </c>
      <c r="H232" s="43">
        <f t="shared" si="1"/>
        <v>1315162727.4799981</v>
      </c>
      <c r="L232" s="20"/>
      <c r="M232" s="24"/>
    </row>
    <row r="233" spans="2:13" s="4" customFormat="1" ht="37.5" customHeight="1" x14ac:dyDescent="0.2">
      <c r="B233" s="33">
        <v>219</v>
      </c>
      <c r="C233" s="34">
        <v>45140</v>
      </c>
      <c r="D233" s="33">
        <v>100100</v>
      </c>
      <c r="E233" s="33" t="s">
        <v>44</v>
      </c>
      <c r="F233" s="36">
        <v>0</v>
      </c>
      <c r="G233" s="35">
        <v>106321.08</v>
      </c>
      <c r="H233" s="43">
        <f t="shared" si="1"/>
        <v>1315056406.3999982</v>
      </c>
      <c r="L233" s="20"/>
      <c r="M233" s="24"/>
    </row>
    <row r="234" spans="2:13" s="4" customFormat="1" ht="37.5" customHeight="1" x14ac:dyDescent="0.2">
      <c r="B234" s="33">
        <v>220</v>
      </c>
      <c r="C234" s="34">
        <v>45140</v>
      </c>
      <c r="D234" s="33">
        <v>100100</v>
      </c>
      <c r="E234" s="33" t="s">
        <v>44</v>
      </c>
      <c r="F234" s="36">
        <v>0</v>
      </c>
      <c r="G234" s="35">
        <v>559755.72</v>
      </c>
      <c r="H234" s="43">
        <f t="shared" si="1"/>
        <v>1314496650.6799982</v>
      </c>
      <c r="L234" s="20"/>
      <c r="M234" s="24"/>
    </row>
    <row r="235" spans="2:13" s="4" customFormat="1" ht="37.5" customHeight="1" x14ac:dyDescent="0.2">
      <c r="B235" s="33">
        <v>221</v>
      </c>
      <c r="C235" s="34">
        <v>45141</v>
      </c>
      <c r="D235" s="33">
        <v>44371</v>
      </c>
      <c r="E235" s="33" t="s">
        <v>19</v>
      </c>
      <c r="F235" s="36">
        <v>1079527.3999999999</v>
      </c>
      <c r="G235" s="35">
        <v>0</v>
      </c>
      <c r="H235" s="43">
        <f t="shared" si="1"/>
        <v>1315576178.0799983</v>
      </c>
      <c r="L235" s="20"/>
      <c r="M235" s="24"/>
    </row>
    <row r="236" spans="2:13" s="4" customFormat="1" ht="37.5" customHeight="1" x14ac:dyDescent="0.2">
      <c r="B236" s="33">
        <v>222</v>
      </c>
      <c r="C236" s="34">
        <v>45141</v>
      </c>
      <c r="D236" s="33">
        <v>44373</v>
      </c>
      <c r="E236" s="33" t="s">
        <v>19</v>
      </c>
      <c r="F236" s="36">
        <v>185830406.02000001</v>
      </c>
      <c r="G236" s="35">
        <v>0</v>
      </c>
      <c r="H236" s="43">
        <f t="shared" si="1"/>
        <v>1501406584.0999982</v>
      </c>
      <c r="L236" s="20"/>
      <c r="M236" s="24"/>
    </row>
    <row r="237" spans="2:13" s="4" customFormat="1" ht="37.5" customHeight="1" x14ac:dyDescent="0.2">
      <c r="B237" s="33">
        <v>223</v>
      </c>
      <c r="C237" s="34">
        <v>45141</v>
      </c>
      <c r="D237" s="33">
        <v>100466</v>
      </c>
      <c r="E237" s="33" t="s">
        <v>44</v>
      </c>
      <c r="F237" s="36">
        <v>0</v>
      </c>
      <c r="G237" s="35">
        <v>176610.45</v>
      </c>
      <c r="H237" s="43">
        <f t="shared" si="1"/>
        <v>1501229973.6499982</v>
      </c>
      <c r="L237" s="20"/>
      <c r="M237" s="24"/>
    </row>
    <row r="238" spans="2:13" s="4" customFormat="1" ht="37.5" customHeight="1" x14ac:dyDescent="0.2">
      <c r="B238" s="33">
        <v>224</v>
      </c>
      <c r="C238" s="34">
        <v>45141</v>
      </c>
      <c r="D238" s="33">
        <v>100466</v>
      </c>
      <c r="E238" s="33" t="s">
        <v>44</v>
      </c>
      <c r="F238" s="36">
        <v>0</v>
      </c>
      <c r="G238" s="35">
        <v>552426</v>
      </c>
      <c r="H238" s="43">
        <f t="shared" si="1"/>
        <v>1500677547.6499982</v>
      </c>
      <c r="L238" s="20"/>
      <c r="M238" s="24"/>
    </row>
    <row r="239" spans="2:13" s="4" customFormat="1" ht="37.5" customHeight="1" x14ac:dyDescent="0.2">
      <c r="B239" s="33">
        <v>225</v>
      </c>
      <c r="C239" s="34">
        <v>45141</v>
      </c>
      <c r="D239" s="33">
        <v>100518</v>
      </c>
      <c r="E239" s="33" t="s">
        <v>44</v>
      </c>
      <c r="F239" s="36">
        <v>0</v>
      </c>
      <c r="G239" s="35">
        <v>125012.16</v>
      </c>
      <c r="H239" s="43">
        <f t="shared" si="1"/>
        <v>1500552535.4899981</v>
      </c>
      <c r="L239" s="20"/>
      <c r="M239" s="24"/>
    </row>
    <row r="240" spans="2:13" s="4" customFormat="1" ht="37.5" customHeight="1" x14ac:dyDescent="0.2">
      <c r="B240" s="33">
        <v>226</v>
      </c>
      <c r="C240" s="34">
        <v>45141</v>
      </c>
      <c r="D240" s="33">
        <v>100518</v>
      </c>
      <c r="E240" s="33" t="s">
        <v>44</v>
      </c>
      <c r="F240" s="36">
        <v>0</v>
      </c>
      <c r="G240" s="35">
        <v>1846927.68</v>
      </c>
      <c r="H240" s="43">
        <f t="shared" si="1"/>
        <v>1498705607.809998</v>
      </c>
      <c r="L240" s="20"/>
      <c r="M240" s="24"/>
    </row>
    <row r="241" spans="2:13" s="4" customFormat="1" ht="37.5" customHeight="1" x14ac:dyDescent="0.2">
      <c r="B241" s="33">
        <v>227</v>
      </c>
      <c r="C241" s="34">
        <v>45141</v>
      </c>
      <c r="D241" s="33">
        <v>100468</v>
      </c>
      <c r="E241" s="33" t="s">
        <v>44</v>
      </c>
      <c r="F241" s="36">
        <v>0</v>
      </c>
      <c r="G241" s="35">
        <v>20213.189999999999</v>
      </c>
      <c r="H241" s="43">
        <f t="shared" si="1"/>
        <v>1498685394.619998</v>
      </c>
      <c r="L241" s="20"/>
      <c r="M241" s="24"/>
    </row>
    <row r="242" spans="2:13" s="4" customFormat="1" ht="37.5" customHeight="1" x14ac:dyDescent="0.2">
      <c r="B242" s="33">
        <v>228</v>
      </c>
      <c r="C242" s="34">
        <v>45141</v>
      </c>
      <c r="D242" s="33">
        <v>100468</v>
      </c>
      <c r="E242" s="33" t="s">
        <v>44</v>
      </c>
      <c r="F242" s="36">
        <v>0</v>
      </c>
      <c r="G242" s="35">
        <v>244137.23</v>
      </c>
      <c r="H242" s="43">
        <f t="shared" si="1"/>
        <v>1498441257.389998</v>
      </c>
      <c r="L242" s="20"/>
      <c r="M242" s="24"/>
    </row>
    <row r="243" spans="2:13" s="4" customFormat="1" ht="37.5" customHeight="1" x14ac:dyDescent="0.2">
      <c r="B243" s="33">
        <v>229</v>
      </c>
      <c r="C243" s="34">
        <v>45141</v>
      </c>
      <c r="D243" s="33">
        <v>100469</v>
      </c>
      <c r="E243" s="33" t="s">
        <v>44</v>
      </c>
      <c r="F243" s="36">
        <v>0</v>
      </c>
      <c r="G243" s="35">
        <v>517984.1</v>
      </c>
      <c r="H243" s="43">
        <f t="shared" si="1"/>
        <v>1497923273.2899981</v>
      </c>
      <c r="L243" s="20"/>
      <c r="M243" s="24"/>
    </row>
    <row r="244" spans="2:13" s="4" customFormat="1" ht="37.5" customHeight="1" x14ac:dyDescent="0.2">
      <c r="B244" s="33">
        <v>230</v>
      </c>
      <c r="C244" s="34">
        <v>45141</v>
      </c>
      <c r="D244" s="33">
        <v>100470</v>
      </c>
      <c r="E244" s="33" t="s">
        <v>44</v>
      </c>
      <c r="F244" s="36">
        <v>0</v>
      </c>
      <c r="G244" s="35">
        <v>53360.15</v>
      </c>
      <c r="H244" s="43">
        <f t="shared" si="1"/>
        <v>1497869913.139998</v>
      </c>
      <c r="L244" s="20"/>
      <c r="M244" s="24"/>
    </row>
    <row r="245" spans="2:13" s="4" customFormat="1" ht="37.5" customHeight="1" x14ac:dyDescent="0.2">
      <c r="B245" s="33">
        <v>231</v>
      </c>
      <c r="C245" s="34">
        <v>45141</v>
      </c>
      <c r="D245" s="33">
        <v>100470</v>
      </c>
      <c r="E245" s="33" t="s">
        <v>44</v>
      </c>
      <c r="F245" s="36">
        <v>0</v>
      </c>
      <c r="G245" s="35">
        <v>983902.47</v>
      </c>
      <c r="H245" s="43">
        <f t="shared" si="1"/>
        <v>1496886010.6699979</v>
      </c>
      <c r="L245" s="20"/>
      <c r="M245" s="24"/>
    </row>
    <row r="246" spans="2:13" s="4" customFormat="1" ht="37.5" customHeight="1" x14ac:dyDescent="0.2">
      <c r="B246" s="33">
        <v>232</v>
      </c>
      <c r="C246" s="34">
        <v>45141</v>
      </c>
      <c r="D246" s="33">
        <v>100471</v>
      </c>
      <c r="E246" s="33" t="s">
        <v>44</v>
      </c>
      <c r="F246" s="36">
        <v>0</v>
      </c>
      <c r="G246" s="35">
        <v>51831.78</v>
      </c>
      <c r="H246" s="43">
        <f t="shared" si="1"/>
        <v>1496834178.889998</v>
      </c>
      <c r="L246" s="20"/>
      <c r="M246" s="24"/>
    </row>
    <row r="247" spans="2:13" s="4" customFormat="1" ht="37.5" customHeight="1" x14ac:dyDescent="0.2">
      <c r="B247" s="33">
        <v>233</v>
      </c>
      <c r="C247" s="34">
        <v>45141</v>
      </c>
      <c r="D247" s="33">
        <v>100471</v>
      </c>
      <c r="E247" s="33" t="s">
        <v>44</v>
      </c>
      <c r="F247" s="36">
        <v>0</v>
      </c>
      <c r="G247" s="35">
        <v>868850.27</v>
      </c>
      <c r="H247" s="43">
        <f t="shared" si="1"/>
        <v>1495965328.619998</v>
      </c>
      <c r="L247" s="20"/>
      <c r="M247" s="24"/>
    </row>
    <row r="248" spans="2:13" s="4" customFormat="1" ht="37.5" customHeight="1" x14ac:dyDescent="0.2">
      <c r="B248" s="33">
        <v>234</v>
      </c>
      <c r="C248" s="34">
        <v>45141</v>
      </c>
      <c r="D248" s="33">
        <v>100472</v>
      </c>
      <c r="E248" s="33" t="s">
        <v>44</v>
      </c>
      <c r="F248" s="36">
        <v>0</v>
      </c>
      <c r="G248" s="35">
        <v>98041.46</v>
      </c>
      <c r="H248" s="43">
        <f t="shared" si="1"/>
        <v>1495867287.1599979</v>
      </c>
      <c r="L248" s="20"/>
      <c r="M248" s="24"/>
    </row>
    <row r="249" spans="2:13" s="4" customFormat="1" ht="37.5" customHeight="1" x14ac:dyDescent="0.2">
      <c r="B249" s="33">
        <v>235</v>
      </c>
      <c r="C249" s="34">
        <v>45141</v>
      </c>
      <c r="D249" s="33">
        <v>100472</v>
      </c>
      <c r="E249" s="33" t="s">
        <v>44</v>
      </c>
      <c r="F249" s="36">
        <v>0</v>
      </c>
      <c r="G249" s="35">
        <v>682707.69</v>
      </c>
      <c r="H249" s="43">
        <f t="shared" si="1"/>
        <v>1495184579.4699979</v>
      </c>
      <c r="L249" s="20"/>
      <c r="M249" s="24"/>
    </row>
    <row r="250" spans="2:13" s="4" customFormat="1" ht="37.5" customHeight="1" x14ac:dyDescent="0.2">
      <c r="B250" s="33">
        <v>236</v>
      </c>
      <c r="C250" s="34">
        <v>45141</v>
      </c>
      <c r="D250" s="33">
        <v>100473</v>
      </c>
      <c r="E250" s="33" t="s">
        <v>44</v>
      </c>
      <c r="F250" s="36">
        <v>0</v>
      </c>
      <c r="G250" s="35">
        <v>61899.11</v>
      </c>
      <c r="H250" s="43">
        <f t="shared" si="1"/>
        <v>1495122680.359998</v>
      </c>
      <c r="L250" s="20"/>
      <c r="M250" s="24"/>
    </row>
    <row r="251" spans="2:13" s="4" customFormat="1" ht="37.5" customHeight="1" x14ac:dyDescent="0.2">
      <c r="B251" s="33">
        <v>237</v>
      </c>
      <c r="C251" s="34">
        <v>45141</v>
      </c>
      <c r="D251" s="33">
        <v>100473</v>
      </c>
      <c r="E251" s="33" t="s">
        <v>44</v>
      </c>
      <c r="F251" s="36">
        <v>0</v>
      </c>
      <c r="G251" s="35">
        <v>1398919.81</v>
      </c>
      <c r="H251" s="43">
        <f t="shared" si="1"/>
        <v>1493723760.549998</v>
      </c>
      <c r="L251" s="20"/>
      <c r="M251" s="24"/>
    </row>
    <row r="252" spans="2:13" s="4" customFormat="1" ht="37.5" customHeight="1" x14ac:dyDescent="0.2">
      <c r="B252" s="33">
        <v>238</v>
      </c>
      <c r="C252" s="34">
        <v>45141</v>
      </c>
      <c r="D252" s="33">
        <v>100474</v>
      </c>
      <c r="E252" s="33" t="s">
        <v>44</v>
      </c>
      <c r="F252" s="36">
        <v>0</v>
      </c>
      <c r="G252" s="35">
        <v>44510.22</v>
      </c>
      <c r="H252" s="43">
        <f t="shared" si="1"/>
        <v>1493679250.329998</v>
      </c>
      <c r="L252" s="20"/>
      <c r="M252" s="24"/>
    </row>
    <row r="253" spans="2:13" s="4" customFormat="1" ht="37.5" customHeight="1" x14ac:dyDescent="0.2">
      <c r="B253" s="33">
        <v>239</v>
      </c>
      <c r="C253" s="34">
        <v>45141</v>
      </c>
      <c r="D253" s="33">
        <v>100474</v>
      </c>
      <c r="E253" s="33" t="s">
        <v>44</v>
      </c>
      <c r="F253" s="36">
        <v>0</v>
      </c>
      <c r="G253" s="35">
        <v>701630.52</v>
      </c>
      <c r="H253" s="43">
        <f t="shared" si="1"/>
        <v>1492977619.809998</v>
      </c>
      <c r="L253" s="20"/>
      <c r="M253" s="24"/>
    </row>
    <row r="254" spans="2:13" s="4" customFormat="1" ht="37.5" customHeight="1" x14ac:dyDescent="0.2">
      <c r="B254" s="33">
        <v>240</v>
      </c>
      <c r="C254" s="34">
        <v>45141</v>
      </c>
      <c r="D254" s="33">
        <v>100475</v>
      </c>
      <c r="E254" s="33" t="s">
        <v>44</v>
      </c>
      <c r="F254" s="36">
        <v>0</v>
      </c>
      <c r="G254" s="35">
        <v>15855.12</v>
      </c>
      <c r="H254" s="43">
        <f t="shared" si="1"/>
        <v>1492961764.6899981</v>
      </c>
      <c r="L254" s="20"/>
      <c r="M254" s="24"/>
    </row>
    <row r="255" spans="2:13" s="4" customFormat="1" ht="37.5" customHeight="1" x14ac:dyDescent="0.2">
      <c r="B255" s="33">
        <v>241</v>
      </c>
      <c r="C255" s="34">
        <v>45141</v>
      </c>
      <c r="D255" s="33">
        <v>100475</v>
      </c>
      <c r="E255" s="33" t="s">
        <v>44</v>
      </c>
      <c r="F255" s="36">
        <v>0</v>
      </c>
      <c r="G255" s="35">
        <v>215315.05</v>
      </c>
      <c r="H255" s="43">
        <f t="shared" si="1"/>
        <v>1492746449.6399982</v>
      </c>
      <c r="L255" s="20"/>
      <c r="M255" s="24"/>
    </row>
    <row r="256" spans="2:13" s="4" customFormat="1" ht="37.5" customHeight="1" x14ac:dyDescent="0.2">
      <c r="B256" s="33">
        <v>242</v>
      </c>
      <c r="C256" s="34">
        <v>45141</v>
      </c>
      <c r="D256" s="33">
        <v>100476</v>
      </c>
      <c r="E256" s="33" t="s">
        <v>44</v>
      </c>
      <c r="F256" s="36">
        <v>0</v>
      </c>
      <c r="G256" s="35">
        <v>68444.53</v>
      </c>
      <c r="H256" s="43">
        <f t="shared" si="1"/>
        <v>1492678005.1099982</v>
      </c>
      <c r="L256" s="20"/>
      <c r="M256" s="24"/>
    </row>
    <row r="257" spans="2:13" s="4" customFormat="1" ht="37.5" customHeight="1" x14ac:dyDescent="0.2">
      <c r="B257" s="33">
        <v>243</v>
      </c>
      <c r="C257" s="34">
        <v>45141</v>
      </c>
      <c r="D257" s="33">
        <v>100476</v>
      </c>
      <c r="E257" s="33" t="s">
        <v>44</v>
      </c>
      <c r="F257" s="36">
        <v>0</v>
      </c>
      <c r="G257" s="35">
        <v>1139677.51</v>
      </c>
      <c r="H257" s="43">
        <f t="shared" si="1"/>
        <v>1491538327.5999982</v>
      </c>
      <c r="L257" s="20"/>
      <c r="M257" s="24"/>
    </row>
    <row r="258" spans="2:13" s="4" customFormat="1" ht="37.5" customHeight="1" x14ac:dyDescent="0.2">
      <c r="B258" s="33">
        <v>244</v>
      </c>
      <c r="C258" s="34">
        <v>45141</v>
      </c>
      <c r="D258" s="33">
        <v>100477</v>
      </c>
      <c r="E258" s="33" t="s">
        <v>44</v>
      </c>
      <c r="F258" s="36">
        <v>0</v>
      </c>
      <c r="G258" s="35">
        <v>46642.559999999998</v>
      </c>
      <c r="H258" s="43">
        <f t="shared" si="1"/>
        <v>1491491685.0399983</v>
      </c>
      <c r="L258" s="20"/>
      <c r="M258" s="24"/>
    </row>
    <row r="259" spans="2:13" s="4" customFormat="1" ht="37.5" customHeight="1" x14ac:dyDescent="0.2">
      <c r="B259" s="33">
        <v>245</v>
      </c>
      <c r="C259" s="34">
        <v>45141</v>
      </c>
      <c r="D259" s="33">
        <v>100477</v>
      </c>
      <c r="E259" s="33" t="s">
        <v>44</v>
      </c>
      <c r="F259" s="36">
        <v>0</v>
      </c>
      <c r="G259" s="35">
        <v>786213.43</v>
      </c>
      <c r="H259" s="43">
        <f t="shared" si="1"/>
        <v>1490705471.6099982</v>
      </c>
      <c r="L259" s="20"/>
      <c r="M259" s="24"/>
    </row>
    <row r="260" spans="2:13" s="4" customFormat="1" ht="37.5" customHeight="1" x14ac:dyDescent="0.2">
      <c r="B260" s="33">
        <v>246</v>
      </c>
      <c r="C260" s="34">
        <v>45141</v>
      </c>
      <c r="D260" s="33">
        <v>100478</v>
      </c>
      <c r="E260" s="33" t="s">
        <v>44</v>
      </c>
      <c r="F260" s="36">
        <v>0</v>
      </c>
      <c r="G260" s="35">
        <v>40281.39</v>
      </c>
      <c r="H260" s="43">
        <f t="shared" si="1"/>
        <v>1490665190.2199981</v>
      </c>
      <c r="L260" s="20"/>
      <c r="M260" s="24"/>
    </row>
    <row r="261" spans="2:13" s="4" customFormat="1" ht="37.5" customHeight="1" x14ac:dyDescent="0.2">
      <c r="B261" s="33">
        <v>247</v>
      </c>
      <c r="C261" s="34">
        <v>45141</v>
      </c>
      <c r="D261" s="33">
        <v>100478</v>
      </c>
      <c r="E261" s="33" t="s">
        <v>44</v>
      </c>
      <c r="F261" s="36">
        <v>0</v>
      </c>
      <c r="G261" s="35">
        <v>910359.37</v>
      </c>
      <c r="H261" s="43">
        <f t="shared" si="1"/>
        <v>1489754830.8499982</v>
      </c>
      <c r="L261" s="20"/>
      <c r="M261" s="24"/>
    </row>
    <row r="262" spans="2:13" s="4" customFormat="1" ht="37.5" customHeight="1" x14ac:dyDescent="0.2">
      <c r="B262" s="33">
        <v>248</v>
      </c>
      <c r="C262" s="34">
        <v>45141</v>
      </c>
      <c r="D262" s="33">
        <v>100479</v>
      </c>
      <c r="E262" s="33" t="s">
        <v>44</v>
      </c>
      <c r="F262" s="36">
        <v>0</v>
      </c>
      <c r="G262" s="35">
        <v>23958.61</v>
      </c>
      <c r="H262" s="43">
        <f t="shared" si="1"/>
        <v>1489730872.2399983</v>
      </c>
      <c r="L262" s="20"/>
      <c r="M262" s="24"/>
    </row>
    <row r="263" spans="2:13" s="4" customFormat="1" ht="37.5" customHeight="1" x14ac:dyDescent="0.2">
      <c r="B263" s="33">
        <v>249</v>
      </c>
      <c r="C263" s="34">
        <v>45141</v>
      </c>
      <c r="D263" s="33">
        <v>100479</v>
      </c>
      <c r="E263" s="33" t="s">
        <v>44</v>
      </c>
      <c r="F263" s="36">
        <v>0</v>
      </c>
      <c r="G263" s="35">
        <v>541464.49</v>
      </c>
      <c r="H263" s="43">
        <f t="shared" si="1"/>
        <v>1489189407.7499983</v>
      </c>
      <c r="L263" s="20"/>
      <c r="M263" s="24"/>
    </row>
    <row r="264" spans="2:13" s="4" customFormat="1" ht="37.5" customHeight="1" x14ac:dyDescent="0.2">
      <c r="B264" s="33">
        <v>250</v>
      </c>
      <c r="C264" s="34">
        <v>45141</v>
      </c>
      <c r="D264" s="33">
        <v>100480</v>
      </c>
      <c r="E264" s="33" t="s">
        <v>44</v>
      </c>
      <c r="F264" s="36">
        <v>0</v>
      </c>
      <c r="G264" s="35">
        <v>2441.67</v>
      </c>
      <c r="H264" s="43">
        <f t="shared" si="1"/>
        <v>1489186966.0799983</v>
      </c>
      <c r="L264" s="20"/>
      <c r="M264" s="24"/>
    </row>
    <row r="265" spans="2:13" s="4" customFormat="1" ht="37.5" customHeight="1" x14ac:dyDescent="0.2">
      <c r="B265" s="33">
        <v>251</v>
      </c>
      <c r="C265" s="34">
        <v>45141</v>
      </c>
      <c r="D265" s="33">
        <v>100480</v>
      </c>
      <c r="E265" s="33" t="s">
        <v>44</v>
      </c>
      <c r="F265" s="36">
        <v>0</v>
      </c>
      <c r="G265" s="35">
        <v>262541.46999999997</v>
      </c>
      <c r="H265" s="43">
        <f t="shared" si="1"/>
        <v>1488924424.6099982</v>
      </c>
      <c r="L265" s="20"/>
      <c r="M265" s="24"/>
    </row>
    <row r="266" spans="2:13" s="4" customFormat="1" ht="37.5" customHeight="1" x14ac:dyDescent="0.2">
      <c r="B266" s="33">
        <v>252</v>
      </c>
      <c r="C266" s="34">
        <v>45141</v>
      </c>
      <c r="D266" s="33">
        <v>100486</v>
      </c>
      <c r="E266" s="33" t="s">
        <v>44</v>
      </c>
      <c r="F266" s="36">
        <v>0</v>
      </c>
      <c r="G266" s="35">
        <v>5000</v>
      </c>
      <c r="H266" s="43">
        <f t="shared" si="1"/>
        <v>1488919424.6099982</v>
      </c>
      <c r="L266" s="20"/>
      <c r="M266" s="24"/>
    </row>
    <row r="267" spans="2:13" s="4" customFormat="1" ht="37.5" customHeight="1" x14ac:dyDescent="0.2">
      <c r="B267" s="33">
        <v>253</v>
      </c>
      <c r="C267" s="34">
        <v>45141</v>
      </c>
      <c r="D267" s="33">
        <v>100486</v>
      </c>
      <c r="E267" s="33" t="s">
        <v>44</v>
      </c>
      <c r="F267" s="36">
        <v>0</v>
      </c>
      <c r="G267" s="35">
        <v>113000</v>
      </c>
      <c r="H267" s="43">
        <f t="shared" si="1"/>
        <v>1488806424.6099982</v>
      </c>
      <c r="L267" s="20"/>
      <c r="M267" s="24"/>
    </row>
    <row r="268" spans="2:13" s="4" customFormat="1" ht="37.5" customHeight="1" x14ac:dyDescent="0.2">
      <c r="B268" s="33">
        <v>254</v>
      </c>
      <c r="C268" s="34">
        <v>45141</v>
      </c>
      <c r="D268" s="33">
        <v>100485</v>
      </c>
      <c r="E268" s="33" t="s">
        <v>44</v>
      </c>
      <c r="F268" s="36">
        <v>0</v>
      </c>
      <c r="G268" s="35">
        <v>2000</v>
      </c>
      <c r="H268" s="43">
        <f t="shared" si="1"/>
        <v>1488804424.6099982</v>
      </c>
      <c r="L268" s="20"/>
      <c r="M268" s="24"/>
    </row>
    <row r="269" spans="2:13" s="4" customFormat="1" ht="37.5" customHeight="1" x14ac:dyDescent="0.2">
      <c r="B269" s="33">
        <v>255</v>
      </c>
      <c r="C269" s="34">
        <v>45141</v>
      </c>
      <c r="D269" s="33">
        <v>100485</v>
      </c>
      <c r="E269" s="33" t="s">
        <v>44</v>
      </c>
      <c r="F269" s="36">
        <v>0</v>
      </c>
      <c r="G269" s="35">
        <v>45200</v>
      </c>
      <c r="H269" s="43">
        <f t="shared" si="1"/>
        <v>1488759224.6099982</v>
      </c>
      <c r="L269" s="20"/>
      <c r="M269" s="24"/>
    </row>
    <row r="270" spans="2:13" s="4" customFormat="1" ht="37.5" customHeight="1" x14ac:dyDescent="0.2">
      <c r="B270" s="33">
        <v>256</v>
      </c>
      <c r="C270" s="34">
        <v>45141</v>
      </c>
      <c r="D270" s="33">
        <v>100484</v>
      </c>
      <c r="E270" s="33" t="s">
        <v>44</v>
      </c>
      <c r="F270" s="36">
        <v>0</v>
      </c>
      <c r="G270" s="35">
        <v>10350</v>
      </c>
      <c r="H270" s="43">
        <f t="shared" si="1"/>
        <v>1488748874.6099982</v>
      </c>
      <c r="L270" s="20"/>
      <c r="M270" s="24"/>
    </row>
    <row r="271" spans="2:13" s="4" customFormat="1" ht="37.5" customHeight="1" x14ac:dyDescent="0.2">
      <c r="B271" s="33">
        <v>257</v>
      </c>
      <c r="C271" s="34">
        <v>45141</v>
      </c>
      <c r="D271" s="33">
        <v>100484</v>
      </c>
      <c r="E271" s="33" t="s">
        <v>44</v>
      </c>
      <c r="F271" s="36">
        <v>0</v>
      </c>
      <c r="G271" s="35">
        <v>42750</v>
      </c>
      <c r="H271" s="43">
        <f t="shared" si="1"/>
        <v>1488706124.6099982</v>
      </c>
      <c r="L271" s="20"/>
      <c r="M271" s="24"/>
    </row>
    <row r="272" spans="2:13" s="4" customFormat="1" ht="37.5" customHeight="1" x14ac:dyDescent="0.2">
      <c r="B272" s="33">
        <v>258</v>
      </c>
      <c r="C272" s="34">
        <v>45141</v>
      </c>
      <c r="D272" s="33">
        <v>100483</v>
      </c>
      <c r="E272" s="33" t="s">
        <v>44</v>
      </c>
      <c r="F272" s="36">
        <v>0</v>
      </c>
      <c r="G272" s="35">
        <v>9500</v>
      </c>
      <c r="H272" s="43">
        <f t="shared" si="1"/>
        <v>1488696624.6099982</v>
      </c>
      <c r="L272" s="20"/>
      <c r="M272" s="24"/>
    </row>
    <row r="273" spans="2:13" s="4" customFormat="1" ht="37.5" customHeight="1" x14ac:dyDescent="0.2">
      <c r="B273" s="33">
        <v>259</v>
      </c>
      <c r="C273" s="34">
        <v>45141</v>
      </c>
      <c r="D273" s="33">
        <v>100483</v>
      </c>
      <c r="E273" s="33" t="s">
        <v>44</v>
      </c>
      <c r="F273" s="36">
        <v>0</v>
      </c>
      <c r="G273" s="35">
        <v>214700</v>
      </c>
      <c r="H273" s="43">
        <f t="shared" si="1"/>
        <v>1488481924.6099982</v>
      </c>
      <c r="L273" s="20"/>
      <c r="M273" s="24"/>
    </row>
    <row r="274" spans="2:13" s="4" customFormat="1" ht="37.5" customHeight="1" x14ac:dyDescent="0.2">
      <c r="B274" s="33">
        <v>260</v>
      </c>
      <c r="C274" s="34">
        <v>45141</v>
      </c>
      <c r="D274" s="33">
        <v>100482</v>
      </c>
      <c r="E274" s="33" t="s">
        <v>44</v>
      </c>
      <c r="F274" s="36">
        <v>0</v>
      </c>
      <c r="G274" s="35">
        <v>3750</v>
      </c>
      <c r="H274" s="43">
        <f t="shared" si="1"/>
        <v>1488478174.6099982</v>
      </c>
      <c r="L274" s="20"/>
      <c r="M274" s="24"/>
    </row>
    <row r="275" spans="2:13" s="4" customFormat="1" ht="37.5" customHeight="1" x14ac:dyDescent="0.2">
      <c r="B275" s="33">
        <v>261</v>
      </c>
      <c r="C275" s="34">
        <v>45141</v>
      </c>
      <c r="D275" s="33">
        <v>100482</v>
      </c>
      <c r="E275" s="33" t="s">
        <v>44</v>
      </c>
      <c r="F275" s="36">
        <v>0</v>
      </c>
      <c r="G275" s="35">
        <v>84750</v>
      </c>
      <c r="H275" s="43">
        <f t="shared" si="1"/>
        <v>1488393424.6099982</v>
      </c>
      <c r="L275" s="20"/>
      <c r="M275" s="24"/>
    </row>
    <row r="276" spans="2:13" s="4" customFormat="1" ht="37.5" customHeight="1" x14ac:dyDescent="0.2">
      <c r="B276" s="33">
        <v>262</v>
      </c>
      <c r="C276" s="34">
        <v>45141</v>
      </c>
      <c r="D276" s="33">
        <v>100481</v>
      </c>
      <c r="E276" s="33" t="s">
        <v>44</v>
      </c>
      <c r="F276" s="36">
        <v>0</v>
      </c>
      <c r="G276" s="35">
        <v>22286.03</v>
      </c>
      <c r="H276" s="43">
        <f t="shared" si="1"/>
        <v>1488371138.5799983</v>
      </c>
      <c r="L276" s="20"/>
      <c r="M276" s="24"/>
    </row>
    <row r="277" spans="2:13" s="4" customFormat="1" ht="37.5" customHeight="1" x14ac:dyDescent="0.2">
      <c r="B277" s="33">
        <v>263</v>
      </c>
      <c r="C277" s="34">
        <v>45141</v>
      </c>
      <c r="D277" s="33">
        <v>100481</v>
      </c>
      <c r="E277" s="33" t="s">
        <v>44</v>
      </c>
      <c r="F277" s="36">
        <v>0</v>
      </c>
      <c r="G277" s="35">
        <v>163733.45000000001</v>
      </c>
      <c r="H277" s="43">
        <f t="shared" si="1"/>
        <v>1488207405.1299982</v>
      </c>
      <c r="L277" s="20"/>
      <c r="M277" s="24"/>
    </row>
    <row r="278" spans="2:13" s="4" customFormat="1" ht="37.5" customHeight="1" x14ac:dyDescent="0.2">
      <c r="B278" s="33">
        <v>264</v>
      </c>
      <c r="C278" s="34">
        <v>45141</v>
      </c>
      <c r="D278" s="33">
        <v>100487</v>
      </c>
      <c r="E278" s="33" t="s">
        <v>44</v>
      </c>
      <c r="F278" s="36">
        <v>0</v>
      </c>
      <c r="G278" s="35">
        <v>261490.73</v>
      </c>
      <c r="H278" s="43">
        <f t="shared" si="1"/>
        <v>1487945914.3999982</v>
      </c>
      <c r="L278" s="20"/>
      <c r="M278" s="24"/>
    </row>
    <row r="279" spans="2:13" s="4" customFormat="1" ht="37.5" customHeight="1" x14ac:dyDescent="0.2">
      <c r="B279" s="33">
        <v>265</v>
      </c>
      <c r="C279" s="34">
        <v>45141</v>
      </c>
      <c r="D279" s="33">
        <v>100487</v>
      </c>
      <c r="E279" s="33" t="s">
        <v>44</v>
      </c>
      <c r="F279" s="36">
        <v>0</v>
      </c>
      <c r="G279" s="35">
        <v>709719.99</v>
      </c>
      <c r="H279" s="43">
        <f t="shared" si="1"/>
        <v>1487236194.4099982</v>
      </c>
      <c r="L279" s="20"/>
      <c r="M279" s="24"/>
    </row>
    <row r="280" spans="2:13" s="4" customFormat="1" ht="37.5" customHeight="1" x14ac:dyDescent="0.2">
      <c r="B280" s="33">
        <v>266</v>
      </c>
      <c r="C280" s="34">
        <v>45141</v>
      </c>
      <c r="D280" s="33">
        <v>100488</v>
      </c>
      <c r="E280" s="33" t="s">
        <v>44</v>
      </c>
      <c r="F280" s="36">
        <v>0</v>
      </c>
      <c r="G280" s="35">
        <v>5000</v>
      </c>
      <c r="H280" s="43">
        <f t="shared" si="1"/>
        <v>1487231194.4099982</v>
      </c>
      <c r="L280" s="20"/>
      <c r="M280" s="24"/>
    </row>
    <row r="281" spans="2:13" s="4" customFormat="1" ht="37.5" customHeight="1" x14ac:dyDescent="0.2">
      <c r="B281" s="33">
        <v>267</v>
      </c>
      <c r="C281" s="34">
        <v>45141</v>
      </c>
      <c r="D281" s="33">
        <v>100488</v>
      </c>
      <c r="E281" s="33" t="s">
        <v>44</v>
      </c>
      <c r="F281" s="36">
        <v>0</v>
      </c>
      <c r="G281" s="35">
        <v>113000</v>
      </c>
      <c r="H281" s="43">
        <f t="shared" ref="H281:H344" si="2">H280+F281-G281</f>
        <v>1487118194.4099982</v>
      </c>
      <c r="L281" s="20"/>
      <c r="M281" s="24"/>
    </row>
    <row r="282" spans="2:13" s="4" customFormat="1" ht="37.5" customHeight="1" x14ac:dyDescent="0.2">
      <c r="B282" s="33">
        <v>268</v>
      </c>
      <c r="C282" s="34">
        <v>45141</v>
      </c>
      <c r="D282" s="33">
        <v>100489</v>
      </c>
      <c r="E282" s="33" t="s">
        <v>44</v>
      </c>
      <c r="F282" s="36">
        <v>0</v>
      </c>
      <c r="G282" s="35">
        <v>26541.13</v>
      </c>
      <c r="H282" s="43">
        <f t="shared" si="2"/>
        <v>1487091653.2799981</v>
      </c>
      <c r="L282" s="20"/>
      <c r="M282" s="24"/>
    </row>
    <row r="283" spans="2:13" s="4" customFormat="1" ht="37.5" customHeight="1" x14ac:dyDescent="0.2">
      <c r="B283" s="33">
        <v>269</v>
      </c>
      <c r="C283" s="34">
        <v>45141</v>
      </c>
      <c r="D283" s="33">
        <v>100489</v>
      </c>
      <c r="E283" s="33" t="s">
        <v>44</v>
      </c>
      <c r="F283" s="36">
        <v>0</v>
      </c>
      <c r="G283" s="35">
        <v>599829.62</v>
      </c>
      <c r="H283" s="43">
        <f t="shared" si="2"/>
        <v>1486491823.6599982</v>
      </c>
      <c r="L283" s="20"/>
      <c r="M283" s="24"/>
    </row>
    <row r="284" spans="2:13" s="4" customFormat="1" ht="37.5" customHeight="1" x14ac:dyDescent="0.2">
      <c r="B284" s="33">
        <v>270</v>
      </c>
      <c r="C284" s="34">
        <v>45141</v>
      </c>
      <c r="D284" s="33">
        <v>100490</v>
      </c>
      <c r="E284" s="33" t="s">
        <v>44</v>
      </c>
      <c r="F284" s="36">
        <v>0</v>
      </c>
      <c r="G284" s="35">
        <v>36717.199999999997</v>
      </c>
      <c r="H284" s="43">
        <f t="shared" si="2"/>
        <v>1486455106.4599981</v>
      </c>
      <c r="L284" s="20"/>
      <c r="M284" s="24"/>
    </row>
    <row r="285" spans="2:13" s="4" customFormat="1" ht="37.5" customHeight="1" x14ac:dyDescent="0.2">
      <c r="B285" s="33">
        <v>271</v>
      </c>
      <c r="C285" s="34">
        <v>45141</v>
      </c>
      <c r="D285" s="33">
        <v>100490</v>
      </c>
      <c r="E285" s="33" t="s">
        <v>44</v>
      </c>
      <c r="F285" s="36">
        <v>0</v>
      </c>
      <c r="G285" s="35">
        <v>829808.67</v>
      </c>
      <c r="H285" s="43">
        <f t="shared" si="2"/>
        <v>1485625297.7899981</v>
      </c>
      <c r="L285" s="20"/>
      <c r="M285" s="24"/>
    </row>
    <row r="286" spans="2:13" s="4" customFormat="1" ht="37.5" customHeight="1" x14ac:dyDescent="0.2">
      <c r="B286" s="33">
        <v>272</v>
      </c>
      <c r="C286" s="34">
        <v>45141</v>
      </c>
      <c r="D286" s="33">
        <v>100492</v>
      </c>
      <c r="E286" s="33" t="s">
        <v>44</v>
      </c>
      <c r="F286" s="36">
        <v>0</v>
      </c>
      <c r="G286" s="35">
        <v>90257.37</v>
      </c>
      <c r="H286" s="43">
        <f t="shared" si="2"/>
        <v>1485535040.4199982</v>
      </c>
      <c r="L286" s="20"/>
      <c r="M286" s="24"/>
    </row>
    <row r="287" spans="2:13" s="4" customFormat="1" ht="37.5" customHeight="1" x14ac:dyDescent="0.2">
      <c r="B287" s="33">
        <v>273</v>
      </c>
      <c r="C287" s="34">
        <v>45141</v>
      </c>
      <c r="D287" s="33">
        <v>100492</v>
      </c>
      <c r="E287" s="33" t="s">
        <v>44</v>
      </c>
      <c r="F287" s="36">
        <v>0</v>
      </c>
      <c r="G287" s="35">
        <v>372802.19</v>
      </c>
      <c r="H287" s="43">
        <f t="shared" si="2"/>
        <v>1485162238.2299981</v>
      </c>
      <c r="L287" s="20"/>
      <c r="M287" s="24"/>
    </row>
    <row r="288" spans="2:13" s="4" customFormat="1" ht="37.5" customHeight="1" x14ac:dyDescent="0.2">
      <c r="B288" s="33">
        <v>274</v>
      </c>
      <c r="C288" s="34">
        <v>45141</v>
      </c>
      <c r="D288" s="33">
        <v>100491</v>
      </c>
      <c r="E288" s="33" t="s">
        <v>44</v>
      </c>
      <c r="F288" s="36">
        <v>0</v>
      </c>
      <c r="G288" s="35">
        <v>241715.51</v>
      </c>
      <c r="H288" s="43">
        <f t="shared" si="2"/>
        <v>1484920522.7199981</v>
      </c>
      <c r="L288" s="20"/>
      <c r="M288" s="24"/>
    </row>
    <row r="289" spans="2:13" s="4" customFormat="1" ht="37.5" customHeight="1" x14ac:dyDescent="0.2">
      <c r="B289" s="33">
        <v>275</v>
      </c>
      <c r="C289" s="34">
        <v>45141</v>
      </c>
      <c r="D289" s="33">
        <v>100491</v>
      </c>
      <c r="E289" s="33" t="s">
        <v>44</v>
      </c>
      <c r="F289" s="36">
        <v>0</v>
      </c>
      <c r="G289" s="35">
        <v>4387382.43</v>
      </c>
      <c r="H289" s="43">
        <f t="shared" si="2"/>
        <v>1480533140.2899981</v>
      </c>
      <c r="L289" s="20"/>
      <c r="M289" s="24"/>
    </row>
    <row r="290" spans="2:13" s="4" customFormat="1" ht="37.5" customHeight="1" x14ac:dyDescent="0.2">
      <c r="B290" s="33">
        <v>276</v>
      </c>
      <c r="C290" s="34">
        <v>45141</v>
      </c>
      <c r="D290" s="33">
        <v>100493</v>
      </c>
      <c r="E290" s="33" t="s">
        <v>44</v>
      </c>
      <c r="F290" s="36">
        <v>0</v>
      </c>
      <c r="G290" s="35">
        <v>21629.8</v>
      </c>
      <c r="H290" s="43">
        <f t="shared" si="2"/>
        <v>1480511510.4899981</v>
      </c>
      <c r="L290" s="20"/>
      <c r="M290" s="24"/>
    </row>
    <row r="291" spans="2:13" s="4" customFormat="1" ht="37.5" customHeight="1" x14ac:dyDescent="0.2">
      <c r="B291" s="33">
        <v>277</v>
      </c>
      <c r="C291" s="34">
        <v>45141</v>
      </c>
      <c r="D291" s="33">
        <v>100493</v>
      </c>
      <c r="E291" s="33" t="s">
        <v>44</v>
      </c>
      <c r="F291" s="36">
        <v>0</v>
      </c>
      <c r="G291" s="35">
        <v>488833.49</v>
      </c>
      <c r="H291" s="43">
        <f t="shared" si="2"/>
        <v>1480022676.9999981</v>
      </c>
      <c r="L291" s="20"/>
      <c r="M291" s="24"/>
    </row>
    <row r="292" spans="2:13" s="4" customFormat="1" ht="37.5" customHeight="1" x14ac:dyDescent="0.2">
      <c r="B292" s="33">
        <v>278</v>
      </c>
      <c r="C292" s="34">
        <v>45141</v>
      </c>
      <c r="D292" s="33">
        <v>100496</v>
      </c>
      <c r="E292" s="33" t="s">
        <v>44</v>
      </c>
      <c r="F292" s="36">
        <v>0</v>
      </c>
      <c r="G292" s="35">
        <v>29721.72</v>
      </c>
      <c r="H292" s="43">
        <f t="shared" si="2"/>
        <v>1479992955.2799981</v>
      </c>
      <c r="L292" s="20"/>
      <c r="M292" s="24"/>
    </row>
    <row r="293" spans="2:13" s="4" customFormat="1" ht="37.5" customHeight="1" x14ac:dyDescent="0.2">
      <c r="B293" s="33">
        <v>279</v>
      </c>
      <c r="C293" s="34">
        <v>45141</v>
      </c>
      <c r="D293" s="33">
        <v>100496</v>
      </c>
      <c r="E293" s="33" t="s">
        <v>44</v>
      </c>
      <c r="F293" s="36">
        <v>0</v>
      </c>
      <c r="G293" s="35">
        <v>463072.93</v>
      </c>
      <c r="H293" s="43">
        <f t="shared" si="2"/>
        <v>1479529882.349998</v>
      </c>
      <c r="L293" s="20"/>
      <c r="M293" s="24"/>
    </row>
    <row r="294" spans="2:13" s="4" customFormat="1" ht="37.5" customHeight="1" x14ac:dyDescent="0.2">
      <c r="B294" s="33">
        <v>280</v>
      </c>
      <c r="C294" s="34">
        <v>45141</v>
      </c>
      <c r="D294" s="33">
        <v>100495</v>
      </c>
      <c r="E294" s="33" t="s">
        <v>44</v>
      </c>
      <c r="F294" s="36">
        <v>0</v>
      </c>
      <c r="G294" s="35">
        <v>204829.77</v>
      </c>
      <c r="H294" s="43">
        <f t="shared" si="2"/>
        <v>1479325052.579998</v>
      </c>
      <c r="L294" s="20"/>
      <c r="M294" s="24"/>
    </row>
    <row r="295" spans="2:13" s="4" customFormat="1" ht="37.5" customHeight="1" x14ac:dyDescent="0.2">
      <c r="B295" s="33">
        <v>281</v>
      </c>
      <c r="C295" s="34">
        <v>45141</v>
      </c>
      <c r="D295" s="33">
        <v>100495</v>
      </c>
      <c r="E295" s="33" t="s">
        <v>44</v>
      </c>
      <c r="F295" s="36">
        <v>0</v>
      </c>
      <c r="G295" s="35">
        <v>561234.4</v>
      </c>
      <c r="H295" s="43">
        <f t="shared" si="2"/>
        <v>1478763818.1799979</v>
      </c>
      <c r="L295" s="20"/>
      <c r="M295" s="24"/>
    </row>
    <row r="296" spans="2:13" s="4" customFormat="1" ht="37.5" customHeight="1" x14ac:dyDescent="0.2">
      <c r="B296" s="33">
        <v>282</v>
      </c>
      <c r="C296" s="34">
        <v>45141</v>
      </c>
      <c r="D296" s="33">
        <v>100494</v>
      </c>
      <c r="E296" s="33" t="s">
        <v>44</v>
      </c>
      <c r="F296" s="36">
        <v>0</v>
      </c>
      <c r="G296" s="35">
        <v>37741.15</v>
      </c>
      <c r="H296" s="43">
        <f t="shared" si="2"/>
        <v>1478726077.0299978</v>
      </c>
      <c r="L296" s="20"/>
      <c r="M296" s="24"/>
    </row>
    <row r="297" spans="2:13" s="4" customFormat="1" ht="37.5" customHeight="1" x14ac:dyDescent="0.2">
      <c r="B297" s="33">
        <v>283</v>
      </c>
      <c r="C297" s="34">
        <v>45141</v>
      </c>
      <c r="D297" s="33">
        <v>100494</v>
      </c>
      <c r="E297" s="33" t="s">
        <v>44</v>
      </c>
      <c r="F297" s="36">
        <v>0</v>
      </c>
      <c r="G297" s="35">
        <v>852949.93</v>
      </c>
      <c r="H297" s="43">
        <f t="shared" si="2"/>
        <v>1477873127.0999978</v>
      </c>
      <c r="L297" s="20"/>
      <c r="M297" s="24"/>
    </row>
    <row r="298" spans="2:13" s="4" customFormat="1" ht="37.5" customHeight="1" x14ac:dyDescent="0.2">
      <c r="B298" s="33">
        <v>284</v>
      </c>
      <c r="C298" s="34">
        <v>45141</v>
      </c>
      <c r="D298" s="33">
        <v>100497</v>
      </c>
      <c r="E298" s="33" t="s">
        <v>44</v>
      </c>
      <c r="F298" s="36">
        <v>0</v>
      </c>
      <c r="G298" s="35">
        <v>127116.04</v>
      </c>
      <c r="H298" s="43">
        <f t="shared" si="2"/>
        <v>1477746011.0599978</v>
      </c>
      <c r="L298" s="20"/>
      <c r="M298" s="24"/>
    </row>
    <row r="299" spans="2:13" s="4" customFormat="1" ht="37.5" customHeight="1" x14ac:dyDescent="0.2">
      <c r="B299" s="33">
        <v>285</v>
      </c>
      <c r="C299" s="34">
        <v>45141</v>
      </c>
      <c r="D299" s="33">
        <v>100497</v>
      </c>
      <c r="E299" s="33" t="s">
        <v>44</v>
      </c>
      <c r="F299" s="36">
        <v>0</v>
      </c>
      <c r="G299" s="35">
        <v>2272834.7000000002</v>
      </c>
      <c r="H299" s="43">
        <f t="shared" si="2"/>
        <v>1475473176.3599977</v>
      </c>
      <c r="L299" s="20"/>
      <c r="M299" s="24"/>
    </row>
    <row r="300" spans="2:13" s="4" customFormat="1" ht="37.5" customHeight="1" x14ac:dyDescent="0.2">
      <c r="B300" s="33">
        <v>286</v>
      </c>
      <c r="C300" s="34">
        <v>45141</v>
      </c>
      <c r="D300" s="33">
        <v>100498</v>
      </c>
      <c r="E300" s="33" t="s">
        <v>44</v>
      </c>
      <c r="F300" s="36">
        <v>0</v>
      </c>
      <c r="G300" s="35">
        <v>41821.839999999997</v>
      </c>
      <c r="H300" s="43">
        <f t="shared" si="2"/>
        <v>1475431354.5199978</v>
      </c>
      <c r="L300" s="20"/>
      <c r="M300" s="24"/>
    </row>
    <row r="301" spans="2:13" s="4" customFormat="1" ht="37.5" customHeight="1" x14ac:dyDescent="0.2">
      <c r="B301" s="33">
        <v>287</v>
      </c>
      <c r="C301" s="34">
        <v>45141</v>
      </c>
      <c r="D301" s="33">
        <v>100498</v>
      </c>
      <c r="E301" s="33" t="s">
        <v>44</v>
      </c>
      <c r="F301" s="36">
        <v>0</v>
      </c>
      <c r="G301" s="35">
        <v>717866.19</v>
      </c>
      <c r="H301" s="43">
        <f t="shared" si="2"/>
        <v>1474713488.3299978</v>
      </c>
      <c r="L301" s="20"/>
      <c r="M301" s="24"/>
    </row>
    <row r="302" spans="2:13" s="4" customFormat="1" ht="37.5" customHeight="1" x14ac:dyDescent="0.2">
      <c r="B302" s="33">
        <v>288</v>
      </c>
      <c r="C302" s="34">
        <v>45141</v>
      </c>
      <c r="D302" s="33">
        <v>100499</v>
      </c>
      <c r="E302" s="33" t="s">
        <v>44</v>
      </c>
      <c r="F302" s="36">
        <v>0</v>
      </c>
      <c r="G302" s="35">
        <v>79469.36</v>
      </c>
      <c r="H302" s="43">
        <f t="shared" si="2"/>
        <v>1474634018.9699979</v>
      </c>
      <c r="L302" s="20"/>
      <c r="M302" s="24"/>
    </row>
    <row r="303" spans="2:13" s="4" customFormat="1" ht="37.5" customHeight="1" x14ac:dyDescent="0.2">
      <c r="B303" s="33">
        <v>289</v>
      </c>
      <c r="C303" s="34">
        <v>45141</v>
      </c>
      <c r="D303" s="33">
        <v>100499</v>
      </c>
      <c r="E303" s="33" t="s">
        <v>44</v>
      </c>
      <c r="F303" s="36">
        <v>0</v>
      </c>
      <c r="G303" s="35">
        <v>1796007.42</v>
      </c>
      <c r="H303" s="43">
        <f t="shared" si="2"/>
        <v>1472838011.5499978</v>
      </c>
      <c r="L303" s="20"/>
      <c r="M303" s="24"/>
    </row>
    <row r="304" spans="2:13" s="4" customFormat="1" ht="37.5" customHeight="1" x14ac:dyDescent="0.2">
      <c r="B304" s="33">
        <v>290</v>
      </c>
      <c r="C304" s="34">
        <v>45141</v>
      </c>
      <c r="D304" s="33">
        <v>100502</v>
      </c>
      <c r="E304" s="33" t="s">
        <v>44</v>
      </c>
      <c r="F304" s="36">
        <v>0</v>
      </c>
      <c r="G304" s="35">
        <v>172094.8</v>
      </c>
      <c r="H304" s="43">
        <f t="shared" si="2"/>
        <v>1472665916.7499979</v>
      </c>
      <c r="L304" s="20"/>
      <c r="M304" s="24"/>
    </row>
    <row r="305" spans="2:13" s="4" customFormat="1" ht="37.5" customHeight="1" x14ac:dyDescent="0.2">
      <c r="B305" s="33">
        <v>291</v>
      </c>
      <c r="C305" s="34">
        <v>45141</v>
      </c>
      <c r="D305" s="33">
        <v>100502</v>
      </c>
      <c r="E305" s="33" t="s">
        <v>44</v>
      </c>
      <c r="F305" s="36">
        <v>0</v>
      </c>
      <c r="G305" s="35">
        <v>710826.35</v>
      </c>
      <c r="H305" s="43">
        <f t="shared" si="2"/>
        <v>1471955090.3999979</v>
      </c>
      <c r="L305" s="20"/>
      <c r="M305" s="24"/>
    </row>
    <row r="306" spans="2:13" s="4" customFormat="1" ht="37.5" customHeight="1" x14ac:dyDescent="0.2">
      <c r="B306" s="33">
        <v>292</v>
      </c>
      <c r="C306" s="34">
        <v>45141</v>
      </c>
      <c r="D306" s="33">
        <v>100501</v>
      </c>
      <c r="E306" s="33" t="s">
        <v>44</v>
      </c>
      <c r="F306" s="36">
        <v>0</v>
      </c>
      <c r="G306" s="35">
        <v>16686.490000000002</v>
      </c>
      <c r="H306" s="43">
        <f t="shared" si="2"/>
        <v>1471938403.9099979</v>
      </c>
      <c r="L306" s="20"/>
      <c r="M306" s="24"/>
    </row>
    <row r="307" spans="2:13" s="4" customFormat="1" ht="37.5" customHeight="1" x14ac:dyDescent="0.2">
      <c r="B307" s="33">
        <v>293</v>
      </c>
      <c r="C307" s="34">
        <v>45141</v>
      </c>
      <c r="D307" s="33">
        <v>100501</v>
      </c>
      <c r="E307" s="33" t="s">
        <v>44</v>
      </c>
      <c r="F307" s="36">
        <v>0</v>
      </c>
      <c r="G307" s="35">
        <v>1334134.24</v>
      </c>
      <c r="H307" s="43">
        <f t="shared" si="2"/>
        <v>1470604269.6699979</v>
      </c>
      <c r="L307" s="20"/>
      <c r="M307" s="24"/>
    </row>
    <row r="308" spans="2:13" s="4" customFormat="1" ht="37.5" customHeight="1" x14ac:dyDescent="0.2">
      <c r="B308" s="33">
        <v>294</v>
      </c>
      <c r="C308" s="34">
        <v>45141</v>
      </c>
      <c r="D308" s="33">
        <v>100500</v>
      </c>
      <c r="E308" s="33" t="s">
        <v>44</v>
      </c>
      <c r="F308" s="36">
        <v>0</v>
      </c>
      <c r="G308" s="35">
        <v>37179.33</v>
      </c>
      <c r="H308" s="43">
        <f t="shared" si="2"/>
        <v>1470567090.339998</v>
      </c>
      <c r="L308" s="20"/>
      <c r="M308" s="24"/>
    </row>
    <row r="309" spans="2:13" s="4" customFormat="1" ht="37.5" customHeight="1" x14ac:dyDescent="0.2">
      <c r="B309" s="33">
        <v>295</v>
      </c>
      <c r="C309" s="34">
        <v>45141</v>
      </c>
      <c r="D309" s="33">
        <v>100500</v>
      </c>
      <c r="E309" s="33" t="s">
        <v>44</v>
      </c>
      <c r="F309" s="36">
        <v>0</v>
      </c>
      <c r="G309" s="35">
        <v>840252.96</v>
      </c>
      <c r="H309" s="43">
        <f t="shared" si="2"/>
        <v>1469726837.379998</v>
      </c>
      <c r="L309" s="20"/>
      <c r="M309" s="24"/>
    </row>
    <row r="310" spans="2:13" s="4" customFormat="1" ht="37.5" customHeight="1" x14ac:dyDescent="0.2">
      <c r="B310" s="33">
        <v>296</v>
      </c>
      <c r="C310" s="34">
        <v>45141</v>
      </c>
      <c r="D310" s="33">
        <v>100503</v>
      </c>
      <c r="E310" s="33" t="s">
        <v>44</v>
      </c>
      <c r="F310" s="36">
        <v>0</v>
      </c>
      <c r="G310" s="35">
        <v>407579.36</v>
      </c>
      <c r="H310" s="43">
        <f t="shared" si="2"/>
        <v>1469319258.0199981</v>
      </c>
      <c r="L310" s="20"/>
      <c r="M310" s="24"/>
    </row>
    <row r="311" spans="2:13" s="4" customFormat="1" ht="37.5" customHeight="1" x14ac:dyDescent="0.2">
      <c r="B311" s="33">
        <v>297</v>
      </c>
      <c r="C311" s="34">
        <v>45141</v>
      </c>
      <c r="D311" s="33">
        <v>100503</v>
      </c>
      <c r="E311" s="33" t="s">
        <v>44</v>
      </c>
      <c r="F311" s="36">
        <v>0</v>
      </c>
      <c r="G311" s="35">
        <v>1090895.24</v>
      </c>
      <c r="H311" s="43">
        <f t="shared" si="2"/>
        <v>1468228362.7799981</v>
      </c>
      <c r="L311" s="20"/>
      <c r="M311" s="24"/>
    </row>
    <row r="312" spans="2:13" s="4" customFormat="1" ht="37.5" customHeight="1" x14ac:dyDescent="0.2">
      <c r="B312" s="33">
        <v>298</v>
      </c>
      <c r="C312" s="34">
        <v>45141</v>
      </c>
      <c r="D312" s="33">
        <v>100504</v>
      </c>
      <c r="E312" s="33" t="s">
        <v>44</v>
      </c>
      <c r="F312" s="36">
        <v>0</v>
      </c>
      <c r="G312" s="35">
        <v>154963.13</v>
      </c>
      <c r="H312" s="43">
        <f t="shared" si="2"/>
        <v>1468073399.6499979</v>
      </c>
      <c r="L312" s="20"/>
      <c r="M312" s="24"/>
    </row>
    <row r="313" spans="2:13" s="4" customFormat="1" ht="37.5" customHeight="1" x14ac:dyDescent="0.2">
      <c r="B313" s="33">
        <v>299</v>
      </c>
      <c r="C313" s="34">
        <v>45141</v>
      </c>
      <c r="D313" s="33">
        <v>100504</v>
      </c>
      <c r="E313" s="33" t="s">
        <v>44</v>
      </c>
      <c r="F313" s="36">
        <v>0</v>
      </c>
      <c r="G313" s="35">
        <v>640065.09</v>
      </c>
      <c r="H313" s="43">
        <f t="shared" si="2"/>
        <v>1467433334.559998</v>
      </c>
      <c r="L313" s="20"/>
      <c r="M313" s="24"/>
    </row>
    <row r="314" spans="2:13" s="4" customFormat="1" ht="37.5" customHeight="1" x14ac:dyDescent="0.2">
      <c r="B314" s="33">
        <v>300</v>
      </c>
      <c r="C314" s="34">
        <v>45141</v>
      </c>
      <c r="D314" s="33">
        <v>100505</v>
      </c>
      <c r="E314" s="33" t="s">
        <v>44</v>
      </c>
      <c r="F314" s="36">
        <v>0</v>
      </c>
      <c r="G314" s="35">
        <v>35394.22</v>
      </c>
      <c r="H314" s="43">
        <f t="shared" si="2"/>
        <v>1467397940.339998</v>
      </c>
      <c r="L314" s="20"/>
      <c r="M314" s="24"/>
    </row>
    <row r="315" spans="2:13" s="4" customFormat="1" ht="37.5" customHeight="1" x14ac:dyDescent="0.2">
      <c r="B315" s="33">
        <v>301</v>
      </c>
      <c r="C315" s="34">
        <v>45141</v>
      </c>
      <c r="D315" s="33">
        <v>100505</v>
      </c>
      <c r="E315" s="33" t="s">
        <v>44</v>
      </c>
      <c r="F315" s="36">
        <v>0</v>
      </c>
      <c r="G315" s="35">
        <v>474318.65</v>
      </c>
      <c r="H315" s="43">
        <f t="shared" si="2"/>
        <v>1466923621.6899979</v>
      </c>
      <c r="L315" s="20"/>
      <c r="M315" s="24"/>
    </row>
    <row r="316" spans="2:13" s="4" customFormat="1" ht="37.5" customHeight="1" x14ac:dyDescent="0.2">
      <c r="B316" s="33">
        <v>302</v>
      </c>
      <c r="C316" s="34">
        <v>45141</v>
      </c>
      <c r="D316" s="33">
        <v>100509</v>
      </c>
      <c r="E316" s="33" t="s">
        <v>44</v>
      </c>
      <c r="F316" s="36">
        <v>0</v>
      </c>
      <c r="G316" s="35">
        <v>45585.39</v>
      </c>
      <c r="H316" s="43">
        <f t="shared" si="2"/>
        <v>1466878036.2999978</v>
      </c>
      <c r="L316" s="20"/>
      <c r="M316" s="24"/>
    </row>
    <row r="317" spans="2:13" s="4" customFormat="1" ht="37.5" customHeight="1" x14ac:dyDescent="0.2">
      <c r="B317" s="33">
        <v>303</v>
      </c>
      <c r="C317" s="34">
        <v>45141</v>
      </c>
      <c r="D317" s="33">
        <v>100509</v>
      </c>
      <c r="E317" s="33" t="s">
        <v>44</v>
      </c>
      <c r="F317" s="36">
        <v>0</v>
      </c>
      <c r="G317" s="35">
        <v>1030229.72</v>
      </c>
      <c r="H317" s="43">
        <f t="shared" si="2"/>
        <v>1465847806.5799978</v>
      </c>
      <c r="L317" s="20"/>
      <c r="M317" s="24"/>
    </row>
    <row r="318" spans="2:13" s="4" customFormat="1" ht="37.5" customHeight="1" x14ac:dyDescent="0.2">
      <c r="B318" s="33">
        <v>304</v>
      </c>
      <c r="C318" s="34">
        <v>45141</v>
      </c>
      <c r="D318" s="33">
        <v>100508</v>
      </c>
      <c r="E318" s="33" t="s">
        <v>44</v>
      </c>
      <c r="F318" s="36">
        <v>0</v>
      </c>
      <c r="G318" s="35">
        <v>131898.59</v>
      </c>
      <c r="H318" s="43">
        <f t="shared" si="2"/>
        <v>1465715907.9899979</v>
      </c>
      <c r="L318" s="20"/>
      <c r="M318" s="24"/>
    </row>
    <row r="319" spans="2:13" s="4" customFormat="1" ht="37.5" customHeight="1" x14ac:dyDescent="0.2">
      <c r="B319" s="33">
        <v>305</v>
      </c>
      <c r="C319" s="34">
        <v>45141</v>
      </c>
      <c r="D319" s="33">
        <v>100508</v>
      </c>
      <c r="E319" s="33" t="s">
        <v>44</v>
      </c>
      <c r="F319" s="36">
        <v>0</v>
      </c>
      <c r="G319" s="35">
        <v>544798.52</v>
      </c>
      <c r="H319" s="43">
        <f t="shared" si="2"/>
        <v>1465171109.4699979</v>
      </c>
      <c r="L319" s="20"/>
      <c r="M319" s="24"/>
    </row>
    <row r="320" spans="2:13" s="4" customFormat="1" ht="37.5" customHeight="1" x14ac:dyDescent="0.2">
      <c r="B320" s="33">
        <v>306</v>
      </c>
      <c r="C320" s="34">
        <v>45141</v>
      </c>
      <c r="D320" s="33">
        <v>100507</v>
      </c>
      <c r="E320" s="33" t="s">
        <v>44</v>
      </c>
      <c r="F320" s="36">
        <v>0</v>
      </c>
      <c r="G320" s="35">
        <v>78478.63</v>
      </c>
      <c r="H320" s="43">
        <f t="shared" si="2"/>
        <v>1465092630.8399978</v>
      </c>
      <c r="L320" s="20"/>
      <c r="M320" s="24"/>
    </row>
    <row r="321" spans="2:13" s="4" customFormat="1" ht="37.5" customHeight="1" x14ac:dyDescent="0.2">
      <c r="B321" s="33">
        <v>307</v>
      </c>
      <c r="C321" s="34">
        <v>45141</v>
      </c>
      <c r="D321" s="33">
        <v>100507</v>
      </c>
      <c r="E321" s="33" t="s">
        <v>44</v>
      </c>
      <c r="F321" s="36">
        <v>0</v>
      </c>
      <c r="G321" s="35">
        <v>1349843.8</v>
      </c>
      <c r="H321" s="43">
        <f t="shared" si="2"/>
        <v>1463742787.0399978</v>
      </c>
      <c r="L321" s="20"/>
      <c r="M321" s="24"/>
    </row>
    <row r="322" spans="2:13" s="4" customFormat="1" ht="37.5" customHeight="1" x14ac:dyDescent="0.2">
      <c r="B322" s="33">
        <v>308</v>
      </c>
      <c r="C322" s="34">
        <v>45141</v>
      </c>
      <c r="D322" s="33">
        <v>100506</v>
      </c>
      <c r="E322" s="33" t="s">
        <v>44</v>
      </c>
      <c r="F322" s="36">
        <v>0</v>
      </c>
      <c r="G322" s="35">
        <v>29150.51</v>
      </c>
      <c r="H322" s="43">
        <f t="shared" si="2"/>
        <v>1463713636.5299978</v>
      </c>
      <c r="L322" s="20"/>
      <c r="M322" s="24"/>
    </row>
    <row r="323" spans="2:13" s="4" customFormat="1" ht="37.5" customHeight="1" x14ac:dyDescent="0.2">
      <c r="B323" s="33">
        <v>309</v>
      </c>
      <c r="C323" s="34">
        <v>45141</v>
      </c>
      <c r="D323" s="33">
        <v>100506</v>
      </c>
      <c r="E323" s="33" t="s">
        <v>44</v>
      </c>
      <c r="F323" s="36">
        <v>0</v>
      </c>
      <c r="G323" s="35">
        <v>608623.76</v>
      </c>
      <c r="H323" s="43">
        <f t="shared" si="2"/>
        <v>1463105012.7699978</v>
      </c>
      <c r="L323" s="20"/>
      <c r="M323" s="24"/>
    </row>
    <row r="324" spans="2:13" s="4" customFormat="1" ht="37.5" customHeight="1" x14ac:dyDescent="0.2">
      <c r="B324" s="33">
        <v>310</v>
      </c>
      <c r="C324" s="34">
        <v>45141</v>
      </c>
      <c r="D324" s="33">
        <v>100513</v>
      </c>
      <c r="E324" s="33" t="s">
        <v>44</v>
      </c>
      <c r="F324" s="36">
        <v>0</v>
      </c>
      <c r="G324" s="35">
        <v>1316320.1399999999</v>
      </c>
      <c r="H324" s="43">
        <f t="shared" si="2"/>
        <v>1461788692.6299977</v>
      </c>
      <c r="L324" s="20"/>
      <c r="M324" s="24"/>
    </row>
    <row r="325" spans="2:13" s="4" customFormat="1" ht="37.5" customHeight="1" x14ac:dyDescent="0.2">
      <c r="B325" s="33">
        <v>311</v>
      </c>
      <c r="C325" s="34">
        <v>45141</v>
      </c>
      <c r="D325" s="33">
        <v>100515</v>
      </c>
      <c r="E325" s="33" t="s">
        <v>44</v>
      </c>
      <c r="F325" s="36">
        <v>0</v>
      </c>
      <c r="G325" s="35">
        <v>224962.62</v>
      </c>
      <c r="H325" s="43">
        <f t="shared" si="2"/>
        <v>1461563730.0099978</v>
      </c>
      <c r="L325" s="20"/>
      <c r="M325" s="24"/>
    </row>
    <row r="326" spans="2:13" s="4" customFormat="1" ht="37.5" customHeight="1" x14ac:dyDescent="0.2">
      <c r="B326" s="33">
        <v>312</v>
      </c>
      <c r="C326" s="34">
        <v>45141</v>
      </c>
      <c r="D326" s="33">
        <v>100515</v>
      </c>
      <c r="E326" s="33" t="s">
        <v>44</v>
      </c>
      <c r="F326" s="36">
        <v>0</v>
      </c>
      <c r="G326" s="35">
        <v>929193.39</v>
      </c>
      <c r="H326" s="43">
        <f t="shared" si="2"/>
        <v>1460634536.6199977</v>
      </c>
      <c r="L326" s="20"/>
      <c r="M326" s="24"/>
    </row>
    <row r="327" spans="2:13" s="4" customFormat="1" ht="37.5" customHeight="1" x14ac:dyDescent="0.2">
      <c r="B327" s="33">
        <v>313</v>
      </c>
      <c r="C327" s="34">
        <v>45141</v>
      </c>
      <c r="D327" s="33">
        <v>100514</v>
      </c>
      <c r="E327" s="33" t="s">
        <v>44</v>
      </c>
      <c r="F327" s="36">
        <v>0</v>
      </c>
      <c r="G327" s="35">
        <v>21738.91</v>
      </c>
      <c r="H327" s="43">
        <f t="shared" si="2"/>
        <v>1460612797.7099977</v>
      </c>
      <c r="L327" s="20"/>
      <c r="M327" s="24"/>
    </row>
    <row r="328" spans="2:13" s="4" customFormat="1" ht="37.5" customHeight="1" x14ac:dyDescent="0.2">
      <c r="B328" s="33">
        <v>314</v>
      </c>
      <c r="C328" s="34">
        <v>45141</v>
      </c>
      <c r="D328" s="33">
        <v>100514</v>
      </c>
      <c r="E328" s="33" t="s">
        <v>44</v>
      </c>
      <c r="F328" s="36">
        <v>0</v>
      </c>
      <c r="G328" s="35">
        <v>199584.74</v>
      </c>
      <c r="H328" s="43">
        <f t="shared" si="2"/>
        <v>1460413212.9699976</v>
      </c>
      <c r="L328" s="20"/>
      <c r="M328" s="24"/>
    </row>
    <row r="329" spans="2:13" s="4" customFormat="1" ht="37.5" customHeight="1" x14ac:dyDescent="0.2">
      <c r="B329" s="33">
        <v>315</v>
      </c>
      <c r="C329" s="34">
        <v>45141</v>
      </c>
      <c r="D329" s="33">
        <v>100512</v>
      </c>
      <c r="E329" s="33" t="s">
        <v>44</v>
      </c>
      <c r="F329" s="36">
        <v>0</v>
      </c>
      <c r="G329" s="35">
        <v>2608575.9300000002</v>
      </c>
      <c r="H329" s="43">
        <f t="shared" si="2"/>
        <v>1457804637.0399976</v>
      </c>
      <c r="L329" s="20"/>
      <c r="M329" s="24"/>
    </row>
    <row r="330" spans="2:13" s="4" customFormat="1" ht="37.5" customHeight="1" x14ac:dyDescent="0.2">
      <c r="B330" s="33">
        <v>316</v>
      </c>
      <c r="C330" s="34">
        <v>45141</v>
      </c>
      <c r="D330" s="33">
        <v>100511</v>
      </c>
      <c r="E330" s="33" t="s">
        <v>44</v>
      </c>
      <c r="F330" s="36">
        <v>0</v>
      </c>
      <c r="G330" s="35">
        <v>2031427.82</v>
      </c>
      <c r="H330" s="43">
        <f t="shared" si="2"/>
        <v>1455773209.2199976</v>
      </c>
      <c r="L330" s="20"/>
      <c r="M330" s="24"/>
    </row>
    <row r="331" spans="2:13" s="4" customFormat="1" ht="37.5" customHeight="1" x14ac:dyDescent="0.2">
      <c r="B331" s="33">
        <v>317</v>
      </c>
      <c r="C331" s="34">
        <v>45141</v>
      </c>
      <c r="D331" s="33">
        <v>100510</v>
      </c>
      <c r="E331" s="33" t="s">
        <v>44</v>
      </c>
      <c r="F331" s="36">
        <v>0</v>
      </c>
      <c r="G331" s="35">
        <v>2695207.6</v>
      </c>
      <c r="H331" s="43">
        <f t="shared" si="2"/>
        <v>1453078001.6199977</v>
      </c>
      <c r="L331" s="20"/>
      <c r="M331" s="24"/>
    </row>
    <row r="332" spans="2:13" s="4" customFormat="1" ht="37.5" customHeight="1" x14ac:dyDescent="0.2">
      <c r="B332" s="33">
        <v>318</v>
      </c>
      <c r="C332" s="34">
        <v>45141</v>
      </c>
      <c r="D332" s="33">
        <v>100516</v>
      </c>
      <c r="E332" s="33" t="s">
        <v>44</v>
      </c>
      <c r="F332" s="36">
        <v>0</v>
      </c>
      <c r="G332" s="35">
        <v>43480.1</v>
      </c>
      <c r="H332" s="43">
        <f t="shared" si="2"/>
        <v>1453034521.5199978</v>
      </c>
      <c r="L332" s="20"/>
      <c r="M332" s="24"/>
    </row>
    <row r="333" spans="2:13" s="4" customFormat="1" ht="37.5" customHeight="1" x14ac:dyDescent="0.2">
      <c r="B333" s="33">
        <v>319</v>
      </c>
      <c r="C333" s="34">
        <v>45141</v>
      </c>
      <c r="D333" s="33">
        <v>100516</v>
      </c>
      <c r="E333" s="33" t="s">
        <v>44</v>
      </c>
      <c r="F333" s="36">
        <v>0</v>
      </c>
      <c r="G333" s="35">
        <v>982650.2</v>
      </c>
      <c r="H333" s="43">
        <f t="shared" si="2"/>
        <v>1452051871.3199978</v>
      </c>
      <c r="L333" s="20"/>
      <c r="M333" s="24"/>
    </row>
    <row r="334" spans="2:13" s="4" customFormat="1" ht="37.5" customHeight="1" x14ac:dyDescent="0.2">
      <c r="B334" s="33">
        <v>320</v>
      </c>
      <c r="C334" s="34">
        <v>45141</v>
      </c>
      <c r="D334" s="33">
        <v>100467</v>
      </c>
      <c r="E334" s="33" t="s">
        <v>44</v>
      </c>
      <c r="F334" s="36">
        <v>0</v>
      </c>
      <c r="G334" s="35">
        <v>2517833.9700000002</v>
      </c>
      <c r="H334" s="43">
        <f t="shared" si="2"/>
        <v>1449534037.3499978</v>
      </c>
      <c r="L334" s="20"/>
      <c r="M334" s="24"/>
    </row>
    <row r="335" spans="2:13" s="4" customFormat="1" ht="37.5" customHeight="1" x14ac:dyDescent="0.2">
      <c r="B335" s="33">
        <v>321</v>
      </c>
      <c r="C335" s="34">
        <v>45141</v>
      </c>
      <c r="D335" s="33">
        <v>100517</v>
      </c>
      <c r="E335" s="33" t="s">
        <v>44</v>
      </c>
      <c r="F335" s="36">
        <v>0</v>
      </c>
      <c r="G335" s="35">
        <v>2505099.21</v>
      </c>
      <c r="H335" s="43">
        <f t="shared" si="2"/>
        <v>1447028938.1399977</v>
      </c>
      <c r="L335" s="20"/>
      <c r="M335" s="24"/>
    </row>
    <row r="336" spans="2:13" s="4" customFormat="1" ht="37.5" customHeight="1" x14ac:dyDescent="0.2">
      <c r="B336" s="33">
        <v>322</v>
      </c>
      <c r="C336" s="34">
        <v>45141</v>
      </c>
      <c r="D336" s="33">
        <v>100571</v>
      </c>
      <c r="E336" s="33" t="s">
        <v>44</v>
      </c>
      <c r="F336" s="36">
        <v>0</v>
      </c>
      <c r="G336" s="35">
        <v>49695744</v>
      </c>
      <c r="H336" s="43">
        <f t="shared" si="2"/>
        <v>1397333194.1399977</v>
      </c>
      <c r="L336" s="20"/>
      <c r="M336" s="24"/>
    </row>
    <row r="337" spans="2:13" s="4" customFormat="1" ht="37.5" customHeight="1" x14ac:dyDescent="0.2">
      <c r="B337" s="33">
        <v>323</v>
      </c>
      <c r="C337" s="34">
        <v>45141</v>
      </c>
      <c r="D337" s="33">
        <v>100586</v>
      </c>
      <c r="E337" s="33" t="s">
        <v>44</v>
      </c>
      <c r="F337" s="36">
        <v>0</v>
      </c>
      <c r="G337" s="35">
        <v>228757.5</v>
      </c>
      <c r="H337" s="43">
        <f t="shared" si="2"/>
        <v>1397104436.6399977</v>
      </c>
      <c r="L337" s="20"/>
      <c r="M337" s="24"/>
    </row>
    <row r="338" spans="2:13" s="4" customFormat="1" ht="37.5" customHeight="1" x14ac:dyDescent="0.2">
      <c r="B338" s="33">
        <v>324</v>
      </c>
      <c r="C338" s="34">
        <v>45141</v>
      </c>
      <c r="D338" s="33">
        <v>100578</v>
      </c>
      <c r="E338" s="33" t="s">
        <v>44</v>
      </c>
      <c r="F338" s="36">
        <v>0</v>
      </c>
      <c r="G338" s="35">
        <v>24750</v>
      </c>
      <c r="H338" s="43">
        <f t="shared" si="2"/>
        <v>1397079686.6399977</v>
      </c>
      <c r="L338" s="20"/>
      <c r="M338" s="24"/>
    </row>
    <row r="339" spans="2:13" s="4" customFormat="1" ht="37.5" customHeight="1" x14ac:dyDescent="0.2">
      <c r="B339" s="33">
        <v>325</v>
      </c>
      <c r="C339" s="34">
        <v>45142</v>
      </c>
      <c r="D339" s="33">
        <v>44395</v>
      </c>
      <c r="E339" s="33" t="s">
        <v>19</v>
      </c>
      <c r="F339" s="36">
        <v>62861280.380000003</v>
      </c>
      <c r="G339" s="35">
        <v>0</v>
      </c>
      <c r="H339" s="43">
        <f t="shared" si="2"/>
        <v>1459940967.0199978</v>
      </c>
      <c r="L339" s="20"/>
      <c r="M339" s="24"/>
    </row>
    <row r="340" spans="2:13" s="4" customFormat="1" ht="37.5" customHeight="1" x14ac:dyDescent="0.2">
      <c r="B340" s="33">
        <v>326</v>
      </c>
      <c r="C340" s="34">
        <v>45142</v>
      </c>
      <c r="D340" s="33">
        <v>101341</v>
      </c>
      <c r="E340" s="33" t="s">
        <v>44</v>
      </c>
      <c r="F340" s="36">
        <v>0</v>
      </c>
      <c r="G340" s="35">
        <v>102694.25</v>
      </c>
      <c r="H340" s="43">
        <f t="shared" si="2"/>
        <v>1459838272.7699978</v>
      </c>
      <c r="L340" s="20"/>
      <c r="M340" s="24"/>
    </row>
    <row r="341" spans="2:13" s="4" customFormat="1" ht="37.5" customHeight="1" x14ac:dyDescent="0.2">
      <c r="B341" s="33">
        <v>327</v>
      </c>
      <c r="C341" s="34">
        <v>45142</v>
      </c>
      <c r="D341" s="33">
        <v>101341</v>
      </c>
      <c r="E341" s="33" t="s">
        <v>44</v>
      </c>
      <c r="F341" s="36">
        <v>0</v>
      </c>
      <c r="G341" s="35">
        <v>1250206.1599999999</v>
      </c>
      <c r="H341" s="43">
        <f t="shared" si="2"/>
        <v>1458588066.6099977</v>
      </c>
      <c r="L341" s="20"/>
      <c r="M341" s="24"/>
    </row>
    <row r="342" spans="2:13" s="4" customFormat="1" ht="37.5" customHeight="1" x14ac:dyDescent="0.2">
      <c r="B342" s="33">
        <v>328</v>
      </c>
      <c r="C342" s="34">
        <v>45142</v>
      </c>
      <c r="D342" s="33">
        <v>101342</v>
      </c>
      <c r="E342" s="33" t="s">
        <v>44</v>
      </c>
      <c r="F342" s="36">
        <v>0</v>
      </c>
      <c r="G342" s="35">
        <v>111045.66</v>
      </c>
      <c r="H342" s="43">
        <f t="shared" si="2"/>
        <v>1458477020.9499977</v>
      </c>
      <c r="L342" s="20"/>
      <c r="M342" s="24"/>
    </row>
    <row r="343" spans="2:13" s="4" customFormat="1" ht="37.5" customHeight="1" x14ac:dyDescent="0.2">
      <c r="B343" s="33">
        <v>329</v>
      </c>
      <c r="C343" s="34">
        <v>45142</v>
      </c>
      <c r="D343" s="33">
        <v>101342</v>
      </c>
      <c r="E343" s="33" t="s">
        <v>44</v>
      </c>
      <c r="F343" s="36">
        <v>0</v>
      </c>
      <c r="G343" s="35">
        <v>2509631.96</v>
      </c>
      <c r="H343" s="43">
        <f t="shared" si="2"/>
        <v>1455967388.9899976</v>
      </c>
      <c r="L343" s="20"/>
      <c r="M343" s="24"/>
    </row>
    <row r="344" spans="2:13" s="4" customFormat="1" ht="37.5" customHeight="1" x14ac:dyDescent="0.2">
      <c r="B344" s="33">
        <v>330</v>
      </c>
      <c r="C344" s="34">
        <v>45142</v>
      </c>
      <c r="D344" s="33">
        <v>101343</v>
      </c>
      <c r="E344" s="33" t="s">
        <v>44</v>
      </c>
      <c r="F344" s="36">
        <v>0</v>
      </c>
      <c r="G344" s="35">
        <v>133563.29999999999</v>
      </c>
      <c r="H344" s="43">
        <f t="shared" si="2"/>
        <v>1455833825.6899977</v>
      </c>
      <c r="L344" s="20"/>
      <c r="M344" s="24"/>
    </row>
    <row r="345" spans="2:13" s="4" customFormat="1" ht="37.5" customHeight="1" x14ac:dyDescent="0.2">
      <c r="B345" s="33">
        <v>331</v>
      </c>
      <c r="C345" s="34">
        <v>45142</v>
      </c>
      <c r="D345" s="33">
        <v>101343</v>
      </c>
      <c r="E345" s="33" t="s">
        <v>44</v>
      </c>
      <c r="F345" s="36">
        <v>0</v>
      </c>
      <c r="G345" s="35">
        <v>382882.34</v>
      </c>
      <c r="H345" s="43">
        <f t="shared" ref="H345:H408" si="3">H344+F345-G345</f>
        <v>1455450943.3499978</v>
      </c>
      <c r="L345" s="20"/>
      <c r="M345" s="24"/>
    </row>
    <row r="346" spans="2:13" s="4" customFormat="1" ht="37.5" customHeight="1" x14ac:dyDescent="0.2">
      <c r="B346" s="33">
        <v>332</v>
      </c>
      <c r="C346" s="34">
        <v>45142</v>
      </c>
      <c r="D346" s="33">
        <v>101344</v>
      </c>
      <c r="E346" s="33" t="s">
        <v>44</v>
      </c>
      <c r="F346" s="36">
        <v>0</v>
      </c>
      <c r="G346" s="35">
        <v>23120.65</v>
      </c>
      <c r="H346" s="43">
        <f t="shared" si="3"/>
        <v>1455427822.6999977</v>
      </c>
      <c r="L346" s="20"/>
      <c r="M346" s="24"/>
    </row>
    <row r="347" spans="2:13" s="4" customFormat="1" ht="37.5" customHeight="1" x14ac:dyDescent="0.2">
      <c r="B347" s="33">
        <v>333</v>
      </c>
      <c r="C347" s="34">
        <v>45142</v>
      </c>
      <c r="D347" s="33">
        <v>101344</v>
      </c>
      <c r="E347" s="33" t="s">
        <v>44</v>
      </c>
      <c r="F347" s="36">
        <v>0</v>
      </c>
      <c r="G347" s="35">
        <v>522526.69</v>
      </c>
      <c r="H347" s="43">
        <f t="shared" si="3"/>
        <v>1454905296.0099976</v>
      </c>
      <c r="L347" s="20"/>
      <c r="M347" s="24"/>
    </row>
    <row r="348" spans="2:13" s="4" customFormat="1" ht="37.5" customHeight="1" x14ac:dyDescent="0.2">
      <c r="B348" s="33">
        <v>334</v>
      </c>
      <c r="C348" s="34">
        <v>45142</v>
      </c>
      <c r="D348" s="33">
        <v>101345</v>
      </c>
      <c r="E348" s="33" t="s">
        <v>44</v>
      </c>
      <c r="F348" s="36">
        <v>0</v>
      </c>
      <c r="G348" s="35">
        <v>414439.18</v>
      </c>
      <c r="H348" s="43">
        <f t="shared" si="3"/>
        <v>1454490856.8299975</v>
      </c>
      <c r="L348" s="20"/>
      <c r="M348" s="24"/>
    </row>
    <row r="349" spans="2:13" s="4" customFormat="1" ht="37.5" customHeight="1" x14ac:dyDescent="0.2">
      <c r="B349" s="33">
        <v>335</v>
      </c>
      <c r="C349" s="34">
        <v>45142</v>
      </c>
      <c r="D349" s="33">
        <v>101345</v>
      </c>
      <c r="E349" s="33" t="s">
        <v>44</v>
      </c>
      <c r="F349" s="36">
        <v>0</v>
      </c>
      <c r="G349" s="35">
        <v>1141075.45</v>
      </c>
      <c r="H349" s="43">
        <f t="shared" si="3"/>
        <v>1453349781.3799975</v>
      </c>
      <c r="L349" s="20"/>
      <c r="M349" s="24"/>
    </row>
    <row r="350" spans="2:13" s="4" customFormat="1" ht="37.5" customHeight="1" x14ac:dyDescent="0.2">
      <c r="B350" s="33">
        <v>336</v>
      </c>
      <c r="C350" s="34">
        <v>45142</v>
      </c>
      <c r="D350" s="33">
        <v>101346</v>
      </c>
      <c r="E350" s="33" t="s">
        <v>44</v>
      </c>
      <c r="F350" s="36">
        <v>0</v>
      </c>
      <c r="G350" s="35">
        <v>325473.96999999997</v>
      </c>
      <c r="H350" s="43">
        <f t="shared" si="3"/>
        <v>1453024307.4099975</v>
      </c>
      <c r="L350" s="20"/>
      <c r="M350" s="24"/>
    </row>
    <row r="351" spans="2:13" s="4" customFormat="1" ht="37.5" customHeight="1" x14ac:dyDescent="0.2">
      <c r="B351" s="33">
        <v>337</v>
      </c>
      <c r="C351" s="34">
        <v>45142</v>
      </c>
      <c r="D351" s="33">
        <v>101346</v>
      </c>
      <c r="E351" s="33" t="s">
        <v>44</v>
      </c>
      <c r="F351" s="36">
        <v>0</v>
      </c>
      <c r="G351" s="35">
        <v>931043.76</v>
      </c>
      <c r="H351" s="43">
        <f t="shared" si="3"/>
        <v>1452093263.6499975</v>
      </c>
      <c r="L351" s="20"/>
      <c r="M351" s="24"/>
    </row>
    <row r="352" spans="2:13" s="4" customFormat="1" ht="37.5" customHeight="1" x14ac:dyDescent="0.2">
      <c r="B352" s="33">
        <v>338</v>
      </c>
      <c r="C352" s="34">
        <v>45142</v>
      </c>
      <c r="D352" s="33">
        <v>101347</v>
      </c>
      <c r="E352" s="33" t="s">
        <v>44</v>
      </c>
      <c r="F352" s="36">
        <v>0</v>
      </c>
      <c r="G352" s="35">
        <v>35984.97</v>
      </c>
      <c r="H352" s="43">
        <f t="shared" si="3"/>
        <v>1452057278.6799974</v>
      </c>
      <c r="L352" s="20"/>
      <c r="M352" s="24"/>
    </row>
    <row r="353" spans="2:13" s="4" customFormat="1" ht="37.5" customHeight="1" x14ac:dyDescent="0.2">
      <c r="B353" s="33">
        <v>339</v>
      </c>
      <c r="C353" s="34">
        <v>45142</v>
      </c>
      <c r="D353" s="33">
        <v>101347</v>
      </c>
      <c r="E353" s="33" t="s">
        <v>44</v>
      </c>
      <c r="F353" s="36">
        <v>0</v>
      </c>
      <c r="G353" s="35">
        <v>502151.32</v>
      </c>
      <c r="H353" s="43">
        <f t="shared" si="3"/>
        <v>1451555127.3599975</v>
      </c>
      <c r="L353" s="20"/>
      <c r="M353" s="24"/>
    </row>
    <row r="354" spans="2:13" s="4" customFormat="1" ht="37.5" customHeight="1" x14ac:dyDescent="0.2">
      <c r="B354" s="33">
        <v>340</v>
      </c>
      <c r="C354" s="34">
        <v>45142</v>
      </c>
      <c r="D354" s="33">
        <v>101348</v>
      </c>
      <c r="E354" s="33" t="s">
        <v>44</v>
      </c>
      <c r="F354" s="36">
        <v>0</v>
      </c>
      <c r="G354" s="35">
        <v>66433.83</v>
      </c>
      <c r="H354" s="43">
        <f t="shared" si="3"/>
        <v>1451488693.5299976</v>
      </c>
      <c r="L354" s="20"/>
      <c r="M354" s="24"/>
    </row>
    <row r="355" spans="2:13" s="4" customFormat="1" ht="37.5" customHeight="1" x14ac:dyDescent="0.2">
      <c r="B355" s="33">
        <v>341</v>
      </c>
      <c r="C355" s="34">
        <v>45142</v>
      </c>
      <c r="D355" s="33">
        <v>101348</v>
      </c>
      <c r="E355" s="33" t="s">
        <v>44</v>
      </c>
      <c r="F355" s="36">
        <v>0</v>
      </c>
      <c r="G355" s="35">
        <v>483740.22</v>
      </c>
      <c r="H355" s="43">
        <f t="shared" si="3"/>
        <v>1451004953.3099976</v>
      </c>
      <c r="L355" s="20"/>
      <c r="M355" s="24"/>
    </row>
    <row r="356" spans="2:13" s="4" customFormat="1" ht="37.5" customHeight="1" x14ac:dyDescent="0.2">
      <c r="B356" s="33">
        <v>342</v>
      </c>
      <c r="C356" s="34">
        <v>45142</v>
      </c>
      <c r="D356" s="33">
        <v>101349</v>
      </c>
      <c r="E356" s="33" t="s">
        <v>44</v>
      </c>
      <c r="F356" s="36">
        <v>0</v>
      </c>
      <c r="G356" s="35">
        <v>10189.56</v>
      </c>
      <c r="H356" s="43">
        <f t="shared" si="3"/>
        <v>1450994763.7499976</v>
      </c>
      <c r="L356" s="20"/>
      <c r="M356" s="24"/>
    </row>
    <row r="357" spans="2:13" s="4" customFormat="1" ht="37.5" customHeight="1" x14ac:dyDescent="0.2">
      <c r="B357" s="33">
        <v>343</v>
      </c>
      <c r="C357" s="34">
        <v>45142</v>
      </c>
      <c r="D357" s="33">
        <v>101349</v>
      </c>
      <c r="E357" s="33" t="s">
        <v>44</v>
      </c>
      <c r="F357" s="36">
        <v>0</v>
      </c>
      <c r="G357" s="35">
        <v>203121.74</v>
      </c>
      <c r="H357" s="43">
        <f t="shared" si="3"/>
        <v>1450791642.0099976</v>
      </c>
      <c r="L357" s="20"/>
      <c r="M357" s="24"/>
    </row>
    <row r="358" spans="2:13" s="4" customFormat="1" ht="37.5" customHeight="1" x14ac:dyDescent="0.2">
      <c r="B358" s="33">
        <v>344</v>
      </c>
      <c r="C358" s="34">
        <v>45142</v>
      </c>
      <c r="D358" s="33">
        <v>101350</v>
      </c>
      <c r="E358" s="33" t="s">
        <v>44</v>
      </c>
      <c r="F358" s="36">
        <v>0</v>
      </c>
      <c r="G358" s="35">
        <v>151214.35</v>
      </c>
      <c r="H358" s="43">
        <f t="shared" si="3"/>
        <v>1450640427.6599977</v>
      </c>
      <c r="L358" s="20"/>
      <c r="M358" s="24"/>
    </row>
    <row r="359" spans="2:13" s="4" customFormat="1" ht="37.5" customHeight="1" x14ac:dyDescent="0.2">
      <c r="B359" s="33">
        <v>345</v>
      </c>
      <c r="C359" s="34">
        <v>45142</v>
      </c>
      <c r="D359" s="33">
        <v>101350</v>
      </c>
      <c r="E359" s="33" t="s">
        <v>44</v>
      </c>
      <c r="F359" s="36">
        <v>0</v>
      </c>
      <c r="G359" s="35">
        <v>670639.78</v>
      </c>
      <c r="H359" s="43">
        <f t="shared" si="3"/>
        <v>1449969787.8799977</v>
      </c>
      <c r="L359" s="20"/>
      <c r="M359" s="24"/>
    </row>
    <row r="360" spans="2:13" s="4" customFormat="1" ht="37.5" customHeight="1" x14ac:dyDescent="0.2">
      <c r="B360" s="33">
        <v>346</v>
      </c>
      <c r="C360" s="34">
        <v>45142</v>
      </c>
      <c r="D360" s="33">
        <v>101357</v>
      </c>
      <c r="E360" s="33" t="s">
        <v>44</v>
      </c>
      <c r="F360" s="36">
        <v>0</v>
      </c>
      <c r="G360" s="35">
        <v>235480.59</v>
      </c>
      <c r="H360" s="43">
        <f t="shared" si="3"/>
        <v>1449734307.2899978</v>
      </c>
      <c r="L360" s="20"/>
      <c r="M360" s="24"/>
    </row>
    <row r="361" spans="2:13" s="4" customFormat="1" ht="37.5" customHeight="1" x14ac:dyDescent="0.2">
      <c r="B361" s="33">
        <v>347</v>
      </c>
      <c r="C361" s="34">
        <v>45142</v>
      </c>
      <c r="D361" s="33">
        <v>101357</v>
      </c>
      <c r="E361" s="33" t="s">
        <v>44</v>
      </c>
      <c r="F361" s="36">
        <v>0</v>
      </c>
      <c r="G361" s="35">
        <v>646324.62</v>
      </c>
      <c r="H361" s="43">
        <f t="shared" si="3"/>
        <v>1449087982.6699979</v>
      </c>
      <c r="L361" s="20"/>
      <c r="M361" s="24"/>
    </row>
    <row r="362" spans="2:13" s="4" customFormat="1" ht="37.5" customHeight="1" x14ac:dyDescent="0.2">
      <c r="B362" s="33">
        <v>348</v>
      </c>
      <c r="C362" s="34">
        <v>45142</v>
      </c>
      <c r="D362" s="33">
        <v>101356</v>
      </c>
      <c r="E362" s="33" t="s">
        <v>44</v>
      </c>
      <c r="F362" s="36">
        <v>0</v>
      </c>
      <c r="G362" s="35">
        <v>305543.03000000003</v>
      </c>
      <c r="H362" s="43">
        <f t="shared" si="3"/>
        <v>1448782439.639998</v>
      </c>
      <c r="L362" s="20"/>
      <c r="M362" s="24"/>
    </row>
    <row r="363" spans="2:13" s="4" customFormat="1" ht="37.5" customHeight="1" x14ac:dyDescent="0.2">
      <c r="B363" s="33">
        <v>349</v>
      </c>
      <c r="C363" s="34">
        <v>45142</v>
      </c>
      <c r="D363" s="33">
        <v>101356</v>
      </c>
      <c r="E363" s="33" t="s">
        <v>44</v>
      </c>
      <c r="F363" s="36">
        <v>0</v>
      </c>
      <c r="G363" s="35">
        <v>2067638.08</v>
      </c>
      <c r="H363" s="43">
        <f t="shared" si="3"/>
        <v>1446714801.559998</v>
      </c>
      <c r="L363" s="20"/>
      <c r="M363" s="24"/>
    </row>
    <row r="364" spans="2:13" s="4" customFormat="1" ht="37.5" customHeight="1" x14ac:dyDescent="0.2">
      <c r="B364" s="33">
        <v>350</v>
      </c>
      <c r="C364" s="34">
        <v>45142</v>
      </c>
      <c r="D364" s="33">
        <v>101355</v>
      </c>
      <c r="E364" s="33" t="s">
        <v>44</v>
      </c>
      <c r="F364" s="36">
        <v>0</v>
      </c>
      <c r="G364" s="35">
        <v>24802.18</v>
      </c>
      <c r="H364" s="43">
        <f t="shared" si="3"/>
        <v>1446689999.379998</v>
      </c>
      <c r="L364" s="20"/>
      <c r="M364" s="24"/>
    </row>
    <row r="365" spans="2:13" s="4" customFormat="1" ht="37.5" customHeight="1" x14ac:dyDescent="0.2">
      <c r="B365" s="33">
        <v>351</v>
      </c>
      <c r="C365" s="34">
        <v>45142</v>
      </c>
      <c r="D365" s="33">
        <v>101355</v>
      </c>
      <c r="E365" s="33" t="s">
        <v>44</v>
      </c>
      <c r="F365" s="36">
        <v>0</v>
      </c>
      <c r="G365" s="35">
        <v>2704882.36</v>
      </c>
      <c r="H365" s="43">
        <f t="shared" si="3"/>
        <v>1443985117.0199981</v>
      </c>
      <c r="L365" s="20"/>
      <c r="M365" s="24"/>
    </row>
    <row r="366" spans="2:13" s="4" customFormat="1" ht="37.5" customHeight="1" x14ac:dyDescent="0.2">
      <c r="B366" s="33">
        <v>352</v>
      </c>
      <c r="C366" s="34">
        <v>45142</v>
      </c>
      <c r="D366" s="33">
        <v>101354</v>
      </c>
      <c r="E366" s="33" t="s">
        <v>44</v>
      </c>
      <c r="F366" s="36">
        <v>0</v>
      </c>
      <c r="G366" s="35">
        <v>198577.34</v>
      </c>
      <c r="H366" s="43">
        <f t="shared" si="3"/>
        <v>1443786539.6799982</v>
      </c>
      <c r="L366" s="20"/>
      <c r="M366" s="24"/>
    </row>
    <row r="367" spans="2:13" s="4" customFormat="1" ht="37.5" customHeight="1" x14ac:dyDescent="0.2">
      <c r="B367" s="33">
        <v>353</v>
      </c>
      <c r="C367" s="34">
        <v>45142</v>
      </c>
      <c r="D367" s="33">
        <v>101354</v>
      </c>
      <c r="E367" s="33" t="s">
        <v>44</v>
      </c>
      <c r="F367" s="36">
        <v>0</v>
      </c>
      <c r="G367" s="35">
        <v>820210.73</v>
      </c>
      <c r="H367" s="43">
        <f t="shared" si="3"/>
        <v>1442966328.9499981</v>
      </c>
      <c r="L367" s="20"/>
      <c r="M367" s="24"/>
    </row>
    <row r="368" spans="2:13" s="4" customFormat="1" ht="37.5" customHeight="1" x14ac:dyDescent="0.2">
      <c r="B368" s="33">
        <v>354</v>
      </c>
      <c r="C368" s="34">
        <v>45142</v>
      </c>
      <c r="D368" s="33">
        <v>101353</v>
      </c>
      <c r="E368" s="33" t="s">
        <v>44</v>
      </c>
      <c r="F368" s="36">
        <v>0</v>
      </c>
      <c r="G368" s="35">
        <v>343314.25</v>
      </c>
      <c r="H368" s="43">
        <f t="shared" si="3"/>
        <v>1442623014.6999981</v>
      </c>
      <c r="L368" s="20"/>
      <c r="M368" s="24"/>
    </row>
    <row r="369" spans="2:13" s="4" customFormat="1" ht="37.5" customHeight="1" x14ac:dyDescent="0.2">
      <c r="B369" s="33">
        <v>355</v>
      </c>
      <c r="C369" s="34">
        <v>45142</v>
      </c>
      <c r="D369" s="33">
        <v>101353</v>
      </c>
      <c r="E369" s="33" t="s">
        <v>44</v>
      </c>
      <c r="F369" s="36">
        <v>0</v>
      </c>
      <c r="G369" s="35">
        <v>980205.7</v>
      </c>
      <c r="H369" s="43">
        <f t="shared" si="3"/>
        <v>1441642808.9999981</v>
      </c>
      <c r="L369" s="20"/>
      <c r="M369" s="24"/>
    </row>
    <row r="370" spans="2:13" s="4" customFormat="1" ht="37.5" customHeight="1" x14ac:dyDescent="0.2">
      <c r="B370" s="33">
        <v>356</v>
      </c>
      <c r="C370" s="34">
        <v>45142</v>
      </c>
      <c r="D370" s="33">
        <v>101352</v>
      </c>
      <c r="E370" s="33" t="s">
        <v>44</v>
      </c>
      <c r="F370" s="36">
        <v>0</v>
      </c>
      <c r="G370" s="35">
        <v>40800.910000000003</v>
      </c>
      <c r="H370" s="43">
        <f t="shared" si="3"/>
        <v>1441602008.089998</v>
      </c>
      <c r="L370" s="20"/>
      <c r="M370" s="24"/>
    </row>
    <row r="371" spans="2:13" s="4" customFormat="1" ht="37.5" customHeight="1" x14ac:dyDescent="0.2">
      <c r="B371" s="33">
        <v>357</v>
      </c>
      <c r="C371" s="34">
        <v>45142</v>
      </c>
      <c r="D371" s="33">
        <v>101352</v>
      </c>
      <c r="E371" s="33" t="s">
        <v>44</v>
      </c>
      <c r="F371" s="36">
        <v>0</v>
      </c>
      <c r="G371" s="35">
        <v>327256.05</v>
      </c>
      <c r="H371" s="43">
        <f t="shared" si="3"/>
        <v>1441274752.0399981</v>
      </c>
      <c r="L371" s="20"/>
      <c r="M371" s="24"/>
    </row>
    <row r="372" spans="2:13" s="4" customFormat="1" ht="37.5" customHeight="1" x14ac:dyDescent="0.2">
      <c r="B372" s="33">
        <v>358</v>
      </c>
      <c r="C372" s="34">
        <v>45142</v>
      </c>
      <c r="D372" s="33">
        <v>101351</v>
      </c>
      <c r="E372" s="33" t="s">
        <v>44</v>
      </c>
      <c r="F372" s="36">
        <v>0</v>
      </c>
      <c r="G372" s="35">
        <v>230407.91</v>
      </c>
      <c r="H372" s="43">
        <f t="shared" si="3"/>
        <v>1441044344.129998</v>
      </c>
      <c r="L372" s="20"/>
      <c r="M372" s="24"/>
    </row>
    <row r="373" spans="2:13" s="4" customFormat="1" ht="37.5" customHeight="1" x14ac:dyDescent="0.2">
      <c r="B373" s="33">
        <v>359</v>
      </c>
      <c r="C373" s="34">
        <v>45142</v>
      </c>
      <c r="D373" s="33">
        <v>101351</v>
      </c>
      <c r="E373" s="33" t="s">
        <v>44</v>
      </c>
      <c r="F373" s="36">
        <v>0</v>
      </c>
      <c r="G373" s="35">
        <v>2169769.09</v>
      </c>
      <c r="H373" s="43">
        <f t="shared" si="3"/>
        <v>1438874575.0399981</v>
      </c>
      <c r="L373" s="20"/>
      <c r="M373" s="24"/>
    </row>
    <row r="374" spans="2:13" s="4" customFormat="1" ht="37.5" customHeight="1" x14ac:dyDescent="0.2">
      <c r="B374" s="33">
        <v>360</v>
      </c>
      <c r="C374" s="34">
        <v>45142</v>
      </c>
      <c r="D374" s="33">
        <v>101358</v>
      </c>
      <c r="E374" s="33" t="s">
        <v>44</v>
      </c>
      <c r="F374" s="36">
        <v>0</v>
      </c>
      <c r="G374" s="35">
        <v>223489.81</v>
      </c>
      <c r="H374" s="43">
        <f t="shared" si="3"/>
        <v>1438651085.2299981</v>
      </c>
      <c r="L374" s="20"/>
      <c r="M374" s="24"/>
    </row>
    <row r="375" spans="2:13" s="4" customFormat="1" ht="37.5" customHeight="1" x14ac:dyDescent="0.2">
      <c r="B375" s="33">
        <v>361</v>
      </c>
      <c r="C375" s="34">
        <v>45142</v>
      </c>
      <c r="D375" s="33">
        <v>101358</v>
      </c>
      <c r="E375" s="33" t="s">
        <v>44</v>
      </c>
      <c r="F375" s="36">
        <v>0</v>
      </c>
      <c r="G375" s="35">
        <v>923110.11</v>
      </c>
      <c r="H375" s="43">
        <f t="shared" si="3"/>
        <v>1437727975.1199982</v>
      </c>
      <c r="L375" s="20"/>
      <c r="M375" s="24"/>
    </row>
    <row r="376" spans="2:13" s="4" customFormat="1" ht="37.5" customHeight="1" x14ac:dyDescent="0.2">
      <c r="B376" s="33">
        <v>362</v>
      </c>
      <c r="C376" s="34">
        <v>45142</v>
      </c>
      <c r="D376" s="33">
        <v>101363</v>
      </c>
      <c r="E376" s="33" t="s">
        <v>44</v>
      </c>
      <c r="F376" s="36">
        <v>0</v>
      </c>
      <c r="G376" s="35">
        <v>163230.23000000001</v>
      </c>
      <c r="H376" s="43">
        <f t="shared" si="3"/>
        <v>1437564744.8899982</v>
      </c>
      <c r="L376" s="20"/>
      <c r="M376" s="24"/>
    </row>
    <row r="377" spans="2:13" s="4" customFormat="1" ht="37.5" customHeight="1" x14ac:dyDescent="0.2">
      <c r="B377" s="33">
        <v>363</v>
      </c>
      <c r="C377" s="34">
        <v>45142</v>
      </c>
      <c r="D377" s="33">
        <v>101363</v>
      </c>
      <c r="E377" s="33" t="s">
        <v>44</v>
      </c>
      <c r="F377" s="36">
        <v>0</v>
      </c>
      <c r="G377" s="35">
        <v>674211.85</v>
      </c>
      <c r="H377" s="43">
        <f t="shared" si="3"/>
        <v>1436890533.0399983</v>
      </c>
      <c r="L377" s="20"/>
      <c r="M377" s="24"/>
    </row>
    <row r="378" spans="2:13" s="4" customFormat="1" ht="37.5" customHeight="1" x14ac:dyDescent="0.2">
      <c r="B378" s="33">
        <v>364</v>
      </c>
      <c r="C378" s="34">
        <v>45142</v>
      </c>
      <c r="D378" s="33">
        <v>101362</v>
      </c>
      <c r="E378" s="33" t="s">
        <v>44</v>
      </c>
      <c r="F378" s="36">
        <v>0</v>
      </c>
      <c r="G378" s="35">
        <v>110353.27</v>
      </c>
      <c r="H378" s="43">
        <f t="shared" si="3"/>
        <v>1436780179.7699983</v>
      </c>
      <c r="L378" s="20"/>
      <c r="M378" s="24"/>
    </row>
    <row r="379" spans="2:13" s="4" customFormat="1" ht="37.5" customHeight="1" x14ac:dyDescent="0.2">
      <c r="B379" s="33">
        <v>365</v>
      </c>
      <c r="C379" s="34">
        <v>45142</v>
      </c>
      <c r="D379" s="33">
        <v>101362</v>
      </c>
      <c r="E379" s="33" t="s">
        <v>44</v>
      </c>
      <c r="F379" s="36">
        <v>0</v>
      </c>
      <c r="G379" s="35">
        <v>1635466.43</v>
      </c>
      <c r="H379" s="43">
        <f t="shared" si="3"/>
        <v>1435144713.3399982</v>
      </c>
      <c r="L379" s="20"/>
      <c r="M379" s="24"/>
    </row>
    <row r="380" spans="2:13" s="4" customFormat="1" ht="37.5" customHeight="1" x14ac:dyDescent="0.2">
      <c r="B380" s="33">
        <v>366</v>
      </c>
      <c r="C380" s="34">
        <v>45142</v>
      </c>
      <c r="D380" s="33">
        <v>101361</v>
      </c>
      <c r="E380" s="33" t="s">
        <v>44</v>
      </c>
      <c r="F380" s="36">
        <v>0</v>
      </c>
      <c r="G380" s="35">
        <v>222392.16</v>
      </c>
      <c r="H380" s="43">
        <f t="shared" si="3"/>
        <v>1434922321.1799982</v>
      </c>
      <c r="L380" s="20"/>
      <c r="M380" s="24"/>
    </row>
    <row r="381" spans="2:13" s="4" customFormat="1" ht="37.5" customHeight="1" x14ac:dyDescent="0.2">
      <c r="B381" s="33">
        <v>367</v>
      </c>
      <c r="C381" s="34">
        <v>45142</v>
      </c>
      <c r="D381" s="33">
        <v>101361</v>
      </c>
      <c r="E381" s="33" t="s">
        <v>44</v>
      </c>
      <c r="F381" s="36">
        <v>0</v>
      </c>
      <c r="G381" s="35">
        <v>918576.34</v>
      </c>
      <c r="H381" s="43">
        <f t="shared" si="3"/>
        <v>1434003744.8399982</v>
      </c>
      <c r="L381" s="20"/>
      <c r="M381" s="24"/>
    </row>
    <row r="382" spans="2:13" s="4" customFormat="1" ht="37.5" customHeight="1" x14ac:dyDescent="0.2">
      <c r="B382" s="33">
        <v>368</v>
      </c>
      <c r="C382" s="34">
        <v>45142</v>
      </c>
      <c r="D382" s="33">
        <v>101360</v>
      </c>
      <c r="E382" s="33" t="s">
        <v>44</v>
      </c>
      <c r="F382" s="36">
        <v>0</v>
      </c>
      <c r="G382" s="35">
        <v>43011.92</v>
      </c>
      <c r="H382" s="43">
        <f t="shared" si="3"/>
        <v>1433960732.9199982</v>
      </c>
      <c r="L382" s="20"/>
      <c r="M382" s="24"/>
    </row>
    <row r="383" spans="2:13" s="4" customFormat="1" ht="37.5" customHeight="1" x14ac:dyDescent="0.2">
      <c r="B383" s="33">
        <v>369</v>
      </c>
      <c r="C383" s="34">
        <v>45142</v>
      </c>
      <c r="D383" s="33">
        <v>101360</v>
      </c>
      <c r="E383" s="33" t="s">
        <v>44</v>
      </c>
      <c r="F383" s="36">
        <v>0</v>
      </c>
      <c r="G383" s="35">
        <v>972069.39</v>
      </c>
      <c r="H383" s="43">
        <f t="shared" si="3"/>
        <v>1432988663.5299981</v>
      </c>
      <c r="L383" s="20"/>
      <c r="M383" s="24"/>
    </row>
    <row r="384" spans="2:13" s="4" customFormat="1" ht="37.5" customHeight="1" x14ac:dyDescent="0.2">
      <c r="B384" s="33">
        <v>370</v>
      </c>
      <c r="C384" s="34">
        <v>45142</v>
      </c>
      <c r="D384" s="33">
        <v>101359</v>
      </c>
      <c r="E384" s="33" t="s">
        <v>44</v>
      </c>
      <c r="F384" s="36">
        <v>0</v>
      </c>
      <c r="G384" s="35">
        <v>71640.22</v>
      </c>
      <c r="H384" s="43">
        <f t="shared" si="3"/>
        <v>1432917023.309998</v>
      </c>
      <c r="L384" s="20"/>
      <c r="M384" s="24"/>
    </row>
    <row r="385" spans="2:13" s="4" customFormat="1" ht="37.5" customHeight="1" x14ac:dyDescent="0.2">
      <c r="B385" s="33">
        <v>371</v>
      </c>
      <c r="C385" s="34">
        <v>45142</v>
      </c>
      <c r="D385" s="33">
        <v>101359</v>
      </c>
      <c r="E385" s="33" t="s">
        <v>44</v>
      </c>
      <c r="F385" s="36">
        <v>0</v>
      </c>
      <c r="G385" s="35">
        <v>1139252.45</v>
      </c>
      <c r="H385" s="43">
        <f t="shared" si="3"/>
        <v>1431777770.859998</v>
      </c>
      <c r="L385" s="20"/>
      <c r="M385" s="24"/>
    </row>
    <row r="386" spans="2:13" s="4" customFormat="1" ht="37.5" customHeight="1" x14ac:dyDescent="0.2">
      <c r="B386" s="33">
        <v>372</v>
      </c>
      <c r="C386" s="34">
        <v>45142</v>
      </c>
      <c r="D386" s="33">
        <v>101364</v>
      </c>
      <c r="E386" s="33" t="s">
        <v>44</v>
      </c>
      <c r="F386" s="36">
        <v>0</v>
      </c>
      <c r="G386" s="35">
        <v>37021</v>
      </c>
      <c r="H386" s="43">
        <f t="shared" si="3"/>
        <v>1431740749.859998</v>
      </c>
      <c r="L386" s="20"/>
      <c r="M386" s="24"/>
    </row>
    <row r="387" spans="2:13" s="4" customFormat="1" ht="37.5" customHeight="1" x14ac:dyDescent="0.2">
      <c r="B387" s="33">
        <v>373</v>
      </c>
      <c r="C387" s="34">
        <v>45142</v>
      </c>
      <c r="D387" s="33">
        <v>101364</v>
      </c>
      <c r="E387" s="33" t="s">
        <v>44</v>
      </c>
      <c r="F387" s="36">
        <v>0</v>
      </c>
      <c r="G387" s="35">
        <v>282053.38</v>
      </c>
      <c r="H387" s="43">
        <f t="shared" si="3"/>
        <v>1431458696.4799979</v>
      </c>
      <c r="L387" s="20"/>
      <c r="M387" s="24"/>
    </row>
    <row r="388" spans="2:13" s="4" customFormat="1" ht="37.5" customHeight="1" x14ac:dyDescent="0.2">
      <c r="B388" s="33">
        <v>374</v>
      </c>
      <c r="C388" s="34">
        <v>45142</v>
      </c>
      <c r="D388" s="33">
        <v>101365</v>
      </c>
      <c r="E388" s="33" t="s">
        <v>44</v>
      </c>
      <c r="F388" s="36">
        <v>0</v>
      </c>
      <c r="G388" s="35">
        <v>21022.68</v>
      </c>
      <c r="H388" s="43">
        <f t="shared" si="3"/>
        <v>1431437673.7999978</v>
      </c>
      <c r="L388" s="20"/>
      <c r="M388" s="24"/>
    </row>
    <row r="389" spans="2:13" s="4" customFormat="1" ht="37.5" customHeight="1" x14ac:dyDescent="0.2">
      <c r="B389" s="33">
        <v>375</v>
      </c>
      <c r="C389" s="34">
        <v>45142</v>
      </c>
      <c r="D389" s="33">
        <v>101365</v>
      </c>
      <c r="E389" s="33" t="s">
        <v>44</v>
      </c>
      <c r="F389" s="36">
        <v>0</v>
      </c>
      <c r="G389" s="35">
        <v>475112.57</v>
      </c>
      <c r="H389" s="43">
        <f t="shared" si="3"/>
        <v>1430962561.2299979</v>
      </c>
      <c r="L389" s="20"/>
      <c r="M389" s="24"/>
    </row>
    <row r="390" spans="2:13" s="4" customFormat="1" ht="37.5" customHeight="1" x14ac:dyDescent="0.2">
      <c r="B390" s="33">
        <v>376</v>
      </c>
      <c r="C390" s="34">
        <v>45142</v>
      </c>
      <c r="D390" s="33">
        <v>101366</v>
      </c>
      <c r="E390" s="33" t="s">
        <v>44</v>
      </c>
      <c r="F390" s="36">
        <v>0</v>
      </c>
      <c r="G390" s="35">
        <v>3000</v>
      </c>
      <c r="H390" s="43">
        <f t="shared" si="3"/>
        <v>1430959561.2299979</v>
      </c>
      <c r="L390" s="20"/>
      <c r="M390" s="24"/>
    </row>
    <row r="391" spans="2:13" s="4" customFormat="1" ht="37.5" customHeight="1" x14ac:dyDescent="0.2">
      <c r="B391" s="33">
        <v>377</v>
      </c>
      <c r="C391" s="34">
        <v>45142</v>
      </c>
      <c r="D391" s="33">
        <v>101366</v>
      </c>
      <c r="E391" s="33" t="s">
        <v>44</v>
      </c>
      <c r="F391" s="36">
        <v>0</v>
      </c>
      <c r="G391" s="35">
        <v>67800</v>
      </c>
      <c r="H391" s="43">
        <f t="shared" si="3"/>
        <v>1430891761.2299979</v>
      </c>
      <c r="L391" s="20"/>
      <c r="M391" s="24"/>
    </row>
    <row r="392" spans="2:13" s="4" customFormat="1" ht="37.5" customHeight="1" x14ac:dyDescent="0.2">
      <c r="B392" s="33">
        <v>378</v>
      </c>
      <c r="C392" s="34">
        <v>45142</v>
      </c>
      <c r="D392" s="33">
        <v>101372</v>
      </c>
      <c r="E392" s="33" t="s">
        <v>44</v>
      </c>
      <c r="F392" s="36">
        <v>0</v>
      </c>
      <c r="G392" s="35">
        <v>51807.62</v>
      </c>
      <c r="H392" s="43">
        <f t="shared" si="3"/>
        <v>1430839953.609998</v>
      </c>
      <c r="L392" s="20"/>
      <c r="M392" s="24"/>
    </row>
    <row r="393" spans="2:13" s="4" customFormat="1" ht="37.5" customHeight="1" x14ac:dyDescent="0.2">
      <c r="B393" s="33">
        <v>379</v>
      </c>
      <c r="C393" s="34">
        <v>45142</v>
      </c>
      <c r="D393" s="33">
        <v>101372</v>
      </c>
      <c r="E393" s="33" t="s">
        <v>44</v>
      </c>
      <c r="F393" s="36">
        <v>0</v>
      </c>
      <c r="G393" s="35">
        <v>1170852.1200000001</v>
      </c>
      <c r="H393" s="43">
        <f t="shared" si="3"/>
        <v>1429669101.4899981</v>
      </c>
      <c r="L393" s="20"/>
      <c r="M393" s="24"/>
    </row>
    <row r="394" spans="2:13" s="4" customFormat="1" ht="37.5" customHeight="1" x14ac:dyDescent="0.2">
      <c r="B394" s="33">
        <v>380</v>
      </c>
      <c r="C394" s="34">
        <v>45142</v>
      </c>
      <c r="D394" s="33">
        <v>101371</v>
      </c>
      <c r="E394" s="33" t="s">
        <v>44</v>
      </c>
      <c r="F394" s="36">
        <v>0</v>
      </c>
      <c r="G394" s="35">
        <v>47745.04</v>
      </c>
      <c r="H394" s="43">
        <f t="shared" si="3"/>
        <v>1429621356.4499981</v>
      </c>
      <c r="L394" s="20"/>
      <c r="M394" s="24"/>
    </row>
    <row r="395" spans="2:13" s="4" customFormat="1" ht="37.5" customHeight="1" x14ac:dyDescent="0.2">
      <c r="B395" s="33">
        <v>381</v>
      </c>
      <c r="C395" s="34">
        <v>45142</v>
      </c>
      <c r="D395" s="33">
        <v>101371</v>
      </c>
      <c r="E395" s="33" t="s">
        <v>44</v>
      </c>
      <c r="F395" s="36">
        <v>0</v>
      </c>
      <c r="G395" s="35">
        <v>1079037.99</v>
      </c>
      <c r="H395" s="43">
        <f t="shared" si="3"/>
        <v>1428542318.4599981</v>
      </c>
      <c r="L395" s="20"/>
      <c r="M395" s="24"/>
    </row>
    <row r="396" spans="2:13" s="4" customFormat="1" ht="37.5" customHeight="1" x14ac:dyDescent="0.2">
      <c r="B396" s="33">
        <v>382</v>
      </c>
      <c r="C396" s="34">
        <v>45142</v>
      </c>
      <c r="D396" s="33">
        <v>101370</v>
      </c>
      <c r="E396" s="33" t="s">
        <v>44</v>
      </c>
      <c r="F396" s="36">
        <v>0</v>
      </c>
      <c r="G396" s="35">
        <v>3000</v>
      </c>
      <c r="H396" s="43">
        <f t="shared" si="3"/>
        <v>1428539318.4599981</v>
      </c>
      <c r="L396" s="20"/>
      <c r="M396" s="24"/>
    </row>
    <row r="397" spans="2:13" s="4" customFormat="1" ht="37.5" customHeight="1" x14ac:dyDescent="0.2">
      <c r="B397" s="33">
        <v>383</v>
      </c>
      <c r="C397" s="34">
        <v>45142</v>
      </c>
      <c r="D397" s="33">
        <v>101370</v>
      </c>
      <c r="E397" s="33" t="s">
        <v>44</v>
      </c>
      <c r="F397" s="36">
        <v>0</v>
      </c>
      <c r="G397" s="35">
        <v>67800</v>
      </c>
      <c r="H397" s="43">
        <f t="shared" si="3"/>
        <v>1428471518.4599981</v>
      </c>
      <c r="L397" s="20"/>
      <c r="M397" s="24"/>
    </row>
    <row r="398" spans="2:13" s="4" customFormat="1" ht="37.5" customHeight="1" x14ac:dyDescent="0.2">
      <c r="B398" s="33">
        <v>384</v>
      </c>
      <c r="C398" s="34">
        <v>45142</v>
      </c>
      <c r="D398" s="33">
        <v>101369</v>
      </c>
      <c r="E398" s="33" t="s">
        <v>44</v>
      </c>
      <c r="F398" s="36">
        <v>0</v>
      </c>
      <c r="G398" s="35">
        <v>207636.42</v>
      </c>
      <c r="H398" s="43">
        <f t="shared" si="3"/>
        <v>1428263882.0399981</v>
      </c>
      <c r="L398" s="20"/>
      <c r="M398" s="24"/>
    </row>
    <row r="399" spans="2:13" s="4" customFormat="1" ht="37.5" customHeight="1" x14ac:dyDescent="0.2">
      <c r="B399" s="33">
        <v>385</v>
      </c>
      <c r="C399" s="34">
        <v>45142</v>
      </c>
      <c r="D399" s="33">
        <v>101369</v>
      </c>
      <c r="E399" s="33" t="s">
        <v>44</v>
      </c>
      <c r="F399" s="36">
        <v>0</v>
      </c>
      <c r="G399" s="35">
        <v>857628.69</v>
      </c>
      <c r="H399" s="43">
        <f t="shared" si="3"/>
        <v>1427406253.349998</v>
      </c>
      <c r="L399" s="20"/>
      <c r="M399" s="24"/>
    </row>
    <row r="400" spans="2:13" s="4" customFormat="1" ht="37.5" customHeight="1" x14ac:dyDescent="0.2">
      <c r="B400" s="33">
        <v>386</v>
      </c>
      <c r="C400" s="34">
        <v>45142</v>
      </c>
      <c r="D400" s="33">
        <v>101368</v>
      </c>
      <c r="E400" s="33" t="s">
        <v>44</v>
      </c>
      <c r="F400" s="36">
        <v>0</v>
      </c>
      <c r="G400" s="35">
        <v>311551.89</v>
      </c>
      <c r="H400" s="43">
        <f t="shared" si="3"/>
        <v>1427094701.4599979</v>
      </c>
      <c r="L400" s="20"/>
      <c r="M400" s="24"/>
    </row>
    <row r="401" spans="2:13" s="4" customFormat="1" ht="37.5" customHeight="1" x14ac:dyDescent="0.2">
      <c r="B401" s="33">
        <v>387</v>
      </c>
      <c r="C401" s="34">
        <v>45142</v>
      </c>
      <c r="D401" s="33">
        <v>101368</v>
      </c>
      <c r="E401" s="33" t="s">
        <v>44</v>
      </c>
      <c r="F401" s="36">
        <v>0</v>
      </c>
      <c r="G401" s="35">
        <v>944799.49</v>
      </c>
      <c r="H401" s="43">
        <f t="shared" si="3"/>
        <v>1426149901.9699979</v>
      </c>
      <c r="L401" s="20"/>
      <c r="M401" s="24"/>
    </row>
    <row r="402" spans="2:13" s="4" customFormat="1" ht="37.5" customHeight="1" x14ac:dyDescent="0.2">
      <c r="B402" s="33">
        <v>388</v>
      </c>
      <c r="C402" s="34">
        <v>45142</v>
      </c>
      <c r="D402" s="33">
        <v>101367</v>
      </c>
      <c r="E402" s="33" t="s">
        <v>44</v>
      </c>
      <c r="F402" s="36">
        <v>0</v>
      </c>
      <c r="G402" s="35">
        <v>145725.1</v>
      </c>
      <c r="H402" s="43">
        <f t="shared" si="3"/>
        <v>1426004176.869998</v>
      </c>
      <c r="L402" s="20"/>
      <c r="M402" s="24"/>
    </row>
    <row r="403" spans="2:13" s="4" customFormat="1" ht="37.5" customHeight="1" x14ac:dyDescent="0.2">
      <c r="B403" s="33">
        <v>389</v>
      </c>
      <c r="C403" s="34">
        <v>45142</v>
      </c>
      <c r="D403" s="33">
        <v>101367</v>
      </c>
      <c r="E403" s="33" t="s">
        <v>44</v>
      </c>
      <c r="F403" s="36">
        <v>0</v>
      </c>
      <c r="G403" s="35">
        <v>3031091.12</v>
      </c>
      <c r="H403" s="43">
        <f t="shared" si="3"/>
        <v>1422973085.7499981</v>
      </c>
      <c r="L403" s="20"/>
      <c r="M403" s="24"/>
    </row>
    <row r="404" spans="2:13" s="4" customFormat="1" ht="37.5" customHeight="1" x14ac:dyDescent="0.2">
      <c r="B404" s="33">
        <v>390</v>
      </c>
      <c r="C404" s="34">
        <v>45142</v>
      </c>
      <c r="D404" s="33">
        <v>101373</v>
      </c>
      <c r="E404" s="33" t="s">
        <v>44</v>
      </c>
      <c r="F404" s="36">
        <v>0</v>
      </c>
      <c r="G404" s="35">
        <v>75121.399999999994</v>
      </c>
      <c r="H404" s="43">
        <f t="shared" si="3"/>
        <v>1422897964.349998</v>
      </c>
      <c r="L404" s="20"/>
      <c r="M404" s="24"/>
    </row>
    <row r="405" spans="2:13" s="4" customFormat="1" ht="37.5" customHeight="1" x14ac:dyDescent="0.2">
      <c r="B405" s="33">
        <v>391</v>
      </c>
      <c r="C405" s="34">
        <v>45142</v>
      </c>
      <c r="D405" s="33">
        <v>101373</v>
      </c>
      <c r="E405" s="33" t="s">
        <v>44</v>
      </c>
      <c r="F405" s="36">
        <v>0</v>
      </c>
      <c r="G405" s="35">
        <v>494710.28</v>
      </c>
      <c r="H405" s="43">
        <f t="shared" si="3"/>
        <v>1422403254.069998</v>
      </c>
      <c r="L405" s="20"/>
      <c r="M405" s="24"/>
    </row>
    <row r="406" spans="2:13" s="4" customFormat="1" ht="37.5" customHeight="1" x14ac:dyDescent="0.2">
      <c r="B406" s="33">
        <v>392</v>
      </c>
      <c r="C406" s="34">
        <v>45142</v>
      </c>
      <c r="D406" s="33">
        <v>101377</v>
      </c>
      <c r="E406" s="33" t="s">
        <v>44</v>
      </c>
      <c r="F406" s="36">
        <v>0</v>
      </c>
      <c r="G406" s="35">
        <v>27317.4</v>
      </c>
      <c r="H406" s="43">
        <f t="shared" si="3"/>
        <v>1422375936.6699979</v>
      </c>
      <c r="L406" s="20"/>
      <c r="M406" s="24"/>
    </row>
    <row r="407" spans="2:13" s="4" customFormat="1" ht="37.5" customHeight="1" x14ac:dyDescent="0.2">
      <c r="B407" s="33">
        <v>393</v>
      </c>
      <c r="C407" s="34">
        <v>45142</v>
      </c>
      <c r="D407" s="33">
        <v>101377</v>
      </c>
      <c r="E407" s="33" t="s">
        <v>44</v>
      </c>
      <c r="F407" s="36">
        <v>0</v>
      </c>
      <c r="G407" s="35">
        <v>617373.29</v>
      </c>
      <c r="H407" s="43">
        <f t="shared" si="3"/>
        <v>1421758563.379998</v>
      </c>
      <c r="L407" s="20"/>
      <c r="M407" s="24"/>
    </row>
    <row r="408" spans="2:13" s="4" customFormat="1" ht="37.5" customHeight="1" x14ac:dyDescent="0.2">
      <c r="B408" s="33">
        <v>394</v>
      </c>
      <c r="C408" s="34">
        <v>45142</v>
      </c>
      <c r="D408" s="33">
        <v>101376</v>
      </c>
      <c r="E408" s="33" t="s">
        <v>44</v>
      </c>
      <c r="F408" s="36">
        <v>0</v>
      </c>
      <c r="G408" s="35">
        <v>8487.2000000000007</v>
      </c>
      <c r="H408" s="43">
        <f t="shared" si="3"/>
        <v>1421750076.1799979</v>
      </c>
      <c r="L408" s="20"/>
      <c r="M408" s="24"/>
    </row>
    <row r="409" spans="2:13" s="4" customFormat="1" ht="37.5" customHeight="1" x14ac:dyDescent="0.2">
      <c r="B409" s="33">
        <v>395</v>
      </c>
      <c r="C409" s="34">
        <v>45142</v>
      </c>
      <c r="D409" s="33">
        <v>101376</v>
      </c>
      <c r="E409" s="33" t="s">
        <v>44</v>
      </c>
      <c r="F409" s="36">
        <v>0</v>
      </c>
      <c r="G409" s="35">
        <v>175495.52</v>
      </c>
      <c r="H409" s="43">
        <f t="shared" ref="H409:H472" si="4">H408+F409-G409</f>
        <v>1421574580.6599979</v>
      </c>
      <c r="L409" s="20"/>
      <c r="M409" s="24"/>
    </row>
    <row r="410" spans="2:13" s="4" customFormat="1" ht="37.5" customHeight="1" x14ac:dyDescent="0.2">
      <c r="B410" s="33">
        <v>396</v>
      </c>
      <c r="C410" s="34">
        <v>45142</v>
      </c>
      <c r="D410" s="33">
        <v>101375</v>
      </c>
      <c r="E410" s="33" t="s">
        <v>44</v>
      </c>
      <c r="F410" s="36">
        <v>0</v>
      </c>
      <c r="G410" s="35">
        <v>63007.63</v>
      </c>
      <c r="H410" s="43">
        <f t="shared" si="4"/>
        <v>1421511573.0299978</v>
      </c>
      <c r="L410" s="20"/>
      <c r="M410" s="24"/>
    </row>
    <row r="411" spans="2:13" s="4" customFormat="1" ht="37.5" customHeight="1" x14ac:dyDescent="0.2">
      <c r="B411" s="33">
        <v>397</v>
      </c>
      <c r="C411" s="34">
        <v>45142</v>
      </c>
      <c r="D411" s="33">
        <v>101375</v>
      </c>
      <c r="E411" s="33" t="s">
        <v>44</v>
      </c>
      <c r="F411" s="36">
        <v>0</v>
      </c>
      <c r="G411" s="35">
        <v>1060770.47</v>
      </c>
      <c r="H411" s="43">
        <f t="shared" si="4"/>
        <v>1420450802.5599978</v>
      </c>
      <c r="L411" s="20"/>
      <c r="M411" s="24"/>
    </row>
    <row r="412" spans="2:13" s="4" customFormat="1" ht="37.5" customHeight="1" x14ac:dyDescent="0.2">
      <c r="B412" s="33">
        <v>398</v>
      </c>
      <c r="C412" s="34">
        <v>45142</v>
      </c>
      <c r="D412" s="33">
        <v>101374</v>
      </c>
      <c r="E412" s="33" t="s">
        <v>44</v>
      </c>
      <c r="F412" s="36">
        <v>0</v>
      </c>
      <c r="G412" s="35">
        <v>14169.1</v>
      </c>
      <c r="H412" s="43">
        <f t="shared" si="4"/>
        <v>1420436633.4599979</v>
      </c>
      <c r="L412" s="20"/>
      <c r="M412" s="24"/>
    </row>
    <row r="413" spans="2:13" s="4" customFormat="1" ht="37.5" customHeight="1" x14ac:dyDescent="0.2">
      <c r="B413" s="33">
        <v>399</v>
      </c>
      <c r="C413" s="34">
        <v>45142</v>
      </c>
      <c r="D413" s="33">
        <v>101374</v>
      </c>
      <c r="E413" s="33" t="s">
        <v>44</v>
      </c>
      <c r="F413" s="36">
        <v>0</v>
      </c>
      <c r="G413" s="35">
        <v>320221.65999999997</v>
      </c>
      <c r="H413" s="43">
        <f t="shared" si="4"/>
        <v>1420116411.7999978</v>
      </c>
      <c r="L413" s="20"/>
      <c r="M413" s="24"/>
    </row>
    <row r="414" spans="2:13" s="4" customFormat="1" ht="37.5" customHeight="1" x14ac:dyDescent="0.2">
      <c r="B414" s="33">
        <v>400</v>
      </c>
      <c r="C414" s="34">
        <v>45142</v>
      </c>
      <c r="D414" s="33">
        <v>101378</v>
      </c>
      <c r="E414" s="33" t="s">
        <v>44</v>
      </c>
      <c r="F414" s="36">
        <v>0</v>
      </c>
      <c r="G414" s="35">
        <v>51928.44</v>
      </c>
      <c r="H414" s="43">
        <f t="shared" si="4"/>
        <v>1420064483.3599977</v>
      </c>
      <c r="L414" s="20"/>
      <c r="M414" s="24"/>
    </row>
    <row r="415" spans="2:13" s="4" customFormat="1" ht="37.5" customHeight="1" x14ac:dyDescent="0.2">
      <c r="B415" s="33">
        <v>401</v>
      </c>
      <c r="C415" s="34">
        <v>45142</v>
      </c>
      <c r="D415" s="33">
        <v>101378</v>
      </c>
      <c r="E415" s="33" t="s">
        <v>44</v>
      </c>
      <c r="F415" s="36">
        <v>0</v>
      </c>
      <c r="G415" s="35">
        <v>1173582.6499999999</v>
      </c>
      <c r="H415" s="43">
        <f t="shared" si="4"/>
        <v>1418890900.7099977</v>
      </c>
      <c r="L415" s="20"/>
      <c r="M415" s="24"/>
    </row>
    <row r="416" spans="2:13" s="4" customFormat="1" ht="37.5" customHeight="1" x14ac:dyDescent="0.2">
      <c r="B416" s="33">
        <v>402</v>
      </c>
      <c r="C416" s="34">
        <v>45142</v>
      </c>
      <c r="D416" s="33">
        <v>101385</v>
      </c>
      <c r="E416" s="33" t="s">
        <v>44</v>
      </c>
      <c r="F416" s="36">
        <v>0</v>
      </c>
      <c r="G416" s="35">
        <v>223587.08</v>
      </c>
      <c r="H416" s="43">
        <f t="shared" si="4"/>
        <v>1418667313.6299977</v>
      </c>
      <c r="L416" s="20"/>
      <c r="M416" s="24"/>
    </row>
    <row r="417" spans="2:13" s="4" customFormat="1" ht="37.5" customHeight="1" x14ac:dyDescent="0.2">
      <c r="B417" s="33">
        <v>403</v>
      </c>
      <c r="C417" s="34">
        <v>45142</v>
      </c>
      <c r="D417" s="33">
        <v>101385</v>
      </c>
      <c r="E417" s="33" t="s">
        <v>44</v>
      </c>
      <c r="F417" s="36">
        <v>0</v>
      </c>
      <c r="G417" s="35">
        <v>923511.83</v>
      </c>
      <c r="H417" s="43">
        <f t="shared" si="4"/>
        <v>1417743801.7999978</v>
      </c>
      <c r="L417" s="20"/>
      <c r="M417" s="24"/>
    </row>
    <row r="418" spans="2:13" s="4" customFormat="1" ht="37.5" customHeight="1" x14ac:dyDescent="0.2">
      <c r="B418" s="33">
        <v>404</v>
      </c>
      <c r="C418" s="34">
        <v>45142</v>
      </c>
      <c r="D418" s="33">
        <v>101384</v>
      </c>
      <c r="E418" s="33" t="s">
        <v>44</v>
      </c>
      <c r="F418" s="36">
        <v>0</v>
      </c>
      <c r="G418" s="35">
        <v>39058.089999999997</v>
      </c>
      <c r="H418" s="43">
        <f t="shared" si="4"/>
        <v>1417704743.7099979</v>
      </c>
      <c r="L418" s="20"/>
      <c r="M418" s="24"/>
    </row>
    <row r="419" spans="2:13" s="4" customFormat="1" ht="37.5" customHeight="1" x14ac:dyDescent="0.2">
      <c r="B419" s="33">
        <v>405</v>
      </c>
      <c r="C419" s="34">
        <v>45142</v>
      </c>
      <c r="D419" s="33">
        <v>101384</v>
      </c>
      <c r="E419" s="33" t="s">
        <v>44</v>
      </c>
      <c r="F419" s="36">
        <v>0</v>
      </c>
      <c r="G419" s="35">
        <v>557843.93999999994</v>
      </c>
      <c r="H419" s="43">
        <f t="shared" si="4"/>
        <v>1417146899.7699978</v>
      </c>
      <c r="L419" s="20"/>
      <c r="M419" s="24"/>
    </row>
    <row r="420" spans="2:13" s="4" customFormat="1" ht="37.5" customHeight="1" x14ac:dyDescent="0.2">
      <c r="B420" s="33">
        <v>406</v>
      </c>
      <c r="C420" s="34">
        <v>45142</v>
      </c>
      <c r="D420" s="33">
        <v>101383</v>
      </c>
      <c r="E420" s="33" t="s">
        <v>44</v>
      </c>
      <c r="F420" s="36">
        <v>0</v>
      </c>
      <c r="G420" s="35">
        <v>183238.02</v>
      </c>
      <c r="H420" s="43">
        <f t="shared" si="4"/>
        <v>1416963661.7499979</v>
      </c>
      <c r="L420" s="20"/>
      <c r="M420" s="24"/>
    </row>
    <row r="421" spans="2:13" s="4" customFormat="1" ht="37.5" customHeight="1" x14ac:dyDescent="0.2">
      <c r="B421" s="33">
        <v>407</v>
      </c>
      <c r="C421" s="34">
        <v>45142</v>
      </c>
      <c r="D421" s="33">
        <v>101383</v>
      </c>
      <c r="E421" s="33" t="s">
        <v>44</v>
      </c>
      <c r="F421" s="36">
        <v>0</v>
      </c>
      <c r="G421" s="35">
        <v>756852.73</v>
      </c>
      <c r="H421" s="43">
        <f t="shared" si="4"/>
        <v>1416206809.0199978</v>
      </c>
      <c r="L421" s="20"/>
      <c r="M421" s="24"/>
    </row>
    <row r="422" spans="2:13" s="4" customFormat="1" ht="37.5" customHeight="1" x14ac:dyDescent="0.2">
      <c r="B422" s="33">
        <v>408</v>
      </c>
      <c r="C422" s="34">
        <v>45142</v>
      </c>
      <c r="D422" s="33">
        <v>101382</v>
      </c>
      <c r="E422" s="33" t="s">
        <v>44</v>
      </c>
      <c r="F422" s="36">
        <v>0</v>
      </c>
      <c r="G422" s="35">
        <v>105388.27</v>
      </c>
      <c r="H422" s="43">
        <f t="shared" si="4"/>
        <v>1416101420.7499979</v>
      </c>
      <c r="L422" s="20"/>
      <c r="M422" s="24"/>
    </row>
    <row r="423" spans="2:13" s="4" customFormat="1" ht="37.5" customHeight="1" x14ac:dyDescent="0.2">
      <c r="B423" s="33">
        <v>409</v>
      </c>
      <c r="C423" s="34">
        <v>45142</v>
      </c>
      <c r="D423" s="33">
        <v>101382</v>
      </c>
      <c r="E423" s="33" t="s">
        <v>44</v>
      </c>
      <c r="F423" s="36">
        <v>0</v>
      </c>
      <c r="G423" s="35">
        <v>1724305.1</v>
      </c>
      <c r="H423" s="43">
        <f t="shared" si="4"/>
        <v>1414377115.6499979</v>
      </c>
      <c r="L423" s="20"/>
      <c r="M423" s="24"/>
    </row>
    <row r="424" spans="2:13" s="4" customFormat="1" ht="37.5" customHeight="1" x14ac:dyDescent="0.2">
      <c r="B424" s="33">
        <v>410</v>
      </c>
      <c r="C424" s="34">
        <v>45142</v>
      </c>
      <c r="D424" s="33">
        <v>101381</v>
      </c>
      <c r="E424" s="33" t="s">
        <v>44</v>
      </c>
      <c r="F424" s="36">
        <v>0</v>
      </c>
      <c r="G424" s="35">
        <v>25550.41</v>
      </c>
      <c r="H424" s="43">
        <f t="shared" si="4"/>
        <v>1414351565.2399979</v>
      </c>
      <c r="L424" s="20"/>
      <c r="M424" s="24"/>
    </row>
    <row r="425" spans="2:13" s="4" customFormat="1" ht="37.5" customHeight="1" x14ac:dyDescent="0.2">
      <c r="B425" s="33">
        <v>411</v>
      </c>
      <c r="C425" s="34">
        <v>45142</v>
      </c>
      <c r="D425" s="33">
        <v>101381</v>
      </c>
      <c r="E425" s="33" t="s">
        <v>44</v>
      </c>
      <c r="F425" s="36">
        <v>0</v>
      </c>
      <c r="G425" s="35">
        <v>577439.25</v>
      </c>
      <c r="H425" s="43">
        <f t="shared" si="4"/>
        <v>1413774125.9899979</v>
      </c>
      <c r="L425" s="20"/>
      <c r="M425" s="24"/>
    </row>
    <row r="426" spans="2:13" s="4" customFormat="1" ht="37.5" customHeight="1" x14ac:dyDescent="0.2">
      <c r="B426" s="33">
        <v>412</v>
      </c>
      <c r="C426" s="34">
        <v>45142</v>
      </c>
      <c r="D426" s="33">
        <v>101380</v>
      </c>
      <c r="E426" s="33" t="s">
        <v>44</v>
      </c>
      <c r="F426" s="36">
        <v>0</v>
      </c>
      <c r="G426" s="35">
        <v>66864.81</v>
      </c>
      <c r="H426" s="43">
        <f t="shared" si="4"/>
        <v>1413707261.1799979</v>
      </c>
      <c r="L426" s="20"/>
      <c r="M426" s="24"/>
    </row>
    <row r="427" spans="2:13" s="4" customFormat="1" ht="37.5" customHeight="1" x14ac:dyDescent="0.2">
      <c r="B427" s="33">
        <v>413</v>
      </c>
      <c r="C427" s="34">
        <v>45142</v>
      </c>
      <c r="D427" s="33">
        <v>101380</v>
      </c>
      <c r="E427" s="33" t="s">
        <v>44</v>
      </c>
      <c r="F427" s="36">
        <v>0</v>
      </c>
      <c r="G427" s="35">
        <v>1137906.54</v>
      </c>
      <c r="H427" s="43">
        <f t="shared" si="4"/>
        <v>1412569354.639998</v>
      </c>
      <c r="L427" s="20"/>
      <c r="M427" s="24"/>
    </row>
    <row r="428" spans="2:13" s="4" customFormat="1" ht="37.5" customHeight="1" x14ac:dyDescent="0.2">
      <c r="B428" s="33">
        <v>414</v>
      </c>
      <c r="C428" s="34">
        <v>45142</v>
      </c>
      <c r="D428" s="33">
        <v>101379</v>
      </c>
      <c r="E428" s="33" t="s">
        <v>44</v>
      </c>
      <c r="F428" s="36">
        <v>0</v>
      </c>
      <c r="G428" s="35">
        <v>3149301.12</v>
      </c>
      <c r="H428" s="43">
        <f t="shared" si="4"/>
        <v>1409420053.5199981</v>
      </c>
      <c r="L428" s="20"/>
      <c r="M428" s="24"/>
    </row>
    <row r="429" spans="2:13" s="4" customFormat="1" ht="37.5" customHeight="1" x14ac:dyDescent="0.2">
      <c r="B429" s="33">
        <v>415</v>
      </c>
      <c r="C429" s="34">
        <v>45142</v>
      </c>
      <c r="D429" s="33">
        <v>101386</v>
      </c>
      <c r="E429" s="33" t="s">
        <v>44</v>
      </c>
      <c r="F429" s="36">
        <v>0</v>
      </c>
      <c r="G429" s="35">
        <v>14351.54</v>
      </c>
      <c r="H429" s="43">
        <f t="shared" si="4"/>
        <v>1409405701.9799981</v>
      </c>
      <c r="L429" s="20"/>
      <c r="M429" s="24"/>
    </row>
    <row r="430" spans="2:13" s="4" customFormat="1" ht="37.5" customHeight="1" x14ac:dyDescent="0.2">
      <c r="B430" s="33">
        <v>416</v>
      </c>
      <c r="C430" s="34">
        <v>45142</v>
      </c>
      <c r="D430" s="33">
        <v>101386</v>
      </c>
      <c r="E430" s="33" t="s">
        <v>44</v>
      </c>
      <c r="F430" s="36">
        <v>0</v>
      </c>
      <c r="G430" s="35">
        <v>141462.57999999999</v>
      </c>
      <c r="H430" s="43">
        <f t="shared" si="4"/>
        <v>1409264239.3999982</v>
      </c>
      <c r="L430" s="20"/>
      <c r="M430" s="24"/>
    </row>
    <row r="431" spans="2:13" s="4" customFormat="1" ht="37.5" customHeight="1" x14ac:dyDescent="0.2">
      <c r="B431" s="33">
        <v>417</v>
      </c>
      <c r="C431" s="34">
        <v>45142</v>
      </c>
      <c r="D431" s="33">
        <v>101389</v>
      </c>
      <c r="E431" s="33" t="s">
        <v>44</v>
      </c>
      <c r="F431" s="36">
        <v>0</v>
      </c>
      <c r="G431" s="35">
        <v>115169.85</v>
      </c>
      <c r="H431" s="43">
        <f t="shared" si="4"/>
        <v>1409149069.5499983</v>
      </c>
      <c r="L431" s="20"/>
      <c r="M431" s="24"/>
    </row>
    <row r="432" spans="2:13" s="4" customFormat="1" ht="37.5" customHeight="1" x14ac:dyDescent="0.2">
      <c r="B432" s="33">
        <v>418</v>
      </c>
      <c r="C432" s="34">
        <v>45142</v>
      </c>
      <c r="D432" s="33">
        <v>101389</v>
      </c>
      <c r="E432" s="33" t="s">
        <v>44</v>
      </c>
      <c r="F432" s="36">
        <v>0</v>
      </c>
      <c r="G432" s="35">
        <v>475701.57</v>
      </c>
      <c r="H432" s="43">
        <f t="shared" si="4"/>
        <v>1408673367.9799984</v>
      </c>
      <c r="L432" s="20"/>
      <c r="M432" s="24"/>
    </row>
    <row r="433" spans="2:13" s="4" customFormat="1" ht="37.5" customHeight="1" x14ac:dyDescent="0.2">
      <c r="B433" s="33">
        <v>419</v>
      </c>
      <c r="C433" s="34">
        <v>45142</v>
      </c>
      <c r="D433" s="33">
        <v>101388</v>
      </c>
      <c r="E433" s="33" t="s">
        <v>44</v>
      </c>
      <c r="F433" s="36">
        <v>0</v>
      </c>
      <c r="G433" s="35">
        <v>46938.57</v>
      </c>
      <c r="H433" s="43">
        <f t="shared" si="4"/>
        <v>1408626429.4099984</v>
      </c>
      <c r="L433" s="20"/>
      <c r="M433" s="24"/>
    </row>
    <row r="434" spans="2:13" s="4" customFormat="1" ht="37.5" customHeight="1" x14ac:dyDescent="0.2">
      <c r="B434" s="33">
        <v>420</v>
      </c>
      <c r="C434" s="34">
        <v>45142</v>
      </c>
      <c r="D434" s="33">
        <v>101388</v>
      </c>
      <c r="E434" s="33" t="s">
        <v>44</v>
      </c>
      <c r="F434" s="36">
        <v>0</v>
      </c>
      <c r="G434" s="35">
        <v>750211.34</v>
      </c>
      <c r="H434" s="43">
        <f t="shared" si="4"/>
        <v>1407876218.0699985</v>
      </c>
      <c r="L434" s="20"/>
      <c r="M434" s="24"/>
    </row>
    <row r="435" spans="2:13" s="4" customFormat="1" ht="37.5" customHeight="1" x14ac:dyDescent="0.2">
      <c r="B435" s="33">
        <v>421</v>
      </c>
      <c r="C435" s="34">
        <v>45142</v>
      </c>
      <c r="D435" s="33">
        <v>101387</v>
      </c>
      <c r="E435" s="33" t="s">
        <v>44</v>
      </c>
      <c r="F435" s="36">
        <v>0</v>
      </c>
      <c r="G435" s="35">
        <v>38426.800000000003</v>
      </c>
      <c r="H435" s="43">
        <f t="shared" si="4"/>
        <v>1407837791.2699986</v>
      </c>
      <c r="L435" s="20"/>
      <c r="M435" s="24"/>
    </row>
    <row r="436" spans="2:13" s="4" customFormat="1" ht="37.5" customHeight="1" x14ac:dyDescent="0.2">
      <c r="B436" s="33">
        <v>422</v>
      </c>
      <c r="C436" s="34">
        <v>45142</v>
      </c>
      <c r="D436" s="33">
        <v>101387</v>
      </c>
      <c r="E436" s="33" t="s">
        <v>44</v>
      </c>
      <c r="F436" s="36">
        <v>0</v>
      </c>
      <c r="G436" s="35">
        <v>868445.7</v>
      </c>
      <c r="H436" s="43">
        <f t="shared" si="4"/>
        <v>1406969345.5699985</v>
      </c>
      <c r="L436" s="20"/>
      <c r="M436" s="24"/>
    </row>
    <row r="437" spans="2:13" s="4" customFormat="1" ht="37.5" customHeight="1" x14ac:dyDescent="0.2">
      <c r="B437" s="33">
        <v>423</v>
      </c>
      <c r="C437" s="34">
        <v>45142</v>
      </c>
      <c r="D437" s="33">
        <v>101390</v>
      </c>
      <c r="E437" s="33" t="s">
        <v>44</v>
      </c>
      <c r="F437" s="36">
        <v>0</v>
      </c>
      <c r="G437" s="35">
        <v>75975.289999999994</v>
      </c>
      <c r="H437" s="43">
        <f t="shared" si="4"/>
        <v>1406893370.2799985</v>
      </c>
      <c r="L437" s="20"/>
      <c r="M437" s="24"/>
    </row>
    <row r="438" spans="2:13" s="4" customFormat="1" ht="37.5" customHeight="1" x14ac:dyDescent="0.2">
      <c r="B438" s="33">
        <v>424</v>
      </c>
      <c r="C438" s="34">
        <v>45142</v>
      </c>
      <c r="D438" s="33">
        <v>101390</v>
      </c>
      <c r="E438" s="33" t="s">
        <v>44</v>
      </c>
      <c r="F438" s="36">
        <v>0</v>
      </c>
      <c r="G438" s="35">
        <v>514392.41</v>
      </c>
      <c r="H438" s="43">
        <f t="shared" si="4"/>
        <v>1406378977.8699985</v>
      </c>
      <c r="L438" s="20"/>
      <c r="M438" s="24"/>
    </row>
    <row r="439" spans="2:13" s="4" customFormat="1" ht="37.5" customHeight="1" x14ac:dyDescent="0.2">
      <c r="B439" s="33">
        <v>425</v>
      </c>
      <c r="C439" s="34">
        <v>45142</v>
      </c>
      <c r="D439" s="33">
        <v>101401</v>
      </c>
      <c r="E439" s="33" t="s">
        <v>44</v>
      </c>
      <c r="F439" s="36">
        <v>0</v>
      </c>
      <c r="G439" s="35">
        <v>123436.61</v>
      </c>
      <c r="H439" s="43">
        <f t="shared" si="4"/>
        <v>1406255541.2599986</v>
      </c>
      <c r="L439" s="20"/>
      <c r="M439" s="24"/>
    </row>
    <row r="440" spans="2:13" s="4" customFormat="1" ht="37.5" customHeight="1" x14ac:dyDescent="0.2">
      <c r="B440" s="33">
        <v>426</v>
      </c>
      <c r="C440" s="34">
        <v>45142</v>
      </c>
      <c r="D440" s="33">
        <v>101401</v>
      </c>
      <c r="E440" s="33" t="s">
        <v>44</v>
      </c>
      <c r="F440" s="36">
        <v>0</v>
      </c>
      <c r="G440" s="35">
        <v>2789667.48</v>
      </c>
      <c r="H440" s="43">
        <f t="shared" si="4"/>
        <v>1403465873.7799985</v>
      </c>
      <c r="L440" s="20"/>
      <c r="M440" s="24"/>
    </row>
    <row r="441" spans="2:13" s="4" customFormat="1" ht="37.5" customHeight="1" x14ac:dyDescent="0.2">
      <c r="B441" s="33">
        <v>427</v>
      </c>
      <c r="C441" s="34">
        <v>45142</v>
      </c>
      <c r="D441" s="33">
        <v>101400</v>
      </c>
      <c r="E441" s="33" t="s">
        <v>44</v>
      </c>
      <c r="F441" s="36">
        <v>0</v>
      </c>
      <c r="G441" s="35">
        <v>111048.69</v>
      </c>
      <c r="H441" s="43">
        <f t="shared" si="4"/>
        <v>1403354825.0899985</v>
      </c>
      <c r="L441" s="20"/>
      <c r="M441" s="24"/>
    </row>
    <row r="442" spans="2:13" s="4" customFormat="1" ht="37.5" customHeight="1" x14ac:dyDescent="0.2">
      <c r="B442" s="33">
        <v>428</v>
      </c>
      <c r="C442" s="34">
        <v>45142</v>
      </c>
      <c r="D442" s="33">
        <v>101400</v>
      </c>
      <c r="E442" s="33" t="s">
        <v>44</v>
      </c>
      <c r="F442" s="36">
        <v>0</v>
      </c>
      <c r="G442" s="35">
        <v>1780478.11</v>
      </c>
      <c r="H442" s="43">
        <f t="shared" si="4"/>
        <v>1401574346.9799986</v>
      </c>
      <c r="L442" s="20"/>
      <c r="M442" s="24"/>
    </row>
    <row r="443" spans="2:13" s="4" customFormat="1" ht="37.5" customHeight="1" x14ac:dyDescent="0.2">
      <c r="B443" s="33">
        <v>429</v>
      </c>
      <c r="C443" s="34">
        <v>45142</v>
      </c>
      <c r="D443" s="33">
        <v>101399</v>
      </c>
      <c r="E443" s="33" t="s">
        <v>44</v>
      </c>
      <c r="F443" s="36">
        <v>0</v>
      </c>
      <c r="G443" s="35">
        <v>30159.69</v>
      </c>
      <c r="H443" s="43">
        <f t="shared" si="4"/>
        <v>1401544187.2899985</v>
      </c>
      <c r="L443" s="20"/>
      <c r="M443" s="24"/>
    </row>
    <row r="444" spans="2:13" s="4" customFormat="1" ht="37.5" customHeight="1" x14ac:dyDescent="0.2">
      <c r="B444" s="33">
        <v>430</v>
      </c>
      <c r="C444" s="34">
        <v>45142</v>
      </c>
      <c r="D444" s="33">
        <v>101399</v>
      </c>
      <c r="E444" s="33" t="s">
        <v>44</v>
      </c>
      <c r="F444" s="36">
        <v>0</v>
      </c>
      <c r="G444" s="35">
        <v>681609.05</v>
      </c>
      <c r="H444" s="43">
        <f t="shared" si="4"/>
        <v>1400862578.2399986</v>
      </c>
      <c r="L444" s="20"/>
      <c r="M444" s="24"/>
    </row>
    <row r="445" spans="2:13" s="4" customFormat="1" ht="37.5" customHeight="1" x14ac:dyDescent="0.2">
      <c r="B445" s="33">
        <v>431</v>
      </c>
      <c r="C445" s="34">
        <v>45142</v>
      </c>
      <c r="D445" s="33">
        <v>101398</v>
      </c>
      <c r="E445" s="33" t="s">
        <v>44</v>
      </c>
      <c r="F445" s="36">
        <v>0</v>
      </c>
      <c r="G445" s="35">
        <v>159730.07999999999</v>
      </c>
      <c r="H445" s="43">
        <f t="shared" si="4"/>
        <v>1400702848.1599987</v>
      </c>
      <c r="L445" s="20"/>
      <c r="M445" s="24"/>
    </row>
    <row r="446" spans="2:13" s="4" customFormat="1" ht="37.5" customHeight="1" x14ac:dyDescent="0.2">
      <c r="B446" s="33">
        <v>432</v>
      </c>
      <c r="C446" s="34">
        <v>45142</v>
      </c>
      <c r="D446" s="33">
        <v>101398</v>
      </c>
      <c r="E446" s="33" t="s">
        <v>44</v>
      </c>
      <c r="F446" s="36">
        <v>0</v>
      </c>
      <c r="G446" s="35">
        <v>2765365.02</v>
      </c>
      <c r="H446" s="43">
        <f t="shared" si="4"/>
        <v>1397937483.1399987</v>
      </c>
      <c r="L446" s="20"/>
      <c r="M446" s="24"/>
    </row>
    <row r="447" spans="2:13" s="4" customFormat="1" ht="37.5" customHeight="1" x14ac:dyDescent="0.2">
      <c r="B447" s="33">
        <v>433</v>
      </c>
      <c r="C447" s="34">
        <v>45142</v>
      </c>
      <c r="D447" s="33">
        <v>101397</v>
      </c>
      <c r="E447" s="33" t="s">
        <v>44</v>
      </c>
      <c r="F447" s="36">
        <v>0</v>
      </c>
      <c r="G447" s="35">
        <v>127116.04</v>
      </c>
      <c r="H447" s="43">
        <f t="shared" si="4"/>
        <v>1397810367.0999987</v>
      </c>
      <c r="L447" s="20"/>
      <c r="M447" s="24"/>
    </row>
    <row r="448" spans="2:13" s="4" customFormat="1" ht="37.5" customHeight="1" x14ac:dyDescent="0.2">
      <c r="B448" s="33">
        <v>434</v>
      </c>
      <c r="C448" s="34">
        <v>45142</v>
      </c>
      <c r="D448" s="33">
        <v>101397</v>
      </c>
      <c r="E448" s="33" t="s">
        <v>44</v>
      </c>
      <c r="F448" s="36">
        <v>0</v>
      </c>
      <c r="G448" s="35">
        <v>2272834.7000000002</v>
      </c>
      <c r="H448" s="43">
        <f t="shared" si="4"/>
        <v>1395537532.3999987</v>
      </c>
      <c r="L448" s="20"/>
      <c r="M448" s="24"/>
    </row>
    <row r="449" spans="2:13" s="4" customFormat="1" ht="37.5" customHeight="1" x14ac:dyDescent="0.2">
      <c r="B449" s="33">
        <v>435</v>
      </c>
      <c r="C449" s="34">
        <v>45142</v>
      </c>
      <c r="D449" s="33">
        <v>101396</v>
      </c>
      <c r="E449" s="33" t="s">
        <v>44</v>
      </c>
      <c r="F449" s="36">
        <v>0</v>
      </c>
      <c r="G449" s="35">
        <v>87953.94</v>
      </c>
      <c r="H449" s="43">
        <f t="shared" si="4"/>
        <v>1395449578.4599986</v>
      </c>
      <c r="L449" s="20"/>
      <c r="M449" s="24"/>
    </row>
    <row r="450" spans="2:13" s="4" customFormat="1" ht="37.5" customHeight="1" x14ac:dyDescent="0.2">
      <c r="B450" s="33">
        <v>436</v>
      </c>
      <c r="C450" s="34">
        <v>45142</v>
      </c>
      <c r="D450" s="33">
        <v>101396</v>
      </c>
      <c r="E450" s="33" t="s">
        <v>44</v>
      </c>
      <c r="F450" s="36">
        <v>0</v>
      </c>
      <c r="G450" s="35">
        <v>1637672.01</v>
      </c>
      <c r="H450" s="43">
        <f t="shared" si="4"/>
        <v>1393811906.4499986</v>
      </c>
      <c r="L450" s="20"/>
      <c r="M450" s="24"/>
    </row>
    <row r="451" spans="2:13" s="4" customFormat="1" ht="37.5" customHeight="1" x14ac:dyDescent="0.2">
      <c r="B451" s="33">
        <v>437</v>
      </c>
      <c r="C451" s="34">
        <v>45142</v>
      </c>
      <c r="D451" s="33">
        <v>101395</v>
      </c>
      <c r="E451" s="33" t="s">
        <v>44</v>
      </c>
      <c r="F451" s="36">
        <v>0</v>
      </c>
      <c r="G451" s="35">
        <v>23836.12</v>
      </c>
      <c r="H451" s="43">
        <f t="shared" si="4"/>
        <v>1393788070.3299987</v>
      </c>
      <c r="L451" s="20"/>
      <c r="M451" s="24"/>
    </row>
    <row r="452" spans="2:13" s="4" customFormat="1" ht="37.5" customHeight="1" x14ac:dyDescent="0.2">
      <c r="B452" s="33">
        <v>438</v>
      </c>
      <c r="C452" s="34">
        <v>45142</v>
      </c>
      <c r="D452" s="33">
        <v>101395</v>
      </c>
      <c r="E452" s="33" t="s">
        <v>44</v>
      </c>
      <c r="F452" s="36">
        <v>0</v>
      </c>
      <c r="G452" s="35">
        <v>2585810.9900000002</v>
      </c>
      <c r="H452" s="43">
        <f t="shared" si="4"/>
        <v>1391202259.3399987</v>
      </c>
      <c r="L452" s="20"/>
      <c r="M452" s="24"/>
    </row>
    <row r="453" spans="2:13" s="4" customFormat="1" ht="37.5" customHeight="1" x14ac:dyDescent="0.2">
      <c r="B453" s="33">
        <v>439</v>
      </c>
      <c r="C453" s="34">
        <v>45142</v>
      </c>
      <c r="D453" s="33">
        <v>101394</v>
      </c>
      <c r="E453" s="33" t="s">
        <v>44</v>
      </c>
      <c r="F453" s="36">
        <v>0</v>
      </c>
      <c r="G453" s="35">
        <v>63959.09</v>
      </c>
      <c r="H453" s="43">
        <f t="shared" si="4"/>
        <v>1391138300.2499988</v>
      </c>
      <c r="L453" s="20"/>
      <c r="M453" s="24"/>
    </row>
    <row r="454" spans="2:13" s="4" customFormat="1" ht="37.5" customHeight="1" x14ac:dyDescent="0.2">
      <c r="B454" s="33">
        <v>440</v>
      </c>
      <c r="C454" s="34">
        <v>45142</v>
      </c>
      <c r="D454" s="33">
        <v>101394</v>
      </c>
      <c r="E454" s="33" t="s">
        <v>44</v>
      </c>
      <c r="F454" s="36">
        <v>0</v>
      </c>
      <c r="G454" s="35">
        <v>1445475.38</v>
      </c>
      <c r="H454" s="43">
        <f t="shared" si="4"/>
        <v>1389692824.8699987</v>
      </c>
      <c r="L454" s="20"/>
      <c r="M454" s="24"/>
    </row>
    <row r="455" spans="2:13" s="4" customFormat="1" ht="37.5" customHeight="1" x14ac:dyDescent="0.2">
      <c r="B455" s="33">
        <v>441</v>
      </c>
      <c r="C455" s="34">
        <v>45142</v>
      </c>
      <c r="D455" s="33">
        <v>101393</v>
      </c>
      <c r="E455" s="33" t="s">
        <v>44</v>
      </c>
      <c r="F455" s="36">
        <v>0</v>
      </c>
      <c r="G455" s="35">
        <v>39338.99</v>
      </c>
      <c r="H455" s="43">
        <f t="shared" si="4"/>
        <v>1389653485.8799987</v>
      </c>
      <c r="L455" s="20"/>
      <c r="M455" s="24"/>
    </row>
    <row r="456" spans="2:13" s="4" customFormat="1" ht="37.5" customHeight="1" x14ac:dyDescent="0.2">
      <c r="B456" s="33">
        <v>442</v>
      </c>
      <c r="C456" s="34">
        <v>45142</v>
      </c>
      <c r="D456" s="33">
        <v>101393</v>
      </c>
      <c r="E456" s="33" t="s">
        <v>44</v>
      </c>
      <c r="F456" s="36">
        <v>0</v>
      </c>
      <c r="G456" s="35">
        <v>889061.22</v>
      </c>
      <c r="H456" s="43">
        <f t="shared" si="4"/>
        <v>1388764424.6599987</v>
      </c>
      <c r="L456" s="20"/>
      <c r="M456" s="24"/>
    </row>
    <row r="457" spans="2:13" s="4" customFormat="1" ht="37.5" customHeight="1" x14ac:dyDescent="0.2">
      <c r="B457" s="33">
        <v>443</v>
      </c>
      <c r="C457" s="34">
        <v>45142</v>
      </c>
      <c r="D457" s="33">
        <v>101392</v>
      </c>
      <c r="E457" s="33" t="s">
        <v>44</v>
      </c>
      <c r="F457" s="36">
        <v>0</v>
      </c>
      <c r="G457" s="35">
        <v>74038.5</v>
      </c>
      <c r="H457" s="43">
        <f t="shared" si="4"/>
        <v>1388690386.1599987</v>
      </c>
      <c r="L457" s="20"/>
      <c r="M457" s="24"/>
    </row>
    <row r="458" spans="2:13" s="4" customFormat="1" ht="37.5" customHeight="1" x14ac:dyDescent="0.2">
      <c r="B458" s="33">
        <v>444</v>
      </c>
      <c r="C458" s="34">
        <v>45142</v>
      </c>
      <c r="D458" s="33">
        <v>101392</v>
      </c>
      <c r="E458" s="33" t="s">
        <v>44</v>
      </c>
      <c r="F458" s="36">
        <v>0</v>
      </c>
      <c r="G458" s="35">
        <v>1673270.01</v>
      </c>
      <c r="H458" s="43">
        <f t="shared" si="4"/>
        <v>1387017116.1499987</v>
      </c>
      <c r="L458" s="20"/>
      <c r="M458" s="24"/>
    </row>
    <row r="459" spans="2:13" s="4" customFormat="1" ht="37.5" customHeight="1" x14ac:dyDescent="0.2">
      <c r="B459" s="33">
        <v>445</v>
      </c>
      <c r="C459" s="34">
        <v>45142</v>
      </c>
      <c r="D459" s="33">
        <v>101391</v>
      </c>
      <c r="E459" s="33" t="s">
        <v>44</v>
      </c>
      <c r="F459" s="36">
        <v>0</v>
      </c>
      <c r="G459" s="35">
        <v>28930.35</v>
      </c>
      <c r="H459" s="43">
        <f t="shared" si="4"/>
        <v>1386988185.7999988</v>
      </c>
      <c r="L459" s="20"/>
      <c r="M459" s="24"/>
    </row>
    <row r="460" spans="2:13" s="4" customFormat="1" ht="37.5" customHeight="1" x14ac:dyDescent="0.2">
      <c r="B460" s="33">
        <v>446</v>
      </c>
      <c r="C460" s="34">
        <v>45142</v>
      </c>
      <c r="D460" s="33">
        <v>101391</v>
      </c>
      <c r="E460" s="33" t="s">
        <v>44</v>
      </c>
      <c r="F460" s="36">
        <v>0</v>
      </c>
      <c r="G460" s="35">
        <v>653825.89</v>
      </c>
      <c r="H460" s="43">
        <f t="shared" si="4"/>
        <v>1386334359.9099987</v>
      </c>
      <c r="L460" s="20"/>
      <c r="M460" s="24"/>
    </row>
    <row r="461" spans="2:13" s="4" customFormat="1" ht="37.5" customHeight="1" x14ac:dyDescent="0.2">
      <c r="B461" s="33">
        <v>447</v>
      </c>
      <c r="C461" s="34">
        <v>45142</v>
      </c>
      <c r="D461" s="33">
        <v>101402</v>
      </c>
      <c r="E461" s="33" t="s">
        <v>44</v>
      </c>
      <c r="F461" s="36">
        <v>0</v>
      </c>
      <c r="G461" s="35">
        <v>46983.88</v>
      </c>
      <c r="H461" s="43">
        <f t="shared" si="4"/>
        <v>1386287376.0299985</v>
      </c>
      <c r="L461" s="20"/>
      <c r="M461" s="24"/>
    </row>
    <row r="462" spans="2:13" s="4" customFormat="1" ht="37.5" customHeight="1" x14ac:dyDescent="0.2">
      <c r="B462" s="33">
        <v>448</v>
      </c>
      <c r="C462" s="34">
        <v>45142</v>
      </c>
      <c r="D462" s="33">
        <v>101402</v>
      </c>
      <c r="E462" s="33" t="s">
        <v>44</v>
      </c>
      <c r="F462" s="36">
        <v>0</v>
      </c>
      <c r="G462" s="35">
        <v>1061835.6299999999</v>
      </c>
      <c r="H462" s="43">
        <f t="shared" si="4"/>
        <v>1385225540.3999984</v>
      </c>
      <c r="L462" s="20"/>
      <c r="M462" s="24"/>
    </row>
    <row r="463" spans="2:13" s="4" customFormat="1" ht="37.5" customHeight="1" x14ac:dyDescent="0.2">
      <c r="B463" s="33">
        <v>449</v>
      </c>
      <c r="C463" s="34">
        <v>45142</v>
      </c>
      <c r="D463" s="33">
        <v>101408</v>
      </c>
      <c r="E463" s="33" t="s">
        <v>44</v>
      </c>
      <c r="F463" s="36">
        <v>0</v>
      </c>
      <c r="G463" s="35">
        <v>43326.05</v>
      </c>
      <c r="H463" s="43">
        <f t="shared" si="4"/>
        <v>1385182214.3499985</v>
      </c>
      <c r="L463" s="20"/>
      <c r="M463" s="24"/>
    </row>
    <row r="464" spans="2:13" s="4" customFormat="1" ht="37.5" customHeight="1" x14ac:dyDescent="0.2">
      <c r="B464" s="33">
        <v>450</v>
      </c>
      <c r="C464" s="34">
        <v>45142</v>
      </c>
      <c r="D464" s="33">
        <v>101408</v>
      </c>
      <c r="E464" s="33" t="s">
        <v>44</v>
      </c>
      <c r="F464" s="36">
        <v>0</v>
      </c>
      <c r="G464" s="35">
        <v>757131.79</v>
      </c>
      <c r="H464" s="43">
        <f t="shared" si="4"/>
        <v>1384425082.5599985</v>
      </c>
      <c r="L464" s="20"/>
      <c r="M464" s="24"/>
    </row>
    <row r="465" spans="2:13" s="4" customFormat="1" ht="37.5" customHeight="1" x14ac:dyDescent="0.2">
      <c r="B465" s="33">
        <v>451</v>
      </c>
      <c r="C465" s="34">
        <v>45142</v>
      </c>
      <c r="D465" s="33">
        <v>101407</v>
      </c>
      <c r="E465" s="33" t="s">
        <v>44</v>
      </c>
      <c r="F465" s="36">
        <v>0</v>
      </c>
      <c r="G465" s="35">
        <v>47418.83</v>
      </c>
      <c r="H465" s="43">
        <f t="shared" si="4"/>
        <v>1384377663.7299986</v>
      </c>
      <c r="L465" s="20"/>
      <c r="M465" s="24"/>
    </row>
    <row r="466" spans="2:13" s="4" customFormat="1" ht="37.5" customHeight="1" x14ac:dyDescent="0.2">
      <c r="B466" s="33">
        <v>452</v>
      </c>
      <c r="C466" s="34">
        <v>45142</v>
      </c>
      <c r="D466" s="33">
        <v>101407</v>
      </c>
      <c r="E466" s="33" t="s">
        <v>44</v>
      </c>
      <c r="F466" s="36">
        <v>0</v>
      </c>
      <c r="G466" s="35">
        <v>1071665.55</v>
      </c>
      <c r="H466" s="43">
        <f t="shared" si="4"/>
        <v>1383305998.1799986</v>
      </c>
      <c r="L466" s="20"/>
      <c r="M466" s="24"/>
    </row>
    <row r="467" spans="2:13" s="4" customFormat="1" ht="37.5" customHeight="1" x14ac:dyDescent="0.2">
      <c r="B467" s="33">
        <v>453</v>
      </c>
      <c r="C467" s="34">
        <v>45142</v>
      </c>
      <c r="D467" s="33">
        <v>101406</v>
      </c>
      <c r="E467" s="33" t="s">
        <v>44</v>
      </c>
      <c r="F467" s="36">
        <v>0</v>
      </c>
      <c r="G467" s="35">
        <v>35518.06</v>
      </c>
      <c r="H467" s="43">
        <f t="shared" si="4"/>
        <v>1383270480.1199987</v>
      </c>
      <c r="L467" s="20"/>
      <c r="M467" s="24"/>
    </row>
    <row r="468" spans="2:13" s="4" customFormat="1" ht="37.5" customHeight="1" x14ac:dyDescent="0.2">
      <c r="B468" s="33">
        <v>454</v>
      </c>
      <c r="C468" s="34">
        <v>45142</v>
      </c>
      <c r="D468" s="33">
        <v>101406</v>
      </c>
      <c r="E468" s="33" t="s">
        <v>44</v>
      </c>
      <c r="F468" s="36">
        <v>0</v>
      </c>
      <c r="G468" s="35">
        <v>802708.14</v>
      </c>
      <c r="H468" s="43">
        <f t="shared" si="4"/>
        <v>1382467771.9799986</v>
      </c>
      <c r="L468" s="20"/>
      <c r="M468" s="24"/>
    </row>
    <row r="469" spans="2:13" s="4" customFormat="1" ht="37.5" customHeight="1" x14ac:dyDescent="0.2">
      <c r="B469" s="33">
        <v>455</v>
      </c>
      <c r="C469" s="34">
        <v>45142</v>
      </c>
      <c r="D469" s="33">
        <v>101405</v>
      </c>
      <c r="E469" s="33" t="s">
        <v>44</v>
      </c>
      <c r="F469" s="36">
        <v>0</v>
      </c>
      <c r="G469" s="35">
        <v>23052.46</v>
      </c>
      <c r="H469" s="43">
        <f t="shared" si="4"/>
        <v>1382444719.5199986</v>
      </c>
      <c r="L469" s="20"/>
      <c r="M469" s="24"/>
    </row>
    <row r="470" spans="2:13" s="4" customFormat="1" ht="37.5" customHeight="1" x14ac:dyDescent="0.2">
      <c r="B470" s="33">
        <v>456</v>
      </c>
      <c r="C470" s="34">
        <v>45142</v>
      </c>
      <c r="D470" s="33">
        <v>101405</v>
      </c>
      <c r="E470" s="33" t="s">
        <v>44</v>
      </c>
      <c r="F470" s="36">
        <v>0</v>
      </c>
      <c r="G470" s="35">
        <v>520985.5</v>
      </c>
      <c r="H470" s="43">
        <f t="shared" si="4"/>
        <v>1381923734.0199986</v>
      </c>
      <c r="L470" s="20"/>
      <c r="M470" s="24"/>
    </row>
    <row r="471" spans="2:13" s="4" customFormat="1" ht="37.5" customHeight="1" x14ac:dyDescent="0.2">
      <c r="B471" s="33">
        <v>457</v>
      </c>
      <c r="C471" s="34">
        <v>45142</v>
      </c>
      <c r="D471" s="33">
        <v>101404</v>
      </c>
      <c r="E471" s="33" t="s">
        <v>44</v>
      </c>
      <c r="F471" s="36">
        <v>0</v>
      </c>
      <c r="G471" s="35">
        <v>518201.81</v>
      </c>
      <c r="H471" s="43">
        <f t="shared" si="4"/>
        <v>1381405532.2099986</v>
      </c>
      <c r="L471" s="20"/>
      <c r="M471" s="24"/>
    </row>
    <row r="472" spans="2:13" s="4" customFormat="1" ht="37.5" customHeight="1" x14ac:dyDescent="0.2">
      <c r="B472" s="33">
        <v>458</v>
      </c>
      <c r="C472" s="34">
        <v>45142</v>
      </c>
      <c r="D472" s="33">
        <v>101404</v>
      </c>
      <c r="E472" s="33" t="s">
        <v>44</v>
      </c>
      <c r="F472" s="36">
        <v>0</v>
      </c>
      <c r="G472" s="35">
        <v>1558770.2</v>
      </c>
      <c r="H472" s="43">
        <f t="shared" si="4"/>
        <v>1379846762.0099986</v>
      </c>
      <c r="L472" s="20"/>
      <c r="M472" s="24"/>
    </row>
    <row r="473" spans="2:13" s="4" customFormat="1" ht="37.5" customHeight="1" x14ac:dyDescent="0.2">
      <c r="B473" s="33">
        <v>459</v>
      </c>
      <c r="C473" s="34">
        <v>45142</v>
      </c>
      <c r="D473" s="33">
        <v>101403</v>
      </c>
      <c r="E473" s="33" t="s">
        <v>44</v>
      </c>
      <c r="F473" s="36">
        <v>0</v>
      </c>
      <c r="G473" s="35">
        <v>42460.98</v>
      </c>
      <c r="H473" s="43">
        <f t="shared" ref="H473:H705" si="5">H472+F473-G473</f>
        <v>1379804301.0299985</v>
      </c>
      <c r="L473" s="20"/>
      <c r="M473" s="24"/>
    </row>
    <row r="474" spans="2:13" s="4" customFormat="1" ht="37.5" customHeight="1" x14ac:dyDescent="0.2">
      <c r="B474" s="33">
        <v>460</v>
      </c>
      <c r="C474" s="34">
        <v>45142</v>
      </c>
      <c r="D474" s="33">
        <v>101403</v>
      </c>
      <c r="E474" s="33" t="s">
        <v>44</v>
      </c>
      <c r="F474" s="36">
        <v>0</v>
      </c>
      <c r="G474" s="35">
        <v>175382.31</v>
      </c>
      <c r="H474" s="43">
        <f t="shared" si="5"/>
        <v>1379628918.7199986</v>
      </c>
      <c r="L474" s="20"/>
      <c r="M474" s="24"/>
    </row>
    <row r="475" spans="2:13" s="4" customFormat="1" ht="37.5" customHeight="1" x14ac:dyDescent="0.2">
      <c r="B475" s="33">
        <v>461</v>
      </c>
      <c r="C475" s="34">
        <v>45142</v>
      </c>
      <c r="D475" s="33">
        <v>101409</v>
      </c>
      <c r="E475" s="33" t="s">
        <v>44</v>
      </c>
      <c r="F475" s="36">
        <v>0</v>
      </c>
      <c r="G475" s="35">
        <v>214083.37</v>
      </c>
      <c r="H475" s="43">
        <f t="shared" si="5"/>
        <v>1379414835.3499987</v>
      </c>
      <c r="L475" s="20"/>
      <c r="M475" s="24"/>
    </row>
    <row r="476" spans="2:13" s="4" customFormat="1" ht="37.5" customHeight="1" x14ac:dyDescent="0.2">
      <c r="B476" s="33">
        <v>462</v>
      </c>
      <c r="C476" s="34">
        <v>45142</v>
      </c>
      <c r="D476" s="33">
        <v>101409</v>
      </c>
      <c r="E476" s="33" t="s">
        <v>44</v>
      </c>
      <c r="F476" s="36">
        <v>0</v>
      </c>
      <c r="G476" s="35">
        <v>884257.42</v>
      </c>
      <c r="H476" s="43">
        <f t="shared" si="5"/>
        <v>1378530577.9299986</v>
      </c>
      <c r="L476" s="20"/>
      <c r="M476" s="24"/>
    </row>
    <row r="477" spans="2:13" s="4" customFormat="1" ht="37.5" customHeight="1" x14ac:dyDescent="0.2">
      <c r="B477" s="33">
        <v>463</v>
      </c>
      <c r="C477" s="34">
        <v>45142</v>
      </c>
      <c r="D477" s="33">
        <v>101413</v>
      </c>
      <c r="E477" s="33" t="s">
        <v>44</v>
      </c>
      <c r="F477" s="36">
        <v>0</v>
      </c>
      <c r="G477" s="35">
        <v>215375.54</v>
      </c>
      <c r="H477" s="43">
        <f t="shared" si="5"/>
        <v>1378315202.3899987</v>
      </c>
      <c r="L477" s="20"/>
      <c r="M477" s="24"/>
    </row>
    <row r="478" spans="2:13" s="4" customFormat="1" ht="37.5" customHeight="1" x14ac:dyDescent="0.2">
      <c r="B478" s="33">
        <v>464</v>
      </c>
      <c r="C478" s="34">
        <v>45142</v>
      </c>
      <c r="D478" s="33">
        <v>101413</v>
      </c>
      <c r="E478" s="33" t="s">
        <v>44</v>
      </c>
      <c r="F478" s="36">
        <v>0</v>
      </c>
      <c r="G478" s="35">
        <v>572002.56999999995</v>
      </c>
      <c r="H478" s="43">
        <f t="shared" si="5"/>
        <v>1377743199.8199987</v>
      </c>
      <c r="L478" s="20"/>
      <c r="M478" s="24"/>
    </row>
    <row r="479" spans="2:13" s="4" customFormat="1" ht="37.5" customHeight="1" x14ac:dyDescent="0.2">
      <c r="B479" s="33">
        <v>465</v>
      </c>
      <c r="C479" s="34">
        <v>45142</v>
      </c>
      <c r="D479" s="33">
        <v>101412</v>
      </c>
      <c r="E479" s="33" t="s">
        <v>44</v>
      </c>
      <c r="F479" s="36">
        <v>0</v>
      </c>
      <c r="G479" s="35">
        <v>98019.97</v>
      </c>
      <c r="H479" s="43">
        <f t="shared" si="5"/>
        <v>1377645179.8499987</v>
      </c>
      <c r="L479" s="20"/>
      <c r="M479" s="24"/>
    </row>
    <row r="480" spans="2:13" s="4" customFormat="1" ht="37.5" customHeight="1" x14ac:dyDescent="0.2">
      <c r="B480" s="33">
        <v>466</v>
      </c>
      <c r="C480" s="34">
        <v>45142</v>
      </c>
      <c r="D480" s="33">
        <v>101412</v>
      </c>
      <c r="E480" s="33" t="s">
        <v>44</v>
      </c>
      <c r="F480" s="36">
        <v>0</v>
      </c>
      <c r="G480" s="35">
        <v>637713.18000000005</v>
      </c>
      <c r="H480" s="43">
        <f t="shared" si="5"/>
        <v>1377007466.6699986</v>
      </c>
      <c r="L480" s="20"/>
      <c r="M480" s="24"/>
    </row>
    <row r="481" spans="2:13" s="4" customFormat="1" ht="37.5" customHeight="1" x14ac:dyDescent="0.2">
      <c r="B481" s="33">
        <v>467</v>
      </c>
      <c r="C481" s="34">
        <v>45142</v>
      </c>
      <c r="D481" s="33">
        <v>101411</v>
      </c>
      <c r="E481" s="33" t="s">
        <v>44</v>
      </c>
      <c r="F481" s="36">
        <v>0</v>
      </c>
      <c r="G481" s="35">
        <v>39299.730000000003</v>
      </c>
      <c r="H481" s="43">
        <f t="shared" si="5"/>
        <v>1376968166.9399986</v>
      </c>
      <c r="L481" s="20"/>
      <c r="M481" s="24"/>
    </row>
    <row r="482" spans="2:13" s="4" customFormat="1" ht="37.5" customHeight="1" x14ac:dyDescent="0.2">
      <c r="B482" s="33">
        <v>468</v>
      </c>
      <c r="C482" s="34">
        <v>45142</v>
      </c>
      <c r="D482" s="33">
        <v>101411</v>
      </c>
      <c r="E482" s="33" t="s">
        <v>44</v>
      </c>
      <c r="F482" s="36">
        <v>0</v>
      </c>
      <c r="G482" s="35">
        <v>888173.79</v>
      </c>
      <c r="H482" s="43">
        <f t="shared" si="5"/>
        <v>1376079993.1499987</v>
      </c>
      <c r="L482" s="20"/>
      <c r="M482" s="24"/>
    </row>
    <row r="483" spans="2:13" s="4" customFormat="1" ht="37.5" customHeight="1" x14ac:dyDescent="0.2">
      <c r="B483" s="33">
        <v>469</v>
      </c>
      <c r="C483" s="34">
        <v>45142</v>
      </c>
      <c r="D483" s="33">
        <v>101410</v>
      </c>
      <c r="E483" s="33" t="s">
        <v>44</v>
      </c>
      <c r="F483" s="36">
        <v>0</v>
      </c>
      <c r="G483" s="35">
        <v>79183.77</v>
      </c>
      <c r="H483" s="43">
        <f t="shared" si="5"/>
        <v>1376000809.3799987</v>
      </c>
      <c r="L483" s="20"/>
      <c r="M483" s="24"/>
    </row>
    <row r="484" spans="2:13" s="4" customFormat="1" ht="37.5" customHeight="1" x14ac:dyDescent="0.2">
      <c r="B484" s="33">
        <v>470</v>
      </c>
      <c r="C484" s="34">
        <v>45142</v>
      </c>
      <c r="D484" s="33">
        <v>101410</v>
      </c>
      <c r="E484" s="33" t="s">
        <v>44</v>
      </c>
      <c r="F484" s="36">
        <v>0</v>
      </c>
      <c r="G484" s="35">
        <v>1640242.45</v>
      </c>
      <c r="H484" s="43">
        <f t="shared" si="5"/>
        <v>1374360566.9299986</v>
      </c>
      <c r="L484" s="20"/>
      <c r="M484" s="24"/>
    </row>
    <row r="485" spans="2:13" s="4" customFormat="1" ht="37.5" customHeight="1" x14ac:dyDescent="0.2">
      <c r="B485" s="33">
        <v>471</v>
      </c>
      <c r="C485" s="34">
        <v>45142</v>
      </c>
      <c r="D485" s="33">
        <v>101414</v>
      </c>
      <c r="E485" s="33" t="s">
        <v>44</v>
      </c>
      <c r="F485" s="36">
        <v>0</v>
      </c>
      <c r="G485" s="35">
        <v>60745.88</v>
      </c>
      <c r="H485" s="43">
        <f t="shared" si="5"/>
        <v>1374299821.0499985</v>
      </c>
      <c r="L485" s="20"/>
      <c r="M485" s="24"/>
    </row>
    <row r="486" spans="2:13" s="4" customFormat="1" ht="37.5" customHeight="1" x14ac:dyDescent="0.2">
      <c r="B486" s="33">
        <v>472</v>
      </c>
      <c r="C486" s="34">
        <v>45142</v>
      </c>
      <c r="D486" s="33">
        <v>101414</v>
      </c>
      <c r="E486" s="33" t="s">
        <v>44</v>
      </c>
      <c r="F486" s="36">
        <v>0</v>
      </c>
      <c r="G486" s="35">
        <v>250906.89</v>
      </c>
      <c r="H486" s="43">
        <f t="shared" si="5"/>
        <v>1374048914.1599984</v>
      </c>
      <c r="L486" s="20"/>
      <c r="M486" s="24"/>
    </row>
    <row r="487" spans="2:13" s="4" customFormat="1" ht="37.5" customHeight="1" x14ac:dyDescent="0.2">
      <c r="B487" s="33">
        <v>473</v>
      </c>
      <c r="C487" s="34">
        <v>45142</v>
      </c>
      <c r="D487" s="33">
        <v>101424</v>
      </c>
      <c r="E487" s="33" t="s">
        <v>44</v>
      </c>
      <c r="F487" s="36">
        <v>0</v>
      </c>
      <c r="G487" s="35">
        <v>2206701.23</v>
      </c>
      <c r="H487" s="43">
        <f t="shared" si="5"/>
        <v>1371842212.9299984</v>
      </c>
      <c r="L487" s="20"/>
      <c r="M487" s="24"/>
    </row>
    <row r="488" spans="2:13" s="4" customFormat="1" ht="37.5" customHeight="1" x14ac:dyDescent="0.2">
      <c r="B488" s="33">
        <v>474</v>
      </c>
      <c r="C488" s="34">
        <v>45142</v>
      </c>
      <c r="D488" s="33">
        <v>101423</v>
      </c>
      <c r="E488" s="33" t="s">
        <v>44</v>
      </c>
      <c r="F488" s="36">
        <v>0</v>
      </c>
      <c r="G488" s="35">
        <v>34482.03</v>
      </c>
      <c r="H488" s="43">
        <f t="shared" si="5"/>
        <v>1371807730.8999984</v>
      </c>
      <c r="L488" s="20"/>
      <c r="M488" s="24"/>
    </row>
    <row r="489" spans="2:13" s="4" customFormat="1" ht="37.5" customHeight="1" x14ac:dyDescent="0.2">
      <c r="B489" s="33">
        <v>475</v>
      </c>
      <c r="C489" s="34">
        <v>45142</v>
      </c>
      <c r="D489" s="33">
        <v>101423</v>
      </c>
      <c r="E489" s="33" t="s">
        <v>44</v>
      </c>
      <c r="F489" s="36">
        <v>0</v>
      </c>
      <c r="G489" s="35">
        <v>779293.83</v>
      </c>
      <c r="H489" s="43">
        <f t="shared" si="5"/>
        <v>1371028437.0699985</v>
      </c>
      <c r="L489" s="20"/>
      <c r="M489" s="24"/>
    </row>
    <row r="490" spans="2:13" s="4" customFormat="1" ht="37.5" customHeight="1" x14ac:dyDescent="0.2">
      <c r="B490" s="33">
        <v>476</v>
      </c>
      <c r="C490" s="34">
        <v>45142</v>
      </c>
      <c r="D490" s="33">
        <v>101422</v>
      </c>
      <c r="E490" s="33" t="s">
        <v>44</v>
      </c>
      <c r="F490" s="36">
        <v>0</v>
      </c>
      <c r="G490" s="35">
        <v>60138.16</v>
      </c>
      <c r="H490" s="43">
        <f t="shared" si="5"/>
        <v>1370968298.9099984</v>
      </c>
      <c r="L490" s="20"/>
      <c r="M490" s="24"/>
    </row>
    <row r="491" spans="2:13" s="4" customFormat="1" ht="37.5" customHeight="1" x14ac:dyDescent="0.2">
      <c r="B491" s="33">
        <v>477</v>
      </c>
      <c r="C491" s="34">
        <v>45142</v>
      </c>
      <c r="D491" s="33">
        <v>101422</v>
      </c>
      <c r="E491" s="33" t="s">
        <v>44</v>
      </c>
      <c r="F491" s="36">
        <v>0</v>
      </c>
      <c r="G491" s="35">
        <v>992742.51</v>
      </c>
      <c r="H491" s="43">
        <f t="shared" si="5"/>
        <v>1369975556.3999984</v>
      </c>
      <c r="L491" s="20"/>
      <c r="M491" s="24"/>
    </row>
    <row r="492" spans="2:13" s="4" customFormat="1" ht="37.5" customHeight="1" x14ac:dyDescent="0.2">
      <c r="B492" s="33">
        <v>478</v>
      </c>
      <c r="C492" s="34">
        <v>45142</v>
      </c>
      <c r="D492" s="33">
        <v>101421</v>
      </c>
      <c r="E492" s="33" t="s">
        <v>44</v>
      </c>
      <c r="F492" s="36">
        <v>0</v>
      </c>
      <c r="G492" s="35">
        <v>55879.25</v>
      </c>
      <c r="H492" s="43">
        <f t="shared" si="5"/>
        <v>1369919677.1499984</v>
      </c>
      <c r="L492" s="20"/>
      <c r="M492" s="24"/>
    </row>
    <row r="493" spans="2:13" s="4" customFormat="1" ht="37.5" customHeight="1" x14ac:dyDescent="0.2">
      <c r="B493" s="33">
        <v>479</v>
      </c>
      <c r="C493" s="34">
        <v>45142</v>
      </c>
      <c r="D493" s="33">
        <v>101421</v>
      </c>
      <c r="E493" s="33" t="s">
        <v>44</v>
      </c>
      <c r="F493" s="36">
        <v>0</v>
      </c>
      <c r="G493" s="35">
        <v>928331.45</v>
      </c>
      <c r="H493" s="43">
        <f t="shared" si="5"/>
        <v>1368991345.6999984</v>
      </c>
      <c r="L493" s="20"/>
      <c r="M493" s="24"/>
    </row>
    <row r="494" spans="2:13" s="4" customFormat="1" ht="37.5" customHeight="1" x14ac:dyDescent="0.2">
      <c r="B494" s="33">
        <v>480</v>
      </c>
      <c r="C494" s="34">
        <v>45142</v>
      </c>
      <c r="D494" s="33">
        <v>101420</v>
      </c>
      <c r="E494" s="33" t="s">
        <v>44</v>
      </c>
      <c r="F494" s="36">
        <v>0</v>
      </c>
      <c r="G494" s="35">
        <v>31654.84</v>
      </c>
      <c r="H494" s="43">
        <f t="shared" si="5"/>
        <v>1368959690.8599985</v>
      </c>
      <c r="L494" s="20"/>
      <c r="M494" s="24"/>
    </row>
    <row r="495" spans="2:13" s="4" customFormat="1" ht="37.5" customHeight="1" x14ac:dyDescent="0.2">
      <c r="B495" s="33">
        <v>481</v>
      </c>
      <c r="C495" s="34">
        <v>45142</v>
      </c>
      <c r="D495" s="33">
        <v>101420</v>
      </c>
      <c r="E495" s="33" t="s">
        <v>44</v>
      </c>
      <c r="F495" s="36">
        <v>0</v>
      </c>
      <c r="G495" s="35">
        <v>715399.38</v>
      </c>
      <c r="H495" s="43">
        <f t="shared" si="5"/>
        <v>1368244291.4799984</v>
      </c>
      <c r="L495" s="20"/>
      <c r="M495" s="24"/>
    </row>
    <row r="496" spans="2:13" s="4" customFormat="1" ht="37.5" customHeight="1" x14ac:dyDescent="0.2">
      <c r="B496" s="33">
        <v>482</v>
      </c>
      <c r="C496" s="34">
        <v>45142</v>
      </c>
      <c r="D496" s="33">
        <v>101419</v>
      </c>
      <c r="E496" s="33" t="s">
        <v>44</v>
      </c>
      <c r="F496" s="36">
        <v>0</v>
      </c>
      <c r="G496" s="35">
        <v>62035.03</v>
      </c>
      <c r="H496" s="43">
        <f t="shared" si="5"/>
        <v>1368182256.4499984</v>
      </c>
      <c r="L496" s="20"/>
      <c r="M496" s="24"/>
    </row>
    <row r="497" spans="2:13" s="4" customFormat="1" ht="37.5" customHeight="1" x14ac:dyDescent="0.2">
      <c r="B497" s="33">
        <v>483</v>
      </c>
      <c r="C497" s="34">
        <v>45142</v>
      </c>
      <c r="D497" s="33">
        <v>101419</v>
      </c>
      <c r="E497" s="33" t="s">
        <v>44</v>
      </c>
      <c r="F497" s="36">
        <v>0</v>
      </c>
      <c r="G497" s="35">
        <v>1069542.6000000001</v>
      </c>
      <c r="H497" s="43">
        <f t="shared" si="5"/>
        <v>1367112713.8499985</v>
      </c>
      <c r="L497" s="20"/>
      <c r="M497" s="24"/>
    </row>
    <row r="498" spans="2:13" s="4" customFormat="1" ht="37.5" customHeight="1" x14ac:dyDescent="0.2">
      <c r="B498" s="33">
        <v>484</v>
      </c>
      <c r="C498" s="34">
        <v>45142</v>
      </c>
      <c r="D498" s="33">
        <v>101418</v>
      </c>
      <c r="E498" s="33" t="s">
        <v>44</v>
      </c>
      <c r="F498" s="36">
        <v>0</v>
      </c>
      <c r="G498" s="35">
        <v>80737.97</v>
      </c>
      <c r="H498" s="43">
        <f t="shared" si="5"/>
        <v>1367031975.8799984</v>
      </c>
      <c r="L498" s="20"/>
      <c r="M498" s="24"/>
    </row>
    <row r="499" spans="2:13" s="4" customFormat="1" ht="37.5" customHeight="1" x14ac:dyDescent="0.2">
      <c r="B499" s="33">
        <v>485</v>
      </c>
      <c r="C499" s="34">
        <v>45142</v>
      </c>
      <c r="D499" s="33">
        <v>101418</v>
      </c>
      <c r="E499" s="33" t="s">
        <v>44</v>
      </c>
      <c r="F499" s="36">
        <v>0</v>
      </c>
      <c r="G499" s="35">
        <v>1378954.74</v>
      </c>
      <c r="H499" s="43">
        <f t="shared" si="5"/>
        <v>1365653021.1399984</v>
      </c>
      <c r="L499" s="20"/>
      <c r="M499" s="24"/>
    </row>
    <row r="500" spans="2:13" s="4" customFormat="1" ht="37.5" customHeight="1" x14ac:dyDescent="0.2">
      <c r="B500" s="33">
        <v>486</v>
      </c>
      <c r="C500" s="34">
        <v>45142</v>
      </c>
      <c r="D500" s="33">
        <v>101417</v>
      </c>
      <c r="E500" s="33" t="s">
        <v>44</v>
      </c>
      <c r="F500" s="36">
        <v>0</v>
      </c>
      <c r="G500" s="35">
        <v>3621685.22</v>
      </c>
      <c r="H500" s="43">
        <f t="shared" si="5"/>
        <v>1362031335.9199984</v>
      </c>
      <c r="L500" s="20"/>
      <c r="M500" s="24"/>
    </row>
    <row r="501" spans="2:13" s="4" customFormat="1" ht="37.5" customHeight="1" x14ac:dyDescent="0.2">
      <c r="B501" s="33">
        <v>487</v>
      </c>
      <c r="C501" s="34">
        <v>45142</v>
      </c>
      <c r="D501" s="33">
        <v>101416</v>
      </c>
      <c r="E501" s="33" t="s">
        <v>44</v>
      </c>
      <c r="F501" s="36">
        <v>0</v>
      </c>
      <c r="G501" s="35">
        <v>118240.5</v>
      </c>
      <c r="H501" s="43">
        <f t="shared" si="5"/>
        <v>1361913095.4199984</v>
      </c>
      <c r="L501" s="20"/>
      <c r="M501" s="24"/>
    </row>
    <row r="502" spans="2:13" s="4" customFormat="1" ht="37.5" customHeight="1" x14ac:dyDescent="0.2">
      <c r="B502" s="33">
        <v>488</v>
      </c>
      <c r="C502" s="34">
        <v>45142</v>
      </c>
      <c r="D502" s="33">
        <v>101416</v>
      </c>
      <c r="E502" s="33" t="s">
        <v>44</v>
      </c>
      <c r="F502" s="36">
        <v>0</v>
      </c>
      <c r="G502" s="35">
        <v>488384.64</v>
      </c>
      <c r="H502" s="43">
        <f t="shared" si="5"/>
        <v>1361424710.7799983</v>
      </c>
      <c r="L502" s="20"/>
      <c r="M502" s="24"/>
    </row>
    <row r="503" spans="2:13" s="4" customFormat="1" ht="37.5" customHeight="1" x14ac:dyDescent="0.2">
      <c r="B503" s="33">
        <v>489</v>
      </c>
      <c r="C503" s="34">
        <v>45142</v>
      </c>
      <c r="D503" s="33">
        <v>101415</v>
      </c>
      <c r="E503" s="33" t="s">
        <v>44</v>
      </c>
      <c r="F503" s="36">
        <v>0</v>
      </c>
      <c r="G503" s="35">
        <v>53499.1</v>
      </c>
      <c r="H503" s="43">
        <f t="shared" si="5"/>
        <v>1361371211.6799984</v>
      </c>
      <c r="L503" s="20"/>
      <c r="M503" s="24"/>
    </row>
    <row r="504" spans="2:13" s="4" customFormat="1" ht="37.5" customHeight="1" x14ac:dyDescent="0.2">
      <c r="B504" s="33">
        <v>490</v>
      </c>
      <c r="C504" s="34">
        <v>45142</v>
      </c>
      <c r="D504" s="33">
        <v>101415</v>
      </c>
      <c r="E504" s="33" t="s">
        <v>44</v>
      </c>
      <c r="F504" s="36">
        <v>0</v>
      </c>
      <c r="G504" s="35">
        <v>1209079.57</v>
      </c>
      <c r="H504" s="43">
        <f t="shared" si="5"/>
        <v>1360162132.1099985</v>
      </c>
      <c r="L504" s="20"/>
      <c r="M504" s="24"/>
    </row>
    <row r="505" spans="2:13" s="4" customFormat="1" ht="37.5" customHeight="1" x14ac:dyDescent="0.2">
      <c r="B505" s="33">
        <v>491</v>
      </c>
      <c r="C505" s="34">
        <v>45142</v>
      </c>
      <c r="D505" s="33">
        <v>101425</v>
      </c>
      <c r="E505" s="33" t="s">
        <v>44</v>
      </c>
      <c r="F505" s="36">
        <v>0</v>
      </c>
      <c r="G505" s="35">
        <v>2757774.92</v>
      </c>
      <c r="H505" s="43">
        <f t="shared" si="5"/>
        <v>1357404357.1899984</v>
      </c>
      <c r="L505" s="20"/>
      <c r="M505" s="24"/>
    </row>
    <row r="506" spans="2:13" s="4" customFormat="1" ht="37.5" customHeight="1" x14ac:dyDescent="0.2">
      <c r="B506" s="33">
        <v>492</v>
      </c>
      <c r="C506" s="34">
        <v>45142</v>
      </c>
      <c r="D506" s="33">
        <v>101430</v>
      </c>
      <c r="E506" s="33" t="s">
        <v>44</v>
      </c>
      <c r="F506" s="36">
        <v>0</v>
      </c>
      <c r="G506" s="35">
        <v>2108037.38</v>
      </c>
      <c r="H506" s="43">
        <f t="shared" si="5"/>
        <v>1355296319.8099983</v>
      </c>
      <c r="L506" s="20"/>
      <c r="M506" s="24"/>
    </row>
    <row r="507" spans="2:13" s="4" customFormat="1" ht="37.5" customHeight="1" x14ac:dyDescent="0.2">
      <c r="B507" s="33">
        <v>493</v>
      </c>
      <c r="C507" s="34">
        <v>45142</v>
      </c>
      <c r="D507" s="33">
        <v>101429</v>
      </c>
      <c r="E507" s="33" t="s">
        <v>44</v>
      </c>
      <c r="F507" s="36">
        <v>0</v>
      </c>
      <c r="G507" s="35">
        <v>41066.720000000001</v>
      </c>
      <c r="H507" s="43">
        <f t="shared" si="5"/>
        <v>1355255253.0899982</v>
      </c>
      <c r="L507" s="20"/>
      <c r="M507" s="24"/>
    </row>
    <row r="508" spans="2:13" s="4" customFormat="1" ht="37.5" customHeight="1" x14ac:dyDescent="0.2">
      <c r="B508" s="33">
        <v>494</v>
      </c>
      <c r="C508" s="34">
        <v>45142</v>
      </c>
      <c r="D508" s="33">
        <v>101429</v>
      </c>
      <c r="E508" s="33" t="s">
        <v>44</v>
      </c>
      <c r="F508" s="36">
        <v>0</v>
      </c>
      <c r="G508" s="35">
        <v>928107.82</v>
      </c>
      <c r="H508" s="43">
        <f t="shared" si="5"/>
        <v>1354327145.2699983</v>
      </c>
      <c r="L508" s="20"/>
      <c r="M508" s="24"/>
    </row>
    <row r="509" spans="2:13" s="4" customFormat="1" ht="37.5" customHeight="1" x14ac:dyDescent="0.2">
      <c r="B509" s="33">
        <v>495</v>
      </c>
      <c r="C509" s="34">
        <v>45142</v>
      </c>
      <c r="D509" s="33">
        <v>101428</v>
      </c>
      <c r="E509" s="33" t="s">
        <v>44</v>
      </c>
      <c r="F509" s="36">
        <v>0</v>
      </c>
      <c r="G509" s="35">
        <v>345787.44</v>
      </c>
      <c r="H509" s="43">
        <f t="shared" si="5"/>
        <v>1353981357.8299983</v>
      </c>
      <c r="L509" s="20"/>
      <c r="M509" s="24"/>
    </row>
    <row r="510" spans="2:13" s="4" customFormat="1" ht="37.5" customHeight="1" x14ac:dyDescent="0.2">
      <c r="B510" s="33">
        <v>496</v>
      </c>
      <c r="C510" s="34">
        <v>45142</v>
      </c>
      <c r="D510" s="33">
        <v>101428</v>
      </c>
      <c r="E510" s="33" t="s">
        <v>44</v>
      </c>
      <c r="F510" s="36">
        <v>0</v>
      </c>
      <c r="G510" s="35">
        <v>1428252.49</v>
      </c>
      <c r="H510" s="43">
        <f t="shared" si="5"/>
        <v>1352553105.3399982</v>
      </c>
      <c r="L510" s="20"/>
      <c r="M510" s="24"/>
    </row>
    <row r="511" spans="2:13" s="4" customFormat="1" ht="37.5" customHeight="1" x14ac:dyDescent="0.2">
      <c r="B511" s="33">
        <v>497</v>
      </c>
      <c r="C511" s="34">
        <v>45142</v>
      </c>
      <c r="D511" s="33">
        <v>101427</v>
      </c>
      <c r="E511" s="33" t="s">
        <v>44</v>
      </c>
      <c r="F511" s="36">
        <v>0</v>
      </c>
      <c r="G511" s="35">
        <v>2396809.62</v>
      </c>
      <c r="H511" s="43">
        <f t="shared" si="5"/>
        <v>1350156295.7199984</v>
      </c>
      <c r="L511" s="20"/>
      <c r="M511" s="24"/>
    </row>
    <row r="512" spans="2:13" s="4" customFormat="1" ht="37.5" customHeight="1" x14ac:dyDescent="0.2">
      <c r="B512" s="33">
        <v>498</v>
      </c>
      <c r="C512" s="34">
        <v>45142</v>
      </c>
      <c r="D512" s="33">
        <v>101426</v>
      </c>
      <c r="E512" s="33" t="s">
        <v>44</v>
      </c>
      <c r="F512" s="36">
        <v>0</v>
      </c>
      <c r="G512" s="35">
        <v>2140438.31</v>
      </c>
      <c r="H512" s="43">
        <f t="shared" si="5"/>
        <v>1348015857.4099984</v>
      </c>
      <c r="L512" s="20"/>
      <c r="M512" s="24"/>
    </row>
    <row r="513" spans="2:13" s="4" customFormat="1" ht="37.5" customHeight="1" x14ac:dyDescent="0.2">
      <c r="B513" s="33">
        <v>499</v>
      </c>
      <c r="C513" s="34">
        <v>45142</v>
      </c>
      <c r="D513" s="33">
        <v>101431</v>
      </c>
      <c r="E513" s="33" t="s">
        <v>44</v>
      </c>
      <c r="F513" s="36">
        <v>0</v>
      </c>
      <c r="G513" s="35">
        <v>3165.48</v>
      </c>
      <c r="H513" s="43">
        <f t="shared" si="5"/>
        <v>1348012691.9299984</v>
      </c>
      <c r="L513" s="20"/>
      <c r="M513" s="24"/>
    </row>
    <row r="514" spans="2:13" s="4" customFormat="1" ht="37.5" customHeight="1" x14ac:dyDescent="0.2">
      <c r="B514" s="33">
        <v>500</v>
      </c>
      <c r="C514" s="34">
        <v>45142</v>
      </c>
      <c r="D514" s="33">
        <v>101431</v>
      </c>
      <c r="E514" s="33" t="s">
        <v>44</v>
      </c>
      <c r="F514" s="36">
        <v>0</v>
      </c>
      <c r="G514" s="35">
        <v>71539.94</v>
      </c>
      <c r="H514" s="43">
        <f t="shared" si="5"/>
        <v>1347941151.9899983</v>
      </c>
      <c r="L514" s="20"/>
      <c r="M514" s="24"/>
    </row>
    <row r="515" spans="2:13" s="4" customFormat="1" ht="37.5" customHeight="1" x14ac:dyDescent="0.2">
      <c r="B515" s="33">
        <v>501</v>
      </c>
      <c r="C515" s="34">
        <v>45142</v>
      </c>
      <c r="D515" s="33">
        <v>101432</v>
      </c>
      <c r="E515" s="33" t="s">
        <v>44</v>
      </c>
      <c r="F515" s="36">
        <v>0</v>
      </c>
      <c r="G515" s="35">
        <v>258156.09</v>
      </c>
      <c r="H515" s="43">
        <f t="shared" si="5"/>
        <v>1347682995.8999984</v>
      </c>
      <c r="L515" s="20"/>
      <c r="M515" s="24"/>
    </row>
    <row r="516" spans="2:13" s="4" customFormat="1" ht="37.5" customHeight="1" x14ac:dyDescent="0.2">
      <c r="B516" s="33">
        <v>502</v>
      </c>
      <c r="C516" s="34">
        <v>45142</v>
      </c>
      <c r="D516" s="33">
        <v>101432</v>
      </c>
      <c r="E516" s="33" t="s">
        <v>44</v>
      </c>
      <c r="F516" s="36">
        <v>0</v>
      </c>
      <c r="G516" s="35">
        <v>727645.37</v>
      </c>
      <c r="H516" s="43">
        <f t="shared" si="5"/>
        <v>1346955350.5299985</v>
      </c>
      <c r="L516" s="20"/>
      <c r="M516" s="24"/>
    </row>
    <row r="517" spans="2:13" s="4" customFormat="1" ht="37.5" customHeight="1" x14ac:dyDescent="0.2">
      <c r="B517" s="33">
        <v>503</v>
      </c>
      <c r="C517" s="34">
        <v>45142</v>
      </c>
      <c r="D517" s="33">
        <v>101434</v>
      </c>
      <c r="E517" s="33" t="s">
        <v>44</v>
      </c>
      <c r="F517" s="36">
        <v>0</v>
      </c>
      <c r="G517" s="35">
        <v>2416131.08</v>
      </c>
      <c r="H517" s="43">
        <f t="shared" si="5"/>
        <v>1344539219.4499986</v>
      </c>
      <c r="L517" s="20"/>
      <c r="M517" s="24"/>
    </row>
    <row r="518" spans="2:13" s="4" customFormat="1" ht="37.5" customHeight="1" x14ac:dyDescent="0.2">
      <c r="B518" s="33">
        <v>504</v>
      </c>
      <c r="C518" s="34">
        <v>45142</v>
      </c>
      <c r="D518" s="33">
        <v>101433</v>
      </c>
      <c r="E518" s="33" t="s">
        <v>44</v>
      </c>
      <c r="F518" s="36">
        <v>0</v>
      </c>
      <c r="G518" s="35">
        <v>3151348.27</v>
      </c>
      <c r="H518" s="43">
        <f t="shared" si="5"/>
        <v>1341387871.1799986</v>
      </c>
      <c r="L518" s="20"/>
      <c r="M518" s="24"/>
    </row>
    <row r="519" spans="2:13" s="4" customFormat="1" ht="37.5" customHeight="1" x14ac:dyDescent="0.2">
      <c r="B519" s="33">
        <v>505</v>
      </c>
      <c r="C519" s="34">
        <v>45142</v>
      </c>
      <c r="D519" s="33">
        <v>101435</v>
      </c>
      <c r="E519" s="33" t="s">
        <v>44</v>
      </c>
      <c r="F519" s="36">
        <v>0</v>
      </c>
      <c r="G519" s="35">
        <v>2254829.9300000002</v>
      </c>
      <c r="H519" s="43">
        <f t="shared" si="5"/>
        <v>1339133041.2499986</v>
      </c>
      <c r="L519" s="20"/>
      <c r="M519" s="24"/>
    </row>
    <row r="520" spans="2:13" s="4" customFormat="1" ht="37.5" customHeight="1" x14ac:dyDescent="0.2">
      <c r="B520" s="33">
        <v>506</v>
      </c>
      <c r="C520" s="34">
        <v>45142</v>
      </c>
      <c r="D520" s="33">
        <v>101436</v>
      </c>
      <c r="E520" s="33" t="s">
        <v>44</v>
      </c>
      <c r="F520" s="36">
        <v>0</v>
      </c>
      <c r="G520" s="35">
        <v>2627827.41</v>
      </c>
      <c r="H520" s="43">
        <f t="shared" si="5"/>
        <v>1336505213.8399985</v>
      </c>
      <c r="L520" s="20"/>
      <c r="M520" s="24"/>
    </row>
    <row r="521" spans="2:13" s="4" customFormat="1" ht="37.5" customHeight="1" x14ac:dyDescent="0.2">
      <c r="B521" s="33">
        <v>507</v>
      </c>
      <c r="C521" s="34">
        <v>45142</v>
      </c>
      <c r="D521" s="33">
        <v>101437</v>
      </c>
      <c r="E521" s="33" t="s">
        <v>44</v>
      </c>
      <c r="F521" s="36">
        <v>0</v>
      </c>
      <c r="G521" s="35">
        <v>1995324.25</v>
      </c>
      <c r="H521" s="43">
        <f t="shared" si="5"/>
        <v>1334509889.5899985</v>
      </c>
      <c r="L521" s="20"/>
      <c r="M521" s="24"/>
    </row>
    <row r="522" spans="2:13" s="4" customFormat="1" ht="37.5" customHeight="1" x14ac:dyDescent="0.2">
      <c r="B522" s="33">
        <v>508</v>
      </c>
      <c r="C522" s="34">
        <v>45142</v>
      </c>
      <c r="D522" s="33">
        <v>101438</v>
      </c>
      <c r="E522" s="33" t="s">
        <v>44</v>
      </c>
      <c r="F522" s="36">
        <v>0</v>
      </c>
      <c r="G522" s="35">
        <v>161229.46</v>
      </c>
      <c r="H522" s="43">
        <f t="shared" si="5"/>
        <v>1334348660.1299984</v>
      </c>
      <c r="L522" s="20"/>
      <c r="M522" s="24"/>
    </row>
    <row r="523" spans="2:13" s="4" customFormat="1" ht="37.5" customHeight="1" x14ac:dyDescent="0.2">
      <c r="B523" s="33">
        <v>509</v>
      </c>
      <c r="C523" s="34">
        <v>45142</v>
      </c>
      <c r="D523" s="33">
        <v>101438</v>
      </c>
      <c r="E523" s="33" t="s">
        <v>44</v>
      </c>
      <c r="F523" s="36">
        <v>0</v>
      </c>
      <c r="G523" s="35">
        <v>665947.76</v>
      </c>
      <c r="H523" s="43">
        <f t="shared" si="5"/>
        <v>1333682712.3699985</v>
      </c>
      <c r="L523" s="20"/>
      <c r="M523" s="24"/>
    </row>
    <row r="524" spans="2:13" s="4" customFormat="1" ht="37.5" customHeight="1" x14ac:dyDescent="0.2">
      <c r="B524" s="33">
        <v>510</v>
      </c>
      <c r="C524" s="34">
        <v>45142</v>
      </c>
      <c r="D524" s="33">
        <v>101439</v>
      </c>
      <c r="E524" s="33" t="s">
        <v>44</v>
      </c>
      <c r="F524" s="36">
        <v>0</v>
      </c>
      <c r="G524" s="35">
        <v>2406435.36</v>
      </c>
      <c r="H524" s="43">
        <f t="shared" si="5"/>
        <v>1331276277.0099986</v>
      </c>
      <c r="L524" s="20"/>
      <c r="M524" s="24"/>
    </row>
    <row r="525" spans="2:13" s="4" customFormat="1" ht="37.5" customHeight="1" x14ac:dyDescent="0.2">
      <c r="B525" s="33">
        <v>511</v>
      </c>
      <c r="C525" s="34">
        <v>45142</v>
      </c>
      <c r="D525" s="33">
        <v>101440</v>
      </c>
      <c r="E525" s="33" t="s">
        <v>44</v>
      </c>
      <c r="F525" s="36">
        <v>0</v>
      </c>
      <c r="G525" s="35">
        <v>1773907.3</v>
      </c>
      <c r="H525" s="43">
        <f t="shared" si="5"/>
        <v>1329502369.7099986</v>
      </c>
      <c r="L525" s="20"/>
      <c r="M525" s="24"/>
    </row>
    <row r="526" spans="2:13" s="4" customFormat="1" ht="37.5" customHeight="1" x14ac:dyDescent="0.2">
      <c r="B526" s="33">
        <v>512</v>
      </c>
      <c r="C526" s="34">
        <v>45142</v>
      </c>
      <c r="D526" s="33">
        <v>101441</v>
      </c>
      <c r="E526" s="33" t="s">
        <v>44</v>
      </c>
      <c r="F526" s="36">
        <v>0</v>
      </c>
      <c r="G526" s="35">
        <v>57912.05</v>
      </c>
      <c r="H526" s="43">
        <f t="shared" si="5"/>
        <v>1329444457.6599987</v>
      </c>
      <c r="L526" s="20"/>
      <c r="M526" s="24"/>
    </row>
    <row r="527" spans="2:13" s="4" customFormat="1" ht="37.5" customHeight="1" x14ac:dyDescent="0.2">
      <c r="B527" s="33">
        <v>513</v>
      </c>
      <c r="C527" s="34">
        <v>45142</v>
      </c>
      <c r="D527" s="33">
        <v>101441</v>
      </c>
      <c r="E527" s="33" t="s">
        <v>44</v>
      </c>
      <c r="F527" s="36">
        <v>0</v>
      </c>
      <c r="G527" s="35">
        <v>1308812.25</v>
      </c>
      <c r="H527" s="43">
        <f t="shared" si="5"/>
        <v>1328135645.4099987</v>
      </c>
      <c r="L527" s="20"/>
      <c r="M527" s="24"/>
    </row>
    <row r="528" spans="2:13" s="4" customFormat="1" ht="37.5" customHeight="1" x14ac:dyDescent="0.2">
      <c r="B528" s="33">
        <v>514</v>
      </c>
      <c r="C528" s="34">
        <v>45142</v>
      </c>
      <c r="D528" s="33">
        <v>101442</v>
      </c>
      <c r="E528" s="33" t="s">
        <v>44</v>
      </c>
      <c r="F528" s="36">
        <v>0</v>
      </c>
      <c r="G528" s="35">
        <v>124215.03999999999</v>
      </c>
      <c r="H528" s="43">
        <f t="shared" si="5"/>
        <v>1328011430.3699987</v>
      </c>
      <c r="L528" s="20"/>
      <c r="M528" s="24"/>
    </row>
    <row r="529" spans="2:13" s="4" customFormat="1" ht="37.5" customHeight="1" x14ac:dyDescent="0.2">
      <c r="B529" s="33">
        <v>515</v>
      </c>
      <c r="C529" s="34">
        <v>45142</v>
      </c>
      <c r="D529" s="33">
        <v>101442</v>
      </c>
      <c r="E529" s="33" t="s">
        <v>44</v>
      </c>
      <c r="F529" s="36">
        <v>0</v>
      </c>
      <c r="G529" s="35">
        <v>513062.13</v>
      </c>
      <c r="H529" s="43">
        <f t="shared" si="5"/>
        <v>1327498368.2399986</v>
      </c>
      <c r="L529" s="20"/>
      <c r="M529" s="24"/>
    </row>
    <row r="530" spans="2:13" s="4" customFormat="1" ht="37.5" customHeight="1" x14ac:dyDescent="0.2">
      <c r="B530" s="33">
        <v>516</v>
      </c>
      <c r="C530" s="34">
        <v>45142</v>
      </c>
      <c r="D530" s="33">
        <v>101443</v>
      </c>
      <c r="E530" s="33" t="s">
        <v>44</v>
      </c>
      <c r="F530" s="36">
        <v>0</v>
      </c>
      <c r="G530" s="35">
        <v>2654733.09</v>
      </c>
      <c r="H530" s="43">
        <f t="shared" si="5"/>
        <v>1324843635.1499987</v>
      </c>
      <c r="L530" s="20"/>
      <c r="M530" s="24"/>
    </row>
    <row r="531" spans="2:13" s="4" customFormat="1" ht="37.5" customHeight="1" x14ac:dyDescent="0.2">
      <c r="B531" s="33">
        <v>517</v>
      </c>
      <c r="C531" s="34">
        <v>45145</v>
      </c>
      <c r="D531" s="33">
        <v>101954</v>
      </c>
      <c r="E531" s="33" t="s">
        <v>44</v>
      </c>
      <c r="F531" s="36">
        <v>0</v>
      </c>
      <c r="G531" s="35">
        <v>206774.97</v>
      </c>
      <c r="H531" s="43">
        <f t="shared" si="5"/>
        <v>1324636860.1799986</v>
      </c>
      <c r="L531" s="20"/>
      <c r="M531" s="24"/>
    </row>
    <row r="532" spans="2:13" s="4" customFormat="1" ht="37.5" customHeight="1" x14ac:dyDescent="0.2">
      <c r="B532" s="33">
        <v>518</v>
      </c>
      <c r="C532" s="34">
        <v>45145</v>
      </c>
      <c r="D532" s="33">
        <v>101954</v>
      </c>
      <c r="E532" s="33" t="s">
        <v>44</v>
      </c>
      <c r="F532" s="36">
        <v>0</v>
      </c>
      <c r="G532" s="35">
        <v>623197.13</v>
      </c>
      <c r="H532" s="43">
        <f t="shared" si="5"/>
        <v>1324013663.0499985</v>
      </c>
      <c r="L532" s="20"/>
      <c r="M532" s="24"/>
    </row>
    <row r="533" spans="2:13" s="4" customFormat="1" ht="37.5" customHeight="1" x14ac:dyDescent="0.2">
      <c r="B533" s="33">
        <v>519</v>
      </c>
      <c r="C533" s="34">
        <v>45145</v>
      </c>
      <c r="D533" s="33">
        <v>101955</v>
      </c>
      <c r="E533" s="33" t="s">
        <v>44</v>
      </c>
      <c r="F533" s="36">
        <v>0</v>
      </c>
      <c r="G533" s="35">
        <v>187467.02</v>
      </c>
      <c r="H533" s="43">
        <f t="shared" si="5"/>
        <v>1323826196.0299985</v>
      </c>
      <c r="L533" s="20"/>
      <c r="M533" s="24"/>
    </row>
    <row r="534" spans="2:13" s="4" customFormat="1" ht="37.5" customHeight="1" x14ac:dyDescent="0.2">
      <c r="B534" s="33">
        <v>520</v>
      </c>
      <c r="C534" s="34">
        <v>45145</v>
      </c>
      <c r="D534" s="33">
        <v>101955</v>
      </c>
      <c r="E534" s="33" t="s">
        <v>44</v>
      </c>
      <c r="F534" s="36">
        <v>0</v>
      </c>
      <c r="G534" s="35">
        <v>774320.3</v>
      </c>
      <c r="H534" s="43">
        <f t="shared" si="5"/>
        <v>1323051875.7299986</v>
      </c>
      <c r="L534" s="20"/>
      <c r="M534" s="24"/>
    </row>
    <row r="535" spans="2:13" s="4" customFormat="1" ht="37.5" customHeight="1" x14ac:dyDescent="0.2">
      <c r="B535" s="33">
        <v>521</v>
      </c>
      <c r="C535" s="34">
        <v>45145</v>
      </c>
      <c r="D535" s="33">
        <v>101956</v>
      </c>
      <c r="E535" s="33" t="s">
        <v>44</v>
      </c>
      <c r="F535" s="36">
        <v>0</v>
      </c>
      <c r="G535" s="35">
        <v>1210255.3600000001</v>
      </c>
      <c r="H535" s="43">
        <f t="shared" si="5"/>
        <v>1321841620.3699987</v>
      </c>
      <c r="L535" s="20"/>
      <c r="M535" s="24"/>
    </row>
    <row r="536" spans="2:13" s="4" customFormat="1" ht="37.5" customHeight="1" x14ac:dyDescent="0.2">
      <c r="B536" s="33">
        <v>522</v>
      </c>
      <c r="C536" s="34">
        <v>45145</v>
      </c>
      <c r="D536" s="33">
        <v>101956</v>
      </c>
      <c r="E536" s="33" t="s">
        <v>44</v>
      </c>
      <c r="F536" s="36">
        <v>0</v>
      </c>
      <c r="G536" s="35">
        <v>6120181.4699999997</v>
      </c>
      <c r="H536" s="43">
        <f t="shared" si="5"/>
        <v>1315721438.8999987</v>
      </c>
      <c r="L536" s="20"/>
      <c r="M536" s="24"/>
    </row>
    <row r="537" spans="2:13" s="4" customFormat="1" ht="37.5" customHeight="1" x14ac:dyDescent="0.2">
      <c r="B537" s="33">
        <v>523</v>
      </c>
      <c r="C537" s="34">
        <v>45145</v>
      </c>
      <c r="D537" s="33">
        <v>101957</v>
      </c>
      <c r="E537" s="33" t="s">
        <v>44</v>
      </c>
      <c r="F537" s="36">
        <v>0</v>
      </c>
      <c r="G537" s="35">
        <v>7579.74</v>
      </c>
      <c r="H537" s="43">
        <f t="shared" si="5"/>
        <v>1315713859.1599987</v>
      </c>
      <c r="L537" s="20"/>
      <c r="M537" s="24"/>
    </row>
    <row r="538" spans="2:13" s="4" customFormat="1" ht="37.5" customHeight="1" x14ac:dyDescent="0.2">
      <c r="B538" s="33">
        <v>524</v>
      </c>
      <c r="C538" s="34">
        <v>45145</v>
      </c>
      <c r="D538" s="33">
        <v>101957</v>
      </c>
      <c r="E538" s="33" t="s">
        <v>44</v>
      </c>
      <c r="F538" s="36">
        <v>0</v>
      </c>
      <c r="G538" s="35">
        <v>74208.759999999995</v>
      </c>
      <c r="H538" s="43">
        <f t="shared" si="5"/>
        <v>1315639650.3999987</v>
      </c>
      <c r="L538" s="20"/>
      <c r="M538" s="24"/>
    </row>
    <row r="539" spans="2:13" s="4" customFormat="1" ht="37.5" customHeight="1" x14ac:dyDescent="0.2">
      <c r="B539" s="33">
        <v>525</v>
      </c>
      <c r="C539" s="34">
        <v>45145</v>
      </c>
      <c r="D539" s="33">
        <v>101958</v>
      </c>
      <c r="E539" s="33" t="s">
        <v>44</v>
      </c>
      <c r="F539" s="36">
        <v>0</v>
      </c>
      <c r="G539" s="35">
        <v>11369.61</v>
      </c>
      <c r="H539" s="43">
        <f t="shared" si="5"/>
        <v>1315628280.7899988</v>
      </c>
      <c r="L539" s="20"/>
      <c r="M539" s="24"/>
    </row>
    <row r="540" spans="2:13" s="4" customFormat="1" ht="37.5" customHeight="1" x14ac:dyDescent="0.2">
      <c r="B540" s="33">
        <v>526</v>
      </c>
      <c r="C540" s="34">
        <v>45145</v>
      </c>
      <c r="D540" s="33">
        <v>101958</v>
      </c>
      <c r="E540" s="33" t="s">
        <v>44</v>
      </c>
      <c r="F540" s="36">
        <v>0</v>
      </c>
      <c r="G540" s="35">
        <v>132285.85999999999</v>
      </c>
      <c r="H540" s="43">
        <f t="shared" si="5"/>
        <v>1315495994.9299989</v>
      </c>
      <c r="L540" s="20"/>
      <c r="M540" s="24"/>
    </row>
    <row r="541" spans="2:13" s="4" customFormat="1" ht="37.5" customHeight="1" x14ac:dyDescent="0.2">
      <c r="B541" s="33">
        <v>527</v>
      </c>
      <c r="C541" s="34">
        <v>45145</v>
      </c>
      <c r="D541" s="33">
        <v>101959</v>
      </c>
      <c r="E541" s="33" t="s">
        <v>44</v>
      </c>
      <c r="F541" s="36">
        <v>0</v>
      </c>
      <c r="G541" s="35">
        <v>27500.92</v>
      </c>
      <c r="H541" s="43">
        <f t="shared" si="5"/>
        <v>1315468494.0099988</v>
      </c>
      <c r="L541" s="20"/>
      <c r="M541" s="24"/>
    </row>
    <row r="542" spans="2:13" s="4" customFormat="1" ht="37.5" customHeight="1" x14ac:dyDescent="0.2">
      <c r="B542" s="33">
        <v>528</v>
      </c>
      <c r="C542" s="34">
        <v>45145</v>
      </c>
      <c r="D542" s="33">
        <v>101959</v>
      </c>
      <c r="E542" s="33" t="s">
        <v>44</v>
      </c>
      <c r="F542" s="36">
        <v>0</v>
      </c>
      <c r="G542" s="35">
        <v>300948.49</v>
      </c>
      <c r="H542" s="43">
        <f t="shared" si="5"/>
        <v>1315167545.5199988</v>
      </c>
      <c r="L542" s="20"/>
      <c r="M542" s="24"/>
    </row>
    <row r="543" spans="2:13" s="4" customFormat="1" ht="37.5" customHeight="1" x14ac:dyDescent="0.2">
      <c r="B543" s="33">
        <v>529</v>
      </c>
      <c r="C543" s="34">
        <v>45145</v>
      </c>
      <c r="D543" s="33">
        <v>101960</v>
      </c>
      <c r="E543" s="33" t="s">
        <v>44</v>
      </c>
      <c r="F543" s="36">
        <v>0</v>
      </c>
      <c r="G543" s="35">
        <v>45398.12</v>
      </c>
      <c r="H543" s="43">
        <f t="shared" si="5"/>
        <v>1315122147.3999989</v>
      </c>
      <c r="L543" s="20"/>
      <c r="M543" s="24"/>
    </row>
    <row r="544" spans="2:13" s="4" customFormat="1" ht="37.5" customHeight="1" x14ac:dyDescent="0.2">
      <c r="B544" s="33">
        <v>530</v>
      </c>
      <c r="C544" s="34">
        <v>45145</v>
      </c>
      <c r="D544" s="33">
        <v>101960</v>
      </c>
      <c r="E544" s="33" t="s">
        <v>44</v>
      </c>
      <c r="F544" s="36">
        <v>0</v>
      </c>
      <c r="G544" s="35">
        <v>749805.05</v>
      </c>
      <c r="H544" s="43">
        <f t="shared" si="5"/>
        <v>1314372342.349999</v>
      </c>
      <c r="L544" s="20"/>
      <c r="M544" s="24"/>
    </row>
    <row r="545" spans="2:13" s="4" customFormat="1" ht="37.5" customHeight="1" x14ac:dyDescent="0.2">
      <c r="B545" s="33">
        <v>531</v>
      </c>
      <c r="C545" s="34">
        <v>45145</v>
      </c>
      <c r="D545" s="33">
        <v>101961</v>
      </c>
      <c r="E545" s="33" t="s">
        <v>44</v>
      </c>
      <c r="F545" s="36">
        <v>0</v>
      </c>
      <c r="G545" s="35">
        <v>28205.43</v>
      </c>
      <c r="H545" s="43">
        <f t="shared" si="5"/>
        <v>1314344136.9199989</v>
      </c>
      <c r="L545" s="20"/>
      <c r="M545" s="24"/>
    </row>
    <row r="546" spans="2:13" s="4" customFormat="1" ht="37.5" customHeight="1" x14ac:dyDescent="0.2">
      <c r="B546" s="33">
        <v>532</v>
      </c>
      <c r="C546" s="34">
        <v>45145</v>
      </c>
      <c r="D546" s="33">
        <v>101961</v>
      </c>
      <c r="E546" s="33" t="s">
        <v>44</v>
      </c>
      <c r="F546" s="36">
        <v>0</v>
      </c>
      <c r="G546" s="35">
        <v>382240.22</v>
      </c>
      <c r="H546" s="43">
        <f t="shared" si="5"/>
        <v>1313961896.6999989</v>
      </c>
      <c r="L546" s="20"/>
      <c r="M546" s="24"/>
    </row>
    <row r="547" spans="2:13" s="4" customFormat="1" ht="37.5" customHeight="1" x14ac:dyDescent="0.2">
      <c r="B547" s="33">
        <v>533</v>
      </c>
      <c r="C547" s="34">
        <v>45145</v>
      </c>
      <c r="D547" s="33">
        <v>101962</v>
      </c>
      <c r="E547" s="33" t="s">
        <v>44</v>
      </c>
      <c r="F547" s="36">
        <v>0</v>
      </c>
      <c r="G547" s="35">
        <v>32666.71</v>
      </c>
      <c r="H547" s="43">
        <f t="shared" si="5"/>
        <v>1313929229.9899988</v>
      </c>
      <c r="L547" s="20"/>
      <c r="M547" s="24"/>
    </row>
    <row r="548" spans="2:13" s="4" customFormat="1" ht="37.5" customHeight="1" x14ac:dyDescent="0.2">
      <c r="B548" s="33">
        <v>534</v>
      </c>
      <c r="C548" s="34">
        <v>45145</v>
      </c>
      <c r="D548" s="33">
        <v>101962</v>
      </c>
      <c r="E548" s="33" t="s">
        <v>44</v>
      </c>
      <c r="F548" s="36">
        <v>0</v>
      </c>
      <c r="G548" s="35">
        <v>738267.59</v>
      </c>
      <c r="H548" s="43">
        <f t="shared" si="5"/>
        <v>1313190962.3999989</v>
      </c>
      <c r="L548" s="20"/>
      <c r="M548" s="24"/>
    </row>
    <row r="549" spans="2:13" s="4" customFormat="1" ht="37.5" customHeight="1" x14ac:dyDescent="0.2">
      <c r="B549" s="33">
        <v>535</v>
      </c>
      <c r="C549" s="34">
        <v>45145</v>
      </c>
      <c r="D549" s="33">
        <v>101963</v>
      </c>
      <c r="E549" s="33" t="s">
        <v>44</v>
      </c>
      <c r="F549" s="36">
        <v>0</v>
      </c>
      <c r="G549" s="35">
        <v>295003.78000000003</v>
      </c>
      <c r="H549" s="43">
        <f t="shared" si="5"/>
        <v>1312895958.6199989</v>
      </c>
      <c r="L549" s="20"/>
      <c r="M549" s="24"/>
    </row>
    <row r="550" spans="2:13" s="4" customFormat="1" ht="37.5" customHeight="1" x14ac:dyDescent="0.2">
      <c r="B550" s="33">
        <v>536</v>
      </c>
      <c r="C550" s="34">
        <v>45145</v>
      </c>
      <c r="D550" s="33">
        <v>101963</v>
      </c>
      <c r="E550" s="33" t="s">
        <v>44</v>
      </c>
      <c r="F550" s="36">
        <v>0</v>
      </c>
      <c r="G550" s="35">
        <v>822076.61</v>
      </c>
      <c r="H550" s="43">
        <f t="shared" si="5"/>
        <v>1312073882.009999</v>
      </c>
      <c r="L550" s="20"/>
      <c r="M550" s="24"/>
    </row>
    <row r="551" spans="2:13" s="4" customFormat="1" ht="37.5" customHeight="1" x14ac:dyDescent="0.2">
      <c r="B551" s="33">
        <v>537</v>
      </c>
      <c r="C551" s="34">
        <v>45145</v>
      </c>
      <c r="D551" s="33">
        <v>101964</v>
      </c>
      <c r="E551" s="33" t="s">
        <v>44</v>
      </c>
      <c r="F551" s="36">
        <v>0</v>
      </c>
      <c r="G551" s="35">
        <v>172733.94</v>
      </c>
      <c r="H551" s="43">
        <f t="shared" si="5"/>
        <v>1311901148.069999</v>
      </c>
      <c r="L551" s="20"/>
      <c r="M551" s="24"/>
    </row>
    <row r="552" spans="2:13" s="4" customFormat="1" ht="37.5" customHeight="1" x14ac:dyDescent="0.2">
      <c r="B552" s="33">
        <v>538</v>
      </c>
      <c r="C552" s="34">
        <v>45145</v>
      </c>
      <c r="D552" s="33">
        <v>101964</v>
      </c>
      <c r="E552" s="33" t="s">
        <v>44</v>
      </c>
      <c r="F552" s="36">
        <v>0</v>
      </c>
      <c r="G552" s="35">
        <v>713466.26</v>
      </c>
      <c r="H552" s="43">
        <f t="shared" si="5"/>
        <v>1311187681.809999</v>
      </c>
      <c r="L552" s="20"/>
      <c r="M552" s="24"/>
    </row>
    <row r="553" spans="2:13" s="4" customFormat="1" ht="37.5" customHeight="1" x14ac:dyDescent="0.2">
      <c r="B553" s="33">
        <v>539</v>
      </c>
      <c r="C553" s="34">
        <v>45145</v>
      </c>
      <c r="D553" s="33">
        <v>101965</v>
      </c>
      <c r="E553" s="33" t="s">
        <v>44</v>
      </c>
      <c r="F553" s="36">
        <v>0</v>
      </c>
      <c r="G553" s="35">
        <v>217820.94</v>
      </c>
      <c r="H553" s="43">
        <f t="shared" si="5"/>
        <v>1310969860.8699989</v>
      </c>
      <c r="L553" s="20"/>
      <c r="M553" s="24"/>
    </row>
    <row r="554" spans="2:13" s="4" customFormat="1" ht="37.5" customHeight="1" x14ac:dyDescent="0.2">
      <c r="B554" s="33">
        <v>540</v>
      </c>
      <c r="C554" s="34">
        <v>45145</v>
      </c>
      <c r="D554" s="33">
        <v>101965</v>
      </c>
      <c r="E554" s="33" t="s">
        <v>44</v>
      </c>
      <c r="F554" s="36">
        <v>0</v>
      </c>
      <c r="G554" s="35">
        <v>899695.19</v>
      </c>
      <c r="H554" s="43">
        <f t="shared" si="5"/>
        <v>1310070165.6799989</v>
      </c>
      <c r="L554" s="20"/>
      <c r="M554" s="24"/>
    </row>
    <row r="555" spans="2:13" s="4" customFormat="1" ht="37.5" customHeight="1" x14ac:dyDescent="0.2">
      <c r="B555" s="33">
        <v>541</v>
      </c>
      <c r="C555" s="34">
        <v>45145</v>
      </c>
      <c r="D555" s="33">
        <v>101966</v>
      </c>
      <c r="E555" s="33" t="s">
        <v>44</v>
      </c>
      <c r="F555" s="36">
        <v>0</v>
      </c>
      <c r="G555" s="35">
        <v>66873.87</v>
      </c>
      <c r="H555" s="43">
        <f t="shared" si="5"/>
        <v>1310003291.809999</v>
      </c>
      <c r="L555" s="20"/>
      <c r="M555" s="24"/>
    </row>
    <row r="556" spans="2:13" s="4" customFormat="1" ht="37.5" customHeight="1" x14ac:dyDescent="0.2">
      <c r="B556" s="33">
        <v>542</v>
      </c>
      <c r="C556" s="34">
        <v>45145</v>
      </c>
      <c r="D556" s="33">
        <v>101966</v>
      </c>
      <c r="E556" s="33" t="s">
        <v>44</v>
      </c>
      <c r="F556" s="36">
        <v>0</v>
      </c>
      <c r="G556" s="35">
        <v>1511349.46</v>
      </c>
      <c r="H556" s="43">
        <f t="shared" si="5"/>
        <v>1308491942.349999</v>
      </c>
      <c r="L556" s="20"/>
      <c r="M556" s="24"/>
    </row>
    <row r="557" spans="2:13" s="4" customFormat="1" ht="37.5" customHeight="1" x14ac:dyDescent="0.2">
      <c r="B557" s="33">
        <v>543</v>
      </c>
      <c r="C557" s="34">
        <v>45145</v>
      </c>
      <c r="D557" s="33">
        <v>101967</v>
      </c>
      <c r="E557" s="33" t="s">
        <v>44</v>
      </c>
      <c r="F557" s="36">
        <v>0</v>
      </c>
      <c r="G557" s="35">
        <v>174442.94</v>
      </c>
      <c r="H557" s="43">
        <f t="shared" si="5"/>
        <v>1308317499.4099989</v>
      </c>
      <c r="L557" s="20"/>
      <c r="M557" s="24"/>
    </row>
    <row r="558" spans="2:13" s="4" customFormat="1" ht="37.5" customHeight="1" x14ac:dyDescent="0.2">
      <c r="B558" s="33">
        <v>544</v>
      </c>
      <c r="C558" s="34">
        <v>45145</v>
      </c>
      <c r="D558" s="33">
        <v>101967</v>
      </c>
      <c r="E558" s="33" t="s">
        <v>44</v>
      </c>
      <c r="F558" s="36">
        <v>0</v>
      </c>
      <c r="G558" s="35">
        <v>720525.17</v>
      </c>
      <c r="H558" s="43">
        <f t="shared" si="5"/>
        <v>1307596974.2399988</v>
      </c>
      <c r="L558" s="20"/>
      <c r="M558" s="24"/>
    </row>
    <row r="559" spans="2:13" s="4" customFormat="1" ht="37.5" customHeight="1" x14ac:dyDescent="0.2">
      <c r="B559" s="33">
        <v>545</v>
      </c>
      <c r="C559" s="34">
        <v>45145</v>
      </c>
      <c r="D559" s="33">
        <v>101968</v>
      </c>
      <c r="E559" s="33" t="s">
        <v>44</v>
      </c>
      <c r="F559" s="36">
        <v>0</v>
      </c>
      <c r="G559" s="35">
        <v>18968.740000000002</v>
      </c>
      <c r="H559" s="43">
        <f t="shared" si="5"/>
        <v>1307578005.4999988</v>
      </c>
      <c r="L559" s="20"/>
      <c r="M559" s="24"/>
    </row>
    <row r="560" spans="2:13" s="4" customFormat="1" ht="37.5" customHeight="1" x14ac:dyDescent="0.2">
      <c r="B560" s="33">
        <v>546</v>
      </c>
      <c r="C560" s="34">
        <v>45145</v>
      </c>
      <c r="D560" s="33">
        <v>101968</v>
      </c>
      <c r="E560" s="33" t="s">
        <v>44</v>
      </c>
      <c r="F560" s="36">
        <v>0</v>
      </c>
      <c r="G560" s="35">
        <v>428693.52</v>
      </c>
      <c r="H560" s="43">
        <f t="shared" si="5"/>
        <v>1307149311.9799988</v>
      </c>
      <c r="L560" s="20"/>
      <c r="M560" s="24"/>
    </row>
    <row r="561" spans="2:13" s="4" customFormat="1" ht="37.5" customHeight="1" x14ac:dyDescent="0.2">
      <c r="B561" s="33">
        <v>547</v>
      </c>
      <c r="C561" s="34">
        <v>45145</v>
      </c>
      <c r="D561" s="33">
        <v>101969</v>
      </c>
      <c r="E561" s="33" t="s">
        <v>44</v>
      </c>
      <c r="F561" s="36">
        <v>0</v>
      </c>
      <c r="G561" s="35">
        <v>195979.1</v>
      </c>
      <c r="H561" s="43">
        <f t="shared" si="5"/>
        <v>1306953332.8799989</v>
      </c>
      <c r="L561" s="20"/>
      <c r="M561" s="24"/>
    </row>
    <row r="562" spans="2:13" s="4" customFormat="1" ht="37.5" customHeight="1" x14ac:dyDescent="0.2">
      <c r="B562" s="33">
        <v>548</v>
      </c>
      <c r="C562" s="34">
        <v>45145</v>
      </c>
      <c r="D562" s="33">
        <v>101969</v>
      </c>
      <c r="E562" s="33" t="s">
        <v>44</v>
      </c>
      <c r="F562" s="36">
        <v>0</v>
      </c>
      <c r="G562" s="35">
        <v>809478.9</v>
      </c>
      <c r="H562" s="43">
        <f t="shared" si="5"/>
        <v>1306143853.9799988</v>
      </c>
      <c r="L562" s="20"/>
      <c r="M562" s="24"/>
    </row>
    <row r="563" spans="2:13" s="4" customFormat="1" ht="37.5" customHeight="1" x14ac:dyDescent="0.2">
      <c r="B563" s="33">
        <v>549</v>
      </c>
      <c r="C563" s="34">
        <v>45145</v>
      </c>
      <c r="D563" s="33">
        <v>101970</v>
      </c>
      <c r="E563" s="33" t="s">
        <v>44</v>
      </c>
      <c r="F563" s="36">
        <v>0</v>
      </c>
      <c r="G563" s="35">
        <v>23674.71</v>
      </c>
      <c r="H563" s="43">
        <f t="shared" si="5"/>
        <v>1306120179.2699988</v>
      </c>
      <c r="L563" s="20"/>
      <c r="M563" s="24"/>
    </row>
    <row r="564" spans="2:13" s="4" customFormat="1" ht="37.5" customHeight="1" x14ac:dyDescent="0.2">
      <c r="B564" s="33">
        <v>550</v>
      </c>
      <c r="C564" s="34">
        <v>45145</v>
      </c>
      <c r="D564" s="33">
        <v>101970</v>
      </c>
      <c r="E564" s="33" t="s">
        <v>44</v>
      </c>
      <c r="F564" s="36">
        <v>0</v>
      </c>
      <c r="G564" s="35">
        <v>123501.08</v>
      </c>
      <c r="H564" s="43">
        <f t="shared" si="5"/>
        <v>1305996678.1899989</v>
      </c>
      <c r="L564" s="20"/>
      <c r="M564" s="24"/>
    </row>
    <row r="565" spans="2:13" s="4" customFormat="1" ht="37.5" customHeight="1" x14ac:dyDescent="0.2">
      <c r="B565" s="33">
        <v>551</v>
      </c>
      <c r="C565" s="34">
        <v>45145</v>
      </c>
      <c r="D565" s="33">
        <v>101971</v>
      </c>
      <c r="E565" s="33" t="s">
        <v>44</v>
      </c>
      <c r="F565" s="36">
        <v>0</v>
      </c>
      <c r="G565" s="35">
        <v>44726.54</v>
      </c>
      <c r="H565" s="43">
        <f t="shared" si="5"/>
        <v>1305951951.6499989</v>
      </c>
      <c r="L565" s="20"/>
      <c r="M565" s="24"/>
    </row>
    <row r="566" spans="2:13" s="4" customFormat="1" ht="37.5" customHeight="1" x14ac:dyDescent="0.2">
      <c r="B566" s="33">
        <v>552</v>
      </c>
      <c r="C566" s="34">
        <v>45145</v>
      </c>
      <c r="D566" s="33">
        <v>101971</v>
      </c>
      <c r="E566" s="33" t="s">
        <v>44</v>
      </c>
      <c r="F566" s="36">
        <v>0</v>
      </c>
      <c r="G566" s="35">
        <v>214741.43</v>
      </c>
      <c r="H566" s="43">
        <f t="shared" si="5"/>
        <v>1305737210.2199988</v>
      </c>
      <c r="L566" s="20"/>
      <c r="M566" s="24"/>
    </row>
    <row r="567" spans="2:13" s="4" customFormat="1" ht="37.5" customHeight="1" x14ac:dyDescent="0.2">
      <c r="B567" s="33">
        <v>553</v>
      </c>
      <c r="C567" s="34">
        <v>45145</v>
      </c>
      <c r="D567" s="33">
        <v>101972</v>
      </c>
      <c r="E567" s="33" t="s">
        <v>44</v>
      </c>
      <c r="F567" s="36">
        <v>0</v>
      </c>
      <c r="G567" s="35">
        <v>875261.28</v>
      </c>
      <c r="H567" s="43">
        <f t="shared" si="5"/>
        <v>1304861948.9399989</v>
      </c>
      <c r="L567" s="20"/>
      <c r="M567" s="24"/>
    </row>
    <row r="568" spans="2:13" s="4" customFormat="1" ht="37.5" customHeight="1" x14ac:dyDescent="0.2">
      <c r="B568" s="33">
        <v>554</v>
      </c>
      <c r="C568" s="34">
        <v>45145</v>
      </c>
      <c r="D568" s="33">
        <v>101972</v>
      </c>
      <c r="E568" s="33" t="s">
        <v>44</v>
      </c>
      <c r="F568" s="36">
        <v>0</v>
      </c>
      <c r="G568" s="35">
        <v>19780904.93</v>
      </c>
      <c r="H568" s="43">
        <f t="shared" si="5"/>
        <v>1285081044.0099988</v>
      </c>
      <c r="L568" s="20"/>
      <c r="M568" s="24"/>
    </row>
    <row r="569" spans="2:13" s="4" customFormat="1" ht="37.5" customHeight="1" x14ac:dyDescent="0.2">
      <c r="B569" s="33">
        <v>555</v>
      </c>
      <c r="C569" s="34">
        <v>45145</v>
      </c>
      <c r="D569" s="33">
        <v>101973</v>
      </c>
      <c r="E569" s="33" t="s">
        <v>44</v>
      </c>
      <c r="F569" s="36">
        <v>0</v>
      </c>
      <c r="G569" s="35">
        <v>793475.7</v>
      </c>
      <c r="H569" s="43">
        <f t="shared" si="5"/>
        <v>1284287568.3099988</v>
      </c>
      <c r="L569" s="20"/>
      <c r="M569" s="24"/>
    </row>
    <row r="570" spans="2:13" s="4" customFormat="1" ht="37.5" customHeight="1" x14ac:dyDescent="0.2">
      <c r="B570" s="33">
        <v>556</v>
      </c>
      <c r="C570" s="34">
        <v>45145</v>
      </c>
      <c r="D570" s="33">
        <v>101973</v>
      </c>
      <c r="E570" s="33" t="s">
        <v>44</v>
      </c>
      <c r="F570" s="36">
        <v>0</v>
      </c>
      <c r="G570" s="35">
        <v>2351018.2000000002</v>
      </c>
      <c r="H570" s="43">
        <f t="shared" si="5"/>
        <v>1281936550.1099987</v>
      </c>
      <c r="L570" s="20"/>
      <c r="M570" s="24"/>
    </row>
    <row r="571" spans="2:13" s="4" customFormat="1" ht="37.5" customHeight="1" x14ac:dyDescent="0.2">
      <c r="B571" s="33">
        <v>557</v>
      </c>
      <c r="C571" s="34">
        <v>45145</v>
      </c>
      <c r="D571" s="33">
        <v>101974</v>
      </c>
      <c r="E571" s="33" t="s">
        <v>44</v>
      </c>
      <c r="F571" s="36">
        <v>0</v>
      </c>
      <c r="G571" s="35">
        <v>422303.36</v>
      </c>
      <c r="H571" s="43">
        <f t="shared" si="5"/>
        <v>1281514246.7499988</v>
      </c>
      <c r="L571" s="20"/>
      <c r="M571" s="24"/>
    </row>
    <row r="572" spans="2:13" s="4" customFormat="1" ht="37.5" customHeight="1" x14ac:dyDescent="0.2">
      <c r="B572" s="33">
        <v>558</v>
      </c>
      <c r="C572" s="34">
        <v>45145</v>
      </c>
      <c r="D572" s="33">
        <v>101974</v>
      </c>
      <c r="E572" s="33" t="s">
        <v>44</v>
      </c>
      <c r="F572" s="36">
        <v>0</v>
      </c>
      <c r="G572" s="35">
        <v>1242328.56</v>
      </c>
      <c r="H572" s="43">
        <f t="shared" si="5"/>
        <v>1280271918.1899989</v>
      </c>
      <c r="L572" s="20"/>
      <c r="M572" s="24"/>
    </row>
    <row r="573" spans="2:13" s="4" customFormat="1" ht="37.5" customHeight="1" x14ac:dyDescent="0.2">
      <c r="B573" s="33">
        <v>559</v>
      </c>
      <c r="C573" s="34">
        <v>45145</v>
      </c>
      <c r="D573" s="33">
        <v>101975</v>
      </c>
      <c r="E573" s="33" t="s">
        <v>44</v>
      </c>
      <c r="F573" s="36">
        <v>0</v>
      </c>
      <c r="G573" s="35">
        <v>58078.17</v>
      </c>
      <c r="H573" s="43">
        <f t="shared" si="5"/>
        <v>1280213840.0199988</v>
      </c>
      <c r="L573" s="20"/>
      <c r="M573" s="24"/>
    </row>
    <row r="574" spans="2:13" s="4" customFormat="1" ht="37.5" customHeight="1" x14ac:dyDescent="0.2">
      <c r="B574" s="33">
        <v>560</v>
      </c>
      <c r="C574" s="34">
        <v>45145</v>
      </c>
      <c r="D574" s="33">
        <v>101975</v>
      </c>
      <c r="E574" s="33" t="s">
        <v>44</v>
      </c>
      <c r="F574" s="36">
        <v>0</v>
      </c>
      <c r="G574" s="35">
        <v>1312566.74</v>
      </c>
      <c r="H574" s="43">
        <f t="shared" si="5"/>
        <v>1278901273.2799988</v>
      </c>
      <c r="L574" s="20"/>
      <c r="M574" s="24"/>
    </row>
    <row r="575" spans="2:13" s="4" customFormat="1" ht="37.5" customHeight="1" x14ac:dyDescent="0.2">
      <c r="B575" s="33">
        <v>561</v>
      </c>
      <c r="C575" s="34">
        <v>45145</v>
      </c>
      <c r="D575" s="33">
        <v>101976</v>
      </c>
      <c r="E575" s="33" t="s">
        <v>44</v>
      </c>
      <c r="F575" s="36">
        <v>0</v>
      </c>
      <c r="G575" s="35">
        <v>35182.78</v>
      </c>
      <c r="H575" s="43">
        <f t="shared" si="5"/>
        <v>1278866090.4999988</v>
      </c>
      <c r="L575" s="20"/>
      <c r="M575" s="24"/>
    </row>
    <row r="576" spans="2:13" s="4" customFormat="1" ht="37.5" customHeight="1" x14ac:dyDescent="0.2">
      <c r="B576" s="33">
        <v>562</v>
      </c>
      <c r="C576" s="34">
        <v>45145</v>
      </c>
      <c r="D576" s="33">
        <v>101976</v>
      </c>
      <c r="E576" s="33" t="s">
        <v>44</v>
      </c>
      <c r="F576" s="36">
        <v>0</v>
      </c>
      <c r="G576" s="35">
        <v>795130.92</v>
      </c>
      <c r="H576" s="43">
        <f t="shared" si="5"/>
        <v>1278070959.5799987</v>
      </c>
      <c r="L576" s="20"/>
      <c r="M576" s="24"/>
    </row>
    <row r="577" spans="2:13" s="4" customFormat="1" ht="37.5" customHeight="1" x14ac:dyDescent="0.2">
      <c r="B577" s="33">
        <v>563</v>
      </c>
      <c r="C577" s="34">
        <v>45145</v>
      </c>
      <c r="D577" s="33">
        <v>101977</v>
      </c>
      <c r="E577" s="33" t="s">
        <v>44</v>
      </c>
      <c r="F577" s="36">
        <v>0</v>
      </c>
      <c r="G577" s="35">
        <v>35907.699999999997</v>
      </c>
      <c r="H577" s="43">
        <f t="shared" si="5"/>
        <v>1278035051.8799987</v>
      </c>
      <c r="L577" s="20"/>
      <c r="M577" s="24"/>
    </row>
    <row r="578" spans="2:13" s="4" customFormat="1" ht="37.5" customHeight="1" x14ac:dyDescent="0.2">
      <c r="B578" s="33">
        <v>564</v>
      </c>
      <c r="C578" s="34">
        <v>45145</v>
      </c>
      <c r="D578" s="33">
        <v>101977</v>
      </c>
      <c r="E578" s="33" t="s">
        <v>44</v>
      </c>
      <c r="F578" s="36">
        <v>0</v>
      </c>
      <c r="G578" s="35">
        <v>811514.11</v>
      </c>
      <c r="H578" s="43">
        <f t="shared" si="5"/>
        <v>1277223537.7699988</v>
      </c>
      <c r="L578" s="20"/>
      <c r="M578" s="24"/>
    </row>
    <row r="579" spans="2:13" s="4" customFormat="1" ht="37.5" customHeight="1" x14ac:dyDescent="0.2">
      <c r="B579" s="33">
        <v>565</v>
      </c>
      <c r="C579" s="34">
        <v>45145</v>
      </c>
      <c r="D579" s="33">
        <v>101978</v>
      </c>
      <c r="E579" s="33" t="s">
        <v>44</v>
      </c>
      <c r="F579" s="36">
        <v>0</v>
      </c>
      <c r="G579" s="35">
        <v>41423.14</v>
      </c>
      <c r="H579" s="43">
        <f t="shared" si="5"/>
        <v>1277182114.6299987</v>
      </c>
      <c r="L579" s="20"/>
      <c r="M579" s="24"/>
    </row>
    <row r="580" spans="2:13" s="4" customFormat="1" ht="37.5" customHeight="1" x14ac:dyDescent="0.2">
      <c r="B580" s="33">
        <v>566</v>
      </c>
      <c r="C580" s="34">
        <v>45145</v>
      </c>
      <c r="D580" s="33">
        <v>101978</v>
      </c>
      <c r="E580" s="33" t="s">
        <v>44</v>
      </c>
      <c r="F580" s="36">
        <v>0</v>
      </c>
      <c r="G580" s="35">
        <v>936162.89</v>
      </c>
      <c r="H580" s="43">
        <f t="shared" si="5"/>
        <v>1276245951.7399986</v>
      </c>
      <c r="L580" s="20"/>
      <c r="M580" s="24"/>
    </row>
    <row r="581" spans="2:13" s="4" customFormat="1" ht="37.5" customHeight="1" x14ac:dyDescent="0.2">
      <c r="B581" s="33">
        <v>567</v>
      </c>
      <c r="C581" s="34">
        <v>45145</v>
      </c>
      <c r="D581" s="33">
        <v>101979</v>
      </c>
      <c r="E581" s="33" t="s">
        <v>44</v>
      </c>
      <c r="F581" s="36">
        <v>0</v>
      </c>
      <c r="G581" s="35">
        <v>241024.42</v>
      </c>
      <c r="H581" s="43">
        <f t="shared" si="5"/>
        <v>1276004927.3199985</v>
      </c>
      <c r="L581" s="20"/>
      <c r="M581" s="24"/>
    </row>
    <row r="582" spans="2:13" s="4" customFormat="1" ht="37.5" customHeight="1" x14ac:dyDescent="0.2">
      <c r="B582" s="33">
        <v>568</v>
      </c>
      <c r="C582" s="34">
        <v>45145</v>
      </c>
      <c r="D582" s="33">
        <v>101979</v>
      </c>
      <c r="E582" s="33" t="s">
        <v>44</v>
      </c>
      <c r="F582" s="36">
        <v>0</v>
      </c>
      <c r="G582" s="35">
        <v>995535.66</v>
      </c>
      <c r="H582" s="43">
        <f t="shared" si="5"/>
        <v>1275009391.6599984</v>
      </c>
      <c r="L582" s="20"/>
      <c r="M582" s="24"/>
    </row>
    <row r="583" spans="2:13" s="4" customFormat="1" ht="37.5" customHeight="1" x14ac:dyDescent="0.2">
      <c r="B583" s="33">
        <v>569</v>
      </c>
      <c r="C583" s="34">
        <v>45145</v>
      </c>
      <c r="D583" s="33">
        <v>101980</v>
      </c>
      <c r="E583" s="33" t="s">
        <v>44</v>
      </c>
      <c r="F583" s="36">
        <v>0</v>
      </c>
      <c r="G583" s="35">
        <v>153417.24</v>
      </c>
      <c r="H583" s="43">
        <f t="shared" si="5"/>
        <v>1274855974.4199984</v>
      </c>
      <c r="L583" s="20"/>
      <c r="M583" s="24"/>
    </row>
    <row r="584" spans="2:13" s="4" customFormat="1" ht="37.5" customHeight="1" x14ac:dyDescent="0.2">
      <c r="B584" s="33">
        <v>570</v>
      </c>
      <c r="C584" s="34">
        <v>45145</v>
      </c>
      <c r="D584" s="33">
        <v>101980</v>
      </c>
      <c r="E584" s="33" t="s">
        <v>44</v>
      </c>
      <c r="F584" s="36">
        <v>0</v>
      </c>
      <c r="G584" s="35">
        <v>2579948.0699999998</v>
      </c>
      <c r="H584" s="43">
        <f t="shared" si="5"/>
        <v>1272276026.3499985</v>
      </c>
      <c r="L584" s="20"/>
      <c r="M584" s="24"/>
    </row>
    <row r="585" spans="2:13" s="4" customFormat="1" ht="37.5" customHeight="1" x14ac:dyDescent="0.2">
      <c r="B585" s="33">
        <v>571</v>
      </c>
      <c r="C585" s="34">
        <v>45145</v>
      </c>
      <c r="D585" s="33">
        <v>101981</v>
      </c>
      <c r="E585" s="33" t="s">
        <v>44</v>
      </c>
      <c r="F585" s="36">
        <v>0</v>
      </c>
      <c r="G585" s="35">
        <v>592124.68999999994</v>
      </c>
      <c r="H585" s="43">
        <f t="shared" si="5"/>
        <v>1271683901.6599984</v>
      </c>
      <c r="L585" s="20"/>
      <c r="M585" s="24"/>
    </row>
    <row r="586" spans="2:13" s="4" customFormat="1" ht="37.5" customHeight="1" x14ac:dyDescent="0.2">
      <c r="B586" s="33">
        <v>572</v>
      </c>
      <c r="C586" s="34">
        <v>45145</v>
      </c>
      <c r="D586" s="33">
        <v>101981</v>
      </c>
      <c r="E586" s="33" t="s">
        <v>44</v>
      </c>
      <c r="F586" s="36">
        <v>0</v>
      </c>
      <c r="G586" s="35">
        <v>13382018.09</v>
      </c>
      <c r="H586" s="43">
        <f t="shared" si="5"/>
        <v>1258301883.5699985</v>
      </c>
      <c r="L586" s="20"/>
      <c r="M586" s="24"/>
    </row>
    <row r="587" spans="2:13" s="4" customFormat="1" ht="37.5" customHeight="1" x14ac:dyDescent="0.2">
      <c r="B587" s="33">
        <v>573</v>
      </c>
      <c r="C587" s="34">
        <v>45145</v>
      </c>
      <c r="D587" s="33">
        <v>101982</v>
      </c>
      <c r="E587" s="33" t="s">
        <v>44</v>
      </c>
      <c r="F587" s="36">
        <v>0</v>
      </c>
      <c r="G587" s="35">
        <v>10350</v>
      </c>
      <c r="H587" s="43">
        <f t="shared" si="5"/>
        <v>1258291533.5699985</v>
      </c>
      <c r="L587" s="20"/>
      <c r="M587" s="24"/>
    </row>
    <row r="588" spans="2:13" s="4" customFormat="1" ht="37.5" customHeight="1" x14ac:dyDescent="0.2">
      <c r="B588" s="33">
        <v>574</v>
      </c>
      <c r="C588" s="34">
        <v>45145</v>
      </c>
      <c r="D588" s="33">
        <v>101982</v>
      </c>
      <c r="E588" s="33" t="s">
        <v>44</v>
      </c>
      <c r="F588" s="36">
        <v>0</v>
      </c>
      <c r="G588" s="35">
        <v>42750</v>
      </c>
      <c r="H588" s="43">
        <f t="shared" si="5"/>
        <v>1258248783.5699985</v>
      </c>
      <c r="L588" s="20"/>
      <c r="M588" s="24"/>
    </row>
    <row r="589" spans="2:13" s="4" customFormat="1" ht="37.5" customHeight="1" x14ac:dyDescent="0.2">
      <c r="B589" s="33">
        <v>575</v>
      </c>
      <c r="C589" s="34">
        <v>45145</v>
      </c>
      <c r="D589" s="33">
        <v>101983</v>
      </c>
      <c r="E589" s="33" t="s">
        <v>44</v>
      </c>
      <c r="F589" s="36">
        <v>0</v>
      </c>
      <c r="G589" s="35">
        <v>45730.37</v>
      </c>
      <c r="H589" s="43">
        <f t="shared" si="5"/>
        <v>1258203053.1999986</v>
      </c>
      <c r="L589" s="20"/>
      <c r="M589" s="24"/>
    </row>
    <row r="590" spans="2:13" s="4" customFormat="1" ht="37.5" customHeight="1" x14ac:dyDescent="0.2">
      <c r="B590" s="33">
        <v>576</v>
      </c>
      <c r="C590" s="34">
        <v>45145</v>
      </c>
      <c r="D590" s="33">
        <v>101983</v>
      </c>
      <c r="E590" s="33" t="s">
        <v>44</v>
      </c>
      <c r="F590" s="36">
        <v>0</v>
      </c>
      <c r="G590" s="35">
        <v>734988.05</v>
      </c>
      <c r="H590" s="43">
        <f t="shared" si="5"/>
        <v>1257468065.1499987</v>
      </c>
      <c r="L590" s="20"/>
      <c r="M590" s="24"/>
    </row>
    <row r="591" spans="2:13" s="4" customFormat="1" ht="37.5" customHeight="1" x14ac:dyDescent="0.2">
      <c r="B591" s="33">
        <v>577</v>
      </c>
      <c r="C591" s="34">
        <v>45145</v>
      </c>
      <c r="D591" s="33">
        <v>101984</v>
      </c>
      <c r="E591" s="33" t="s">
        <v>44</v>
      </c>
      <c r="F591" s="36">
        <v>0</v>
      </c>
      <c r="G591" s="35">
        <v>178847.43</v>
      </c>
      <c r="H591" s="43">
        <f t="shared" si="5"/>
        <v>1257289217.7199986</v>
      </c>
      <c r="L591" s="20"/>
      <c r="M591" s="24"/>
    </row>
    <row r="592" spans="2:13" s="4" customFormat="1" ht="37.5" customHeight="1" x14ac:dyDescent="0.2">
      <c r="B592" s="33">
        <v>578</v>
      </c>
      <c r="C592" s="34">
        <v>45145</v>
      </c>
      <c r="D592" s="33">
        <v>101984</v>
      </c>
      <c r="E592" s="33" t="s">
        <v>44</v>
      </c>
      <c r="F592" s="36">
        <v>0</v>
      </c>
      <c r="G592" s="35">
        <v>738717.64</v>
      </c>
      <c r="H592" s="43">
        <f t="shared" si="5"/>
        <v>1256550500.0799985</v>
      </c>
      <c r="L592" s="20"/>
      <c r="M592" s="24"/>
    </row>
    <row r="593" spans="2:13" s="4" customFormat="1" ht="37.5" customHeight="1" x14ac:dyDescent="0.2">
      <c r="B593" s="33">
        <v>579</v>
      </c>
      <c r="C593" s="34">
        <v>45145</v>
      </c>
      <c r="D593" s="33">
        <v>101985</v>
      </c>
      <c r="E593" s="33" t="s">
        <v>44</v>
      </c>
      <c r="F593" s="36">
        <v>0</v>
      </c>
      <c r="G593" s="35">
        <v>363627.73</v>
      </c>
      <c r="H593" s="43">
        <f t="shared" si="5"/>
        <v>1256186872.3499985</v>
      </c>
      <c r="L593" s="20"/>
      <c r="M593" s="24"/>
    </row>
    <row r="594" spans="2:13" s="4" customFormat="1" ht="37.5" customHeight="1" x14ac:dyDescent="0.2">
      <c r="B594" s="33">
        <v>580</v>
      </c>
      <c r="C594" s="34">
        <v>45145</v>
      </c>
      <c r="D594" s="33">
        <v>101985</v>
      </c>
      <c r="E594" s="33" t="s">
        <v>44</v>
      </c>
      <c r="F594" s="36">
        <v>0</v>
      </c>
      <c r="G594" s="35">
        <v>1131229.24</v>
      </c>
      <c r="H594" s="43">
        <f t="shared" si="5"/>
        <v>1255055643.1099985</v>
      </c>
      <c r="L594" s="20"/>
      <c r="M594" s="24"/>
    </row>
    <row r="595" spans="2:13" s="4" customFormat="1" ht="37.5" customHeight="1" x14ac:dyDescent="0.2">
      <c r="B595" s="33">
        <v>581</v>
      </c>
      <c r="C595" s="34">
        <v>45145</v>
      </c>
      <c r="D595" s="33">
        <v>101986</v>
      </c>
      <c r="E595" s="33" t="s">
        <v>44</v>
      </c>
      <c r="F595" s="36">
        <v>0</v>
      </c>
      <c r="G595" s="35">
        <v>239120.91</v>
      </c>
      <c r="H595" s="43">
        <f t="shared" si="5"/>
        <v>1254816522.1999984</v>
      </c>
      <c r="L595" s="20"/>
      <c r="M595" s="24"/>
    </row>
    <row r="596" spans="2:13" s="4" customFormat="1" ht="37.5" customHeight="1" x14ac:dyDescent="0.2">
      <c r="B596" s="33">
        <v>582</v>
      </c>
      <c r="C596" s="34">
        <v>45145</v>
      </c>
      <c r="D596" s="33">
        <v>101986</v>
      </c>
      <c r="E596" s="33" t="s">
        <v>44</v>
      </c>
      <c r="F596" s="36">
        <v>0</v>
      </c>
      <c r="G596" s="35">
        <v>663102.14</v>
      </c>
      <c r="H596" s="43">
        <f t="shared" si="5"/>
        <v>1254153420.0599983</v>
      </c>
      <c r="L596" s="20"/>
      <c r="M596" s="24"/>
    </row>
    <row r="597" spans="2:13" s="4" customFormat="1" ht="37.5" customHeight="1" x14ac:dyDescent="0.2">
      <c r="B597" s="33">
        <v>583</v>
      </c>
      <c r="C597" s="34">
        <v>45145</v>
      </c>
      <c r="D597" s="33">
        <v>101987</v>
      </c>
      <c r="E597" s="33" t="s">
        <v>44</v>
      </c>
      <c r="F597" s="36">
        <v>0</v>
      </c>
      <c r="G597" s="35">
        <v>41471.47</v>
      </c>
      <c r="H597" s="43">
        <f t="shared" si="5"/>
        <v>1254111948.5899982</v>
      </c>
      <c r="L597" s="20"/>
      <c r="M597" s="24"/>
    </row>
    <row r="598" spans="2:13" s="4" customFormat="1" ht="37.5" customHeight="1" x14ac:dyDescent="0.2">
      <c r="B598" s="33">
        <v>584</v>
      </c>
      <c r="C598" s="34">
        <v>45145</v>
      </c>
      <c r="D598" s="33">
        <v>101987</v>
      </c>
      <c r="E598" s="33" t="s">
        <v>44</v>
      </c>
      <c r="F598" s="36">
        <v>0</v>
      </c>
      <c r="G598" s="35">
        <v>937255.1</v>
      </c>
      <c r="H598" s="43">
        <f t="shared" si="5"/>
        <v>1253174693.4899983</v>
      </c>
      <c r="L598" s="20"/>
      <c r="M598" s="24"/>
    </row>
    <row r="599" spans="2:13" s="4" customFormat="1" ht="37.5" customHeight="1" x14ac:dyDescent="0.2">
      <c r="B599" s="33">
        <v>585</v>
      </c>
      <c r="C599" s="34">
        <v>45145</v>
      </c>
      <c r="D599" s="33">
        <v>101988</v>
      </c>
      <c r="E599" s="33" t="s">
        <v>44</v>
      </c>
      <c r="F599" s="36">
        <v>0</v>
      </c>
      <c r="G599" s="35">
        <v>46829.83</v>
      </c>
      <c r="H599" s="43">
        <f t="shared" si="5"/>
        <v>1253127863.6599984</v>
      </c>
      <c r="L599" s="20"/>
      <c r="M599" s="24"/>
    </row>
    <row r="600" spans="2:13" s="4" customFormat="1" ht="37.5" customHeight="1" x14ac:dyDescent="0.2">
      <c r="B600" s="33">
        <v>586</v>
      </c>
      <c r="C600" s="34">
        <v>45145</v>
      </c>
      <c r="D600" s="33">
        <v>101988</v>
      </c>
      <c r="E600" s="33" t="s">
        <v>44</v>
      </c>
      <c r="F600" s="36">
        <v>0</v>
      </c>
      <c r="G600" s="35">
        <v>1058354.21</v>
      </c>
      <c r="H600" s="43">
        <f t="shared" si="5"/>
        <v>1252069509.4499984</v>
      </c>
      <c r="L600" s="20"/>
      <c r="M600" s="24"/>
    </row>
    <row r="601" spans="2:13" s="4" customFormat="1" ht="37.5" customHeight="1" x14ac:dyDescent="0.2">
      <c r="B601" s="33">
        <v>587</v>
      </c>
      <c r="C601" s="34">
        <v>45145</v>
      </c>
      <c r="D601" s="33">
        <v>101989</v>
      </c>
      <c r="E601" s="33" t="s">
        <v>44</v>
      </c>
      <c r="F601" s="36">
        <v>0</v>
      </c>
      <c r="G601" s="35">
        <v>67137.259999999995</v>
      </c>
      <c r="H601" s="43">
        <f t="shared" si="5"/>
        <v>1252002372.1899984</v>
      </c>
      <c r="L601" s="20"/>
      <c r="M601" s="24"/>
    </row>
    <row r="602" spans="2:13" s="4" customFormat="1" ht="37.5" customHeight="1" x14ac:dyDescent="0.2">
      <c r="B602" s="33">
        <v>588</v>
      </c>
      <c r="C602" s="34">
        <v>45145</v>
      </c>
      <c r="D602" s="33">
        <v>101989</v>
      </c>
      <c r="E602" s="33" t="s">
        <v>44</v>
      </c>
      <c r="F602" s="36">
        <v>0</v>
      </c>
      <c r="G602" s="35">
        <v>277306.06</v>
      </c>
      <c r="H602" s="43">
        <f t="shared" si="5"/>
        <v>1251725066.1299984</v>
      </c>
      <c r="L602" s="20"/>
      <c r="M602" s="24"/>
    </row>
    <row r="603" spans="2:13" s="4" customFormat="1" ht="37.5" customHeight="1" x14ac:dyDescent="0.2">
      <c r="B603" s="33">
        <v>589</v>
      </c>
      <c r="C603" s="34">
        <v>45145</v>
      </c>
      <c r="D603" s="33">
        <v>101990</v>
      </c>
      <c r="E603" s="33" t="s">
        <v>44</v>
      </c>
      <c r="F603" s="36">
        <v>0</v>
      </c>
      <c r="G603" s="35">
        <v>185697.32</v>
      </c>
      <c r="H603" s="43">
        <f t="shared" si="5"/>
        <v>1251539368.8099985</v>
      </c>
      <c r="L603" s="20"/>
      <c r="M603" s="24"/>
    </row>
    <row r="604" spans="2:13" s="4" customFormat="1" ht="37.5" customHeight="1" x14ac:dyDescent="0.2">
      <c r="B604" s="33">
        <v>590</v>
      </c>
      <c r="C604" s="34">
        <v>45145</v>
      </c>
      <c r="D604" s="33">
        <v>101990</v>
      </c>
      <c r="E604" s="33" t="s">
        <v>44</v>
      </c>
      <c r="F604" s="36">
        <v>0</v>
      </c>
      <c r="G604" s="35">
        <v>767010.67</v>
      </c>
      <c r="H604" s="43">
        <f t="shared" si="5"/>
        <v>1250772358.1399984</v>
      </c>
      <c r="L604" s="20"/>
      <c r="M604" s="24"/>
    </row>
    <row r="605" spans="2:13" s="4" customFormat="1" ht="37.5" customHeight="1" x14ac:dyDescent="0.2">
      <c r="B605" s="33">
        <v>591</v>
      </c>
      <c r="C605" s="34">
        <v>45145</v>
      </c>
      <c r="D605" s="33">
        <v>101991</v>
      </c>
      <c r="E605" s="33" t="s">
        <v>44</v>
      </c>
      <c r="F605" s="36">
        <v>0</v>
      </c>
      <c r="G605" s="35">
        <v>39906.85</v>
      </c>
      <c r="H605" s="43">
        <f t="shared" si="5"/>
        <v>1250732451.2899985</v>
      </c>
      <c r="L605" s="20"/>
      <c r="M605" s="24"/>
    </row>
    <row r="606" spans="2:13" s="4" customFormat="1" ht="37.5" customHeight="1" x14ac:dyDescent="0.2">
      <c r="B606" s="33">
        <v>592</v>
      </c>
      <c r="C606" s="34">
        <v>45145</v>
      </c>
      <c r="D606" s="33">
        <v>101991</v>
      </c>
      <c r="E606" s="33" t="s">
        <v>44</v>
      </c>
      <c r="F606" s="36">
        <v>0</v>
      </c>
      <c r="G606" s="35">
        <v>901894.72</v>
      </c>
      <c r="H606" s="43">
        <f t="shared" si="5"/>
        <v>1249830556.5699985</v>
      </c>
      <c r="L606" s="20"/>
      <c r="M606" s="24"/>
    </row>
    <row r="607" spans="2:13" s="4" customFormat="1" ht="37.5" customHeight="1" x14ac:dyDescent="0.2">
      <c r="B607" s="33">
        <v>593</v>
      </c>
      <c r="C607" s="34">
        <v>45145</v>
      </c>
      <c r="D607" s="33">
        <v>101992</v>
      </c>
      <c r="E607" s="33" t="s">
        <v>44</v>
      </c>
      <c r="F607" s="36">
        <v>0</v>
      </c>
      <c r="G607" s="35">
        <v>28513.52</v>
      </c>
      <c r="H607" s="43">
        <f t="shared" si="5"/>
        <v>1249802043.0499985</v>
      </c>
      <c r="L607" s="20"/>
      <c r="M607" s="24"/>
    </row>
    <row r="608" spans="2:13" s="4" customFormat="1" ht="37.5" customHeight="1" x14ac:dyDescent="0.2">
      <c r="B608" s="33">
        <v>594</v>
      </c>
      <c r="C608" s="34">
        <v>45145</v>
      </c>
      <c r="D608" s="33">
        <v>101992</v>
      </c>
      <c r="E608" s="33" t="s">
        <v>44</v>
      </c>
      <c r="F608" s="36">
        <v>0</v>
      </c>
      <c r="G608" s="35">
        <v>354622.79</v>
      </c>
      <c r="H608" s="43">
        <f t="shared" si="5"/>
        <v>1249447420.2599986</v>
      </c>
      <c r="L608" s="20"/>
      <c r="M608" s="24"/>
    </row>
    <row r="609" spans="2:13" s="4" customFormat="1" ht="37.5" customHeight="1" x14ac:dyDescent="0.2">
      <c r="B609" s="33">
        <v>595</v>
      </c>
      <c r="C609" s="34">
        <v>45145</v>
      </c>
      <c r="D609" s="33">
        <v>101993</v>
      </c>
      <c r="E609" s="33" t="s">
        <v>44</v>
      </c>
      <c r="F609" s="36">
        <v>0</v>
      </c>
      <c r="G609" s="35">
        <v>70975.710000000006</v>
      </c>
      <c r="H609" s="43">
        <f t="shared" si="5"/>
        <v>1249376444.5499985</v>
      </c>
      <c r="L609" s="20"/>
      <c r="M609" s="24"/>
    </row>
    <row r="610" spans="2:13" s="4" customFormat="1" ht="37.5" customHeight="1" x14ac:dyDescent="0.2">
      <c r="B610" s="33">
        <v>596</v>
      </c>
      <c r="C610" s="34">
        <v>45145</v>
      </c>
      <c r="D610" s="33">
        <v>101993</v>
      </c>
      <c r="E610" s="33" t="s">
        <v>44</v>
      </c>
      <c r="F610" s="36">
        <v>0</v>
      </c>
      <c r="G610" s="35">
        <v>1249222.1299999999</v>
      </c>
      <c r="H610" s="43">
        <f t="shared" si="5"/>
        <v>1248127222.4199984</v>
      </c>
      <c r="L610" s="20"/>
      <c r="M610" s="24"/>
    </row>
    <row r="611" spans="2:13" s="4" customFormat="1" ht="37.5" customHeight="1" x14ac:dyDescent="0.2">
      <c r="B611" s="33">
        <v>597</v>
      </c>
      <c r="C611" s="34">
        <v>45145</v>
      </c>
      <c r="D611" s="33">
        <v>101994</v>
      </c>
      <c r="E611" s="33" t="s">
        <v>44</v>
      </c>
      <c r="F611" s="36">
        <v>0</v>
      </c>
      <c r="G611" s="35">
        <v>136164.14000000001</v>
      </c>
      <c r="H611" s="43">
        <f t="shared" si="5"/>
        <v>1247991058.2799983</v>
      </c>
      <c r="L611" s="20"/>
      <c r="M611" s="24"/>
    </row>
    <row r="612" spans="2:13" s="4" customFormat="1" ht="37.5" customHeight="1" x14ac:dyDescent="0.2">
      <c r="B612" s="33">
        <v>598</v>
      </c>
      <c r="C612" s="34">
        <v>45145</v>
      </c>
      <c r="D612" s="33">
        <v>101994</v>
      </c>
      <c r="E612" s="33" t="s">
        <v>44</v>
      </c>
      <c r="F612" s="36">
        <v>0</v>
      </c>
      <c r="G612" s="35">
        <v>562417.1</v>
      </c>
      <c r="H612" s="43">
        <f t="shared" si="5"/>
        <v>1247428641.1799984</v>
      </c>
      <c r="L612" s="20"/>
      <c r="M612" s="24"/>
    </row>
    <row r="613" spans="2:13" s="4" customFormat="1" ht="37.5" customHeight="1" x14ac:dyDescent="0.2">
      <c r="B613" s="33">
        <v>599</v>
      </c>
      <c r="C613" s="34">
        <v>45145</v>
      </c>
      <c r="D613" s="33">
        <v>101995</v>
      </c>
      <c r="E613" s="33" t="s">
        <v>44</v>
      </c>
      <c r="F613" s="36">
        <v>0</v>
      </c>
      <c r="G613" s="35">
        <v>40353.879999999997</v>
      </c>
      <c r="H613" s="43">
        <f t="shared" si="5"/>
        <v>1247388287.2999983</v>
      </c>
      <c r="L613" s="20"/>
      <c r="M613" s="24"/>
    </row>
    <row r="614" spans="2:13" s="4" customFormat="1" ht="37.5" customHeight="1" x14ac:dyDescent="0.2">
      <c r="B614" s="33">
        <v>600</v>
      </c>
      <c r="C614" s="34">
        <v>45145</v>
      </c>
      <c r="D614" s="33">
        <v>101995</v>
      </c>
      <c r="E614" s="33" t="s">
        <v>44</v>
      </c>
      <c r="F614" s="36">
        <v>0</v>
      </c>
      <c r="G614" s="35">
        <v>911997.69</v>
      </c>
      <c r="H614" s="43">
        <f t="shared" si="5"/>
        <v>1246476289.6099982</v>
      </c>
      <c r="L614" s="20"/>
      <c r="M614" s="24"/>
    </row>
    <row r="615" spans="2:13" s="4" customFormat="1" ht="37.5" customHeight="1" x14ac:dyDescent="0.2">
      <c r="B615" s="33">
        <v>601</v>
      </c>
      <c r="C615" s="34">
        <v>45145</v>
      </c>
      <c r="D615" s="33">
        <v>101996</v>
      </c>
      <c r="E615" s="33" t="s">
        <v>44</v>
      </c>
      <c r="F615" s="36">
        <v>0</v>
      </c>
      <c r="G615" s="35">
        <v>207886.52</v>
      </c>
      <c r="H615" s="43">
        <f t="shared" si="5"/>
        <v>1246268403.0899982</v>
      </c>
      <c r="L615" s="20"/>
      <c r="M615" s="24"/>
    </row>
    <row r="616" spans="2:13" s="4" customFormat="1" ht="37.5" customHeight="1" x14ac:dyDescent="0.2">
      <c r="B616" s="33">
        <v>602</v>
      </c>
      <c r="C616" s="34">
        <v>45145</v>
      </c>
      <c r="D616" s="33">
        <v>101996</v>
      </c>
      <c r="E616" s="33" t="s">
        <v>44</v>
      </c>
      <c r="F616" s="36">
        <v>0</v>
      </c>
      <c r="G616" s="35">
        <v>858661.7</v>
      </c>
      <c r="H616" s="43">
        <f t="shared" si="5"/>
        <v>1245409741.3899982</v>
      </c>
      <c r="L616" s="20"/>
      <c r="M616" s="24"/>
    </row>
    <row r="617" spans="2:13" s="4" customFormat="1" ht="37.5" customHeight="1" x14ac:dyDescent="0.2">
      <c r="B617" s="33">
        <v>603</v>
      </c>
      <c r="C617" s="34">
        <v>45145</v>
      </c>
      <c r="D617" s="33">
        <v>101997</v>
      </c>
      <c r="E617" s="33" t="s">
        <v>44</v>
      </c>
      <c r="F617" s="36">
        <v>0</v>
      </c>
      <c r="G617" s="35">
        <v>23937.46</v>
      </c>
      <c r="H617" s="43">
        <f t="shared" si="5"/>
        <v>1245385803.9299982</v>
      </c>
      <c r="L617" s="20"/>
      <c r="M617" s="24"/>
    </row>
    <row r="618" spans="2:13" s="4" customFormat="1" ht="37.5" customHeight="1" x14ac:dyDescent="0.2">
      <c r="B618" s="33">
        <v>604</v>
      </c>
      <c r="C618" s="34">
        <v>45145</v>
      </c>
      <c r="D618" s="33">
        <v>101997</v>
      </c>
      <c r="E618" s="33" t="s">
        <v>44</v>
      </c>
      <c r="F618" s="36">
        <v>0</v>
      </c>
      <c r="G618" s="35">
        <v>540986.66</v>
      </c>
      <c r="H618" s="43">
        <f t="shared" si="5"/>
        <v>1244844817.2699981</v>
      </c>
      <c r="L618" s="20"/>
      <c r="M618" s="24"/>
    </row>
    <row r="619" spans="2:13" s="4" customFormat="1" ht="37.5" customHeight="1" x14ac:dyDescent="0.2">
      <c r="B619" s="33">
        <v>605</v>
      </c>
      <c r="C619" s="34">
        <v>45145</v>
      </c>
      <c r="D619" s="33">
        <v>101998</v>
      </c>
      <c r="E619" s="33" t="s">
        <v>44</v>
      </c>
      <c r="F619" s="36">
        <v>0</v>
      </c>
      <c r="G619" s="35">
        <v>2975799.57</v>
      </c>
      <c r="H619" s="43">
        <f t="shared" si="5"/>
        <v>1241869017.6999981</v>
      </c>
      <c r="L619" s="20"/>
      <c r="M619" s="24"/>
    </row>
    <row r="620" spans="2:13" s="4" customFormat="1" ht="37.5" customHeight="1" x14ac:dyDescent="0.2">
      <c r="B620" s="33">
        <v>606</v>
      </c>
      <c r="C620" s="34">
        <v>45145</v>
      </c>
      <c r="D620" s="33">
        <v>101999</v>
      </c>
      <c r="E620" s="33" t="s">
        <v>44</v>
      </c>
      <c r="F620" s="36">
        <v>0</v>
      </c>
      <c r="G620" s="35">
        <v>71199.23</v>
      </c>
      <c r="H620" s="43">
        <f t="shared" si="5"/>
        <v>1241797818.4699981</v>
      </c>
      <c r="L620" s="20"/>
      <c r="M620" s="24"/>
    </row>
    <row r="621" spans="2:13" s="4" customFormat="1" ht="37.5" customHeight="1" x14ac:dyDescent="0.2">
      <c r="B621" s="33">
        <v>607</v>
      </c>
      <c r="C621" s="34">
        <v>45145</v>
      </c>
      <c r="D621" s="33">
        <v>101999</v>
      </c>
      <c r="E621" s="33" t="s">
        <v>44</v>
      </c>
      <c r="F621" s="36">
        <v>0</v>
      </c>
      <c r="G621" s="35">
        <v>1218100.78</v>
      </c>
      <c r="H621" s="43">
        <f t="shared" si="5"/>
        <v>1240579717.6899981</v>
      </c>
      <c r="L621" s="20"/>
      <c r="M621" s="24"/>
    </row>
    <row r="622" spans="2:13" s="4" customFormat="1" ht="37.5" customHeight="1" x14ac:dyDescent="0.2">
      <c r="B622" s="33">
        <v>608</v>
      </c>
      <c r="C622" s="34">
        <v>45145</v>
      </c>
      <c r="D622" s="33">
        <v>102000</v>
      </c>
      <c r="E622" s="33" t="s">
        <v>44</v>
      </c>
      <c r="F622" s="36">
        <v>0</v>
      </c>
      <c r="G622" s="35">
        <v>43434.79</v>
      </c>
      <c r="H622" s="43">
        <f t="shared" si="5"/>
        <v>1240536282.8999982</v>
      </c>
      <c r="L622" s="20"/>
      <c r="M622" s="24"/>
    </row>
    <row r="623" spans="2:13" s="4" customFormat="1" ht="37.5" customHeight="1" x14ac:dyDescent="0.2">
      <c r="B623" s="33">
        <v>609</v>
      </c>
      <c r="C623" s="34">
        <v>45145</v>
      </c>
      <c r="D623" s="33">
        <v>102000</v>
      </c>
      <c r="E623" s="33" t="s">
        <v>44</v>
      </c>
      <c r="F623" s="36">
        <v>0</v>
      </c>
      <c r="G623" s="35">
        <v>981626.25</v>
      </c>
      <c r="H623" s="43">
        <f t="shared" si="5"/>
        <v>1239554656.6499982</v>
      </c>
      <c r="L623" s="20"/>
      <c r="M623" s="24"/>
    </row>
    <row r="624" spans="2:13" s="4" customFormat="1" ht="37.5" customHeight="1" x14ac:dyDescent="0.2">
      <c r="B624" s="33">
        <v>610</v>
      </c>
      <c r="C624" s="34">
        <v>45145</v>
      </c>
      <c r="D624" s="33">
        <v>102001</v>
      </c>
      <c r="E624" s="33" t="s">
        <v>44</v>
      </c>
      <c r="F624" s="36">
        <v>0</v>
      </c>
      <c r="G624" s="35">
        <v>61494.36</v>
      </c>
      <c r="H624" s="43">
        <f t="shared" si="5"/>
        <v>1239493162.2899983</v>
      </c>
      <c r="L624" s="20"/>
      <c r="M624" s="24"/>
    </row>
    <row r="625" spans="2:13" s="4" customFormat="1" ht="37.5" customHeight="1" x14ac:dyDescent="0.2">
      <c r="B625" s="33">
        <v>611</v>
      </c>
      <c r="C625" s="34">
        <v>45145</v>
      </c>
      <c r="D625" s="33">
        <v>102001</v>
      </c>
      <c r="E625" s="33" t="s">
        <v>44</v>
      </c>
      <c r="F625" s="36">
        <v>0</v>
      </c>
      <c r="G625" s="35">
        <v>1103166.07</v>
      </c>
      <c r="H625" s="43">
        <f t="shared" si="5"/>
        <v>1238389996.2199984</v>
      </c>
      <c r="L625" s="20"/>
      <c r="M625" s="24"/>
    </row>
    <row r="626" spans="2:13" s="4" customFormat="1" ht="37.5" customHeight="1" x14ac:dyDescent="0.2">
      <c r="B626" s="33">
        <v>612</v>
      </c>
      <c r="C626" s="34">
        <v>45145</v>
      </c>
      <c r="D626" s="33">
        <v>102002</v>
      </c>
      <c r="E626" s="33" t="s">
        <v>44</v>
      </c>
      <c r="F626" s="36">
        <v>0</v>
      </c>
      <c r="G626" s="35">
        <v>80768.17</v>
      </c>
      <c r="H626" s="43">
        <f t="shared" si="5"/>
        <v>1238309228.0499983</v>
      </c>
      <c r="L626" s="20"/>
      <c r="M626" s="24"/>
    </row>
    <row r="627" spans="2:13" s="4" customFormat="1" ht="37.5" customHeight="1" x14ac:dyDescent="0.2">
      <c r="B627" s="33">
        <v>613</v>
      </c>
      <c r="C627" s="34">
        <v>45145</v>
      </c>
      <c r="D627" s="33">
        <v>102002</v>
      </c>
      <c r="E627" s="33" t="s">
        <v>44</v>
      </c>
      <c r="F627" s="36">
        <v>0</v>
      </c>
      <c r="G627" s="35">
        <v>1294638.0900000001</v>
      </c>
      <c r="H627" s="43">
        <f t="shared" si="5"/>
        <v>1237014589.9599984</v>
      </c>
      <c r="L627" s="20"/>
      <c r="M627" s="24"/>
    </row>
    <row r="628" spans="2:13" s="4" customFormat="1" ht="37.5" customHeight="1" x14ac:dyDescent="0.2">
      <c r="B628" s="33">
        <v>614</v>
      </c>
      <c r="C628" s="34">
        <v>45145</v>
      </c>
      <c r="D628" s="33">
        <v>102003</v>
      </c>
      <c r="E628" s="33" t="s">
        <v>44</v>
      </c>
      <c r="F628" s="36">
        <v>0</v>
      </c>
      <c r="G628" s="35">
        <v>41145.25</v>
      </c>
      <c r="H628" s="43">
        <f t="shared" si="5"/>
        <v>1236973444.7099984</v>
      </c>
      <c r="L628" s="20"/>
      <c r="M628" s="24"/>
    </row>
    <row r="629" spans="2:13" s="4" customFormat="1" ht="37.5" customHeight="1" x14ac:dyDescent="0.2">
      <c r="B629" s="33">
        <v>615</v>
      </c>
      <c r="C629" s="34">
        <v>45145</v>
      </c>
      <c r="D629" s="33">
        <v>102003</v>
      </c>
      <c r="E629" s="33" t="s">
        <v>44</v>
      </c>
      <c r="F629" s="36">
        <v>0</v>
      </c>
      <c r="G629" s="35">
        <v>707022.69</v>
      </c>
      <c r="H629" s="43">
        <f t="shared" si="5"/>
        <v>1236266422.0199983</v>
      </c>
      <c r="L629" s="20"/>
      <c r="M629" s="24"/>
    </row>
    <row r="630" spans="2:13" s="4" customFormat="1" ht="37.5" customHeight="1" x14ac:dyDescent="0.2">
      <c r="B630" s="33">
        <v>616</v>
      </c>
      <c r="C630" s="34">
        <v>45145</v>
      </c>
      <c r="D630" s="33">
        <v>102004</v>
      </c>
      <c r="E630" s="33" t="s">
        <v>44</v>
      </c>
      <c r="F630" s="36">
        <v>0</v>
      </c>
      <c r="G630" s="35">
        <v>155866.26</v>
      </c>
      <c r="H630" s="43">
        <f t="shared" si="5"/>
        <v>1236110555.7599983</v>
      </c>
      <c r="L630" s="20"/>
      <c r="M630" s="24"/>
    </row>
    <row r="631" spans="2:13" s="4" customFormat="1" ht="37.5" customHeight="1" x14ac:dyDescent="0.2">
      <c r="B631" s="33">
        <v>617</v>
      </c>
      <c r="C631" s="34">
        <v>45145</v>
      </c>
      <c r="D631" s="33">
        <v>102004</v>
      </c>
      <c r="E631" s="33" t="s">
        <v>44</v>
      </c>
      <c r="F631" s="36">
        <v>0</v>
      </c>
      <c r="G631" s="35">
        <v>643795.41</v>
      </c>
      <c r="H631" s="43">
        <f t="shared" si="5"/>
        <v>1235466760.3499982</v>
      </c>
      <c r="L631" s="20"/>
      <c r="M631" s="24"/>
    </row>
    <row r="632" spans="2:13" s="4" customFormat="1" ht="37.5" customHeight="1" x14ac:dyDescent="0.2">
      <c r="B632" s="33">
        <v>618</v>
      </c>
      <c r="C632" s="34">
        <v>45145</v>
      </c>
      <c r="D632" s="33">
        <v>102005</v>
      </c>
      <c r="E632" s="33" t="s">
        <v>44</v>
      </c>
      <c r="F632" s="36">
        <v>0</v>
      </c>
      <c r="G632" s="35">
        <v>2509912.08</v>
      </c>
      <c r="H632" s="43">
        <f t="shared" si="5"/>
        <v>1232956848.2699983</v>
      </c>
      <c r="L632" s="20"/>
      <c r="M632" s="24"/>
    </row>
    <row r="633" spans="2:13" s="4" customFormat="1" ht="37.5" customHeight="1" x14ac:dyDescent="0.2">
      <c r="B633" s="33">
        <v>619</v>
      </c>
      <c r="C633" s="34">
        <v>45145</v>
      </c>
      <c r="D633" s="33">
        <v>102006</v>
      </c>
      <c r="E633" s="33" t="s">
        <v>44</v>
      </c>
      <c r="F633" s="36">
        <v>0</v>
      </c>
      <c r="G633" s="35">
        <v>83921.57</v>
      </c>
      <c r="H633" s="43">
        <f t="shared" si="5"/>
        <v>1232872926.6999984</v>
      </c>
      <c r="L633" s="20"/>
      <c r="M633" s="24"/>
    </row>
    <row r="634" spans="2:13" s="4" customFormat="1" ht="37.5" customHeight="1" x14ac:dyDescent="0.2">
      <c r="B634" s="33">
        <v>620</v>
      </c>
      <c r="C634" s="34">
        <v>45145</v>
      </c>
      <c r="D634" s="33">
        <v>102006</v>
      </c>
      <c r="E634" s="33" t="s">
        <v>44</v>
      </c>
      <c r="F634" s="36">
        <v>0</v>
      </c>
      <c r="G634" s="35">
        <v>1399698.34</v>
      </c>
      <c r="H634" s="43">
        <f t="shared" si="5"/>
        <v>1231473228.3599985</v>
      </c>
      <c r="L634" s="20"/>
      <c r="M634" s="24"/>
    </row>
    <row r="635" spans="2:13" s="4" customFormat="1" ht="37.5" customHeight="1" x14ac:dyDescent="0.2">
      <c r="B635" s="33">
        <v>621</v>
      </c>
      <c r="C635" s="34">
        <v>45145</v>
      </c>
      <c r="D635" s="33">
        <v>102007</v>
      </c>
      <c r="E635" s="33" t="s">
        <v>44</v>
      </c>
      <c r="F635" s="36">
        <v>0</v>
      </c>
      <c r="G635" s="35">
        <v>21104.23</v>
      </c>
      <c r="H635" s="43">
        <f t="shared" si="5"/>
        <v>1231452124.1299984</v>
      </c>
      <c r="L635" s="20"/>
      <c r="M635" s="24"/>
    </row>
    <row r="636" spans="2:13" s="4" customFormat="1" ht="37.5" customHeight="1" x14ac:dyDescent="0.2">
      <c r="B636" s="33">
        <v>622</v>
      </c>
      <c r="C636" s="34">
        <v>45145</v>
      </c>
      <c r="D636" s="33">
        <v>102007</v>
      </c>
      <c r="E636" s="33" t="s">
        <v>44</v>
      </c>
      <c r="F636" s="36">
        <v>0</v>
      </c>
      <c r="G636" s="35">
        <v>476955.68</v>
      </c>
      <c r="H636" s="43">
        <f t="shared" si="5"/>
        <v>1230975168.4499984</v>
      </c>
      <c r="L636" s="20"/>
      <c r="M636" s="24"/>
    </row>
    <row r="637" spans="2:13" s="4" customFormat="1" ht="37.5" customHeight="1" x14ac:dyDescent="0.2">
      <c r="B637" s="33">
        <v>623</v>
      </c>
      <c r="C637" s="34">
        <v>45145</v>
      </c>
      <c r="D637" s="33">
        <v>102008</v>
      </c>
      <c r="E637" s="33" t="s">
        <v>44</v>
      </c>
      <c r="F637" s="36">
        <v>0</v>
      </c>
      <c r="G637" s="35">
        <v>2606218.81</v>
      </c>
      <c r="H637" s="43">
        <f t="shared" si="5"/>
        <v>1228368949.6399984</v>
      </c>
      <c r="L637" s="20"/>
      <c r="M637" s="24"/>
    </row>
    <row r="638" spans="2:13" s="4" customFormat="1" ht="37.5" customHeight="1" x14ac:dyDescent="0.2">
      <c r="B638" s="33">
        <v>624</v>
      </c>
      <c r="C638" s="34">
        <v>45145</v>
      </c>
      <c r="D638" s="33">
        <v>102009</v>
      </c>
      <c r="E638" s="33" t="s">
        <v>44</v>
      </c>
      <c r="F638" s="36">
        <v>0</v>
      </c>
      <c r="G638" s="35">
        <v>140025</v>
      </c>
      <c r="H638" s="43">
        <f t="shared" si="5"/>
        <v>1228228924.6399984</v>
      </c>
      <c r="L638" s="20"/>
      <c r="M638" s="24"/>
    </row>
    <row r="639" spans="2:13" s="4" customFormat="1" ht="37.5" customHeight="1" x14ac:dyDescent="0.2">
      <c r="B639" s="33">
        <v>625</v>
      </c>
      <c r="C639" s="34">
        <v>45145</v>
      </c>
      <c r="D639" s="33">
        <v>102009</v>
      </c>
      <c r="E639" s="33" t="s">
        <v>44</v>
      </c>
      <c r="F639" s="36">
        <v>0</v>
      </c>
      <c r="G639" s="35">
        <v>2466062.39</v>
      </c>
      <c r="H639" s="43">
        <f t="shared" si="5"/>
        <v>1225762862.2499983</v>
      </c>
      <c r="L639" s="20"/>
      <c r="M639" s="24"/>
    </row>
    <row r="640" spans="2:13" s="4" customFormat="1" ht="37.5" customHeight="1" x14ac:dyDescent="0.2">
      <c r="B640" s="33">
        <v>626</v>
      </c>
      <c r="C640" s="34">
        <v>45145</v>
      </c>
      <c r="D640" s="33">
        <v>102010</v>
      </c>
      <c r="E640" s="33" t="s">
        <v>44</v>
      </c>
      <c r="F640" s="36">
        <v>0</v>
      </c>
      <c r="G640" s="35">
        <v>140846.51999999999</v>
      </c>
      <c r="H640" s="43">
        <f t="shared" si="5"/>
        <v>1225622015.7299984</v>
      </c>
      <c r="L640" s="20"/>
      <c r="M640" s="24"/>
    </row>
    <row r="641" spans="2:13" s="4" customFormat="1" ht="37.5" customHeight="1" x14ac:dyDescent="0.2">
      <c r="B641" s="33">
        <v>627</v>
      </c>
      <c r="C641" s="34">
        <v>45145</v>
      </c>
      <c r="D641" s="33">
        <v>102010</v>
      </c>
      <c r="E641" s="33" t="s">
        <v>44</v>
      </c>
      <c r="F641" s="36">
        <v>0</v>
      </c>
      <c r="G641" s="35">
        <v>581757.36</v>
      </c>
      <c r="H641" s="43">
        <f t="shared" si="5"/>
        <v>1225040258.3699985</v>
      </c>
      <c r="L641" s="20"/>
      <c r="M641" s="24"/>
    </row>
    <row r="642" spans="2:13" s="4" customFormat="1" ht="37.5" customHeight="1" x14ac:dyDescent="0.2">
      <c r="B642" s="33">
        <v>628</v>
      </c>
      <c r="C642" s="34">
        <v>45145</v>
      </c>
      <c r="D642" s="33">
        <v>102011</v>
      </c>
      <c r="E642" s="33" t="s">
        <v>44</v>
      </c>
      <c r="F642" s="36">
        <v>0</v>
      </c>
      <c r="G642" s="35">
        <v>2700020.47</v>
      </c>
      <c r="H642" s="43">
        <f t="shared" si="5"/>
        <v>1222340237.8999984</v>
      </c>
      <c r="L642" s="20"/>
      <c r="M642" s="24"/>
    </row>
    <row r="643" spans="2:13" s="4" customFormat="1" ht="37.5" customHeight="1" x14ac:dyDescent="0.2">
      <c r="B643" s="33">
        <v>629</v>
      </c>
      <c r="C643" s="34">
        <v>45145</v>
      </c>
      <c r="D643" s="33">
        <v>102019</v>
      </c>
      <c r="E643" s="33" t="s">
        <v>44</v>
      </c>
      <c r="F643" s="36">
        <v>0</v>
      </c>
      <c r="G643" s="35">
        <v>2307810.96</v>
      </c>
      <c r="H643" s="43">
        <f t="shared" si="5"/>
        <v>1220032426.9399984</v>
      </c>
      <c r="L643" s="20"/>
      <c r="M643" s="24"/>
    </row>
    <row r="644" spans="2:13" s="4" customFormat="1" ht="37.5" customHeight="1" x14ac:dyDescent="0.2">
      <c r="B644" s="33">
        <v>630</v>
      </c>
      <c r="C644" s="34">
        <v>45145</v>
      </c>
      <c r="D644" s="33">
        <v>102012</v>
      </c>
      <c r="E644" s="33" t="s">
        <v>44</v>
      </c>
      <c r="F644" s="36">
        <v>0</v>
      </c>
      <c r="G644" s="35">
        <v>2558570.54</v>
      </c>
      <c r="H644" s="43">
        <f t="shared" si="5"/>
        <v>1217473856.3999984</v>
      </c>
      <c r="L644" s="20"/>
      <c r="M644" s="24"/>
    </row>
    <row r="645" spans="2:13" s="4" customFormat="1" ht="37.5" customHeight="1" x14ac:dyDescent="0.2">
      <c r="B645" s="33">
        <v>631</v>
      </c>
      <c r="C645" s="34">
        <v>45145</v>
      </c>
      <c r="D645" s="33">
        <v>102013</v>
      </c>
      <c r="E645" s="33" t="s">
        <v>44</v>
      </c>
      <c r="F645" s="36">
        <v>0</v>
      </c>
      <c r="G645" s="35">
        <v>2755368.49</v>
      </c>
      <c r="H645" s="43">
        <f t="shared" si="5"/>
        <v>1214718487.9099984</v>
      </c>
      <c r="L645" s="20"/>
      <c r="M645" s="24"/>
    </row>
    <row r="646" spans="2:13" s="4" customFormat="1" ht="37.5" customHeight="1" x14ac:dyDescent="0.2">
      <c r="B646" s="33">
        <v>632</v>
      </c>
      <c r="C646" s="34">
        <v>45145</v>
      </c>
      <c r="D646" s="33">
        <v>102014</v>
      </c>
      <c r="E646" s="33" t="s">
        <v>44</v>
      </c>
      <c r="F646" s="36">
        <v>0</v>
      </c>
      <c r="G646" s="35">
        <v>2148696.9300000002</v>
      </c>
      <c r="H646" s="43">
        <f t="shared" si="5"/>
        <v>1212569790.9799984</v>
      </c>
      <c r="L646" s="20"/>
      <c r="M646" s="24"/>
    </row>
    <row r="647" spans="2:13" s="4" customFormat="1" ht="37.5" customHeight="1" x14ac:dyDescent="0.2">
      <c r="B647" s="33">
        <v>633</v>
      </c>
      <c r="C647" s="34">
        <v>45145</v>
      </c>
      <c r="D647" s="33">
        <v>102015</v>
      </c>
      <c r="E647" s="33" t="s">
        <v>44</v>
      </c>
      <c r="F647" s="36">
        <v>0</v>
      </c>
      <c r="G647" s="35">
        <v>2423280.41</v>
      </c>
      <c r="H647" s="43">
        <f t="shared" si="5"/>
        <v>1210146510.5699983</v>
      </c>
      <c r="L647" s="20"/>
      <c r="M647" s="24"/>
    </row>
    <row r="648" spans="2:13" s="4" customFormat="1" ht="37.5" customHeight="1" x14ac:dyDescent="0.2">
      <c r="B648" s="33">
        <v>634</v>
      </c>
      <c r="C648" s="34">
        <v>45145</v>
      </c>
      <c r="D648" s="33">
        <v>102016</v>
      </c>
      <c r="E648" s="33" t="s">
        <v>44</v>
      </c>
      <c r="F648" s="36">
        <v>0</v>
      </c>
      <c r="G648" s="35">
        <v>1826484.44</v>
      </c>
      <c r="H648" s="43">
        <f t="shared" si="5"/>
        <v>1208320026.1299982</v>
      </c>
      <c r="L648" s="20"/>
      <c r="M648" s="24"/>
    </row>
    <row r="649" spans="2:13" s="4" customFormat="1" ht="37.5" customHeight="1" x14ac:dyDescent="0.2">
      <c r="B649" s="33">
        <v>635</v>
      </c>
      <c r="C649" s="34">
        <v>45145</v>
      </c>
      <c r="D649" s="33">
        <v>102017</v>
      </c>
      <c r="E649" s="33" t="s">
        <v>44</v>
      </c>
      <c r="F649" s="36">
        <v>0</v>
      </c>
      <c r="G649" s="35">
        <v>2331835.86</v>
      </c>
      <c r="H649" s="43">
        <f t="shared" si="5"/>
        <v>1205988190.2699983</v>
      </c>
      <c r="L649" s="20"/>
      <c r="M649" s="24"/>
    </row>
    <row r="650" spans="2:13" s="4" customFormat="1" ht="37.5" customHeight="1" x14ac:dyDescent="0.2">
      <c r="B650" s="33">
        <v>636</v>
      </c>
      <c r="C650" s="34">
        <v>45145</v>
      </c>
      <c r="D650" s="33">
        <v>102018</v>
      </c>
      <c r="E650" s="33" t="s">
        <v>44</v>
      </c>
      <c r="F650" s="36">
        <v>0</v>
      </c>
      <c r="G650" s="35">
        <v>166439.82</v>
      </c>
      <c r="H650" s="43">
        <f t="shared" si="5"/>
        <v>1205821750.4499984</v>
      </c>
      <c r="L650" s="20"/>
      <c r="M650" s="24"/>
    </row>
    <row r="651" spans="2:13" s="4" customFormat="1" ht="37.5" customHeight="1" x14ac:dyDescent="0.2">
      <c r="B651" s="33">
        <v>637</v>
      </c>
      <c r="C651" s="34">
        <v>45145</v>
      </c>
      <c r="D651" s="33">
        <v>102018</v>
      </c>
      <c r="E651" s="33" t="s">
        <v>44</v>
      </c>
      <c r="F651" s="36">
        <v>0</v>
      </c>
      <c r="G651" s="35">
        <v>482276.53</v>
      </c>
      <c r="H651" s="43">
        <f t="shared" si="5"/>
        <v>1205339473.9199984</v>
      </c>
      <c r="L651" s="20"/>
      <c r="M651" s="24"/>
    </row>
    <row r="652" spans="2:13" s="4" customFormat="1" ht="37.5" customHeight="1" x14ac:dyDescent="0.2">
      <c r="B652" s="33">
        <v>638</v>
      </c>
      <c r="C652" s="34">
        <v>45145</v>
      </c>
      <c r="D652" s="33">
        <v>102020</v>
      </c>
      <c r="E652" s="33" t="s">
        <v>44</v>
      </c>
      <c r="F652" s="36">
        <v>0</v>
      </c>
      <c r="G652" s="35">
        <v>3083245.31</v>
      </c>
      <c r="H652" s="43">
        <f t="shared" si="5"/>
        <v>1202256228.6099985</v>
      </c>
      <c r="L652" s="20"/>
      <c r="M652" s="24"/>
    </row>
    <row r="653" spans="2:13" s="4" customFormat="1" ht="37.5" customHeight="1" x14ac:dyDescent="0.2">
      <c r="B653" s="33">
        <v>639</v>
      </c>
      <c r="C653" s="34">
        <v>45145</v>
      </c>
      <c r="D653" s="33">
        <v>44428</v>
      </c>
      <c r="E653" s="33" t="s">
        <v>19</v>
      </c>
      <c r="F653" s="36">
        <v>316396191.88</v>
      </c>
      <c r="G653" s="35">
        <v>0</v>
      </c>
      <c r="H653" s="43">
        <f t="shared" si="5"/>
        <v>1518652420.4899983</v>
      </c>
      <c r="L653" s="20"/>
      <c r="M653" s="24"/>
    </row>
    <row r="654" spans="2:13" s="4" customFormat="1" ht="37.5" customHeight="1" x14ac:dyDescent="0.2">
      <c r="B654" s="33">
        <v>640</v>
      </c>
      <c r="C654" s="34">
        <v>45145</v>
      </c>
      <c r="D654" s="33">
        <v>102299</v>
      </c>
      <c r="E654" s="33" t="s">
        <v>44</v>
      </c>
      <c r="F654" s="36">
        <v>0</v>
      </c>
      <c r="G654" s="35">
        <v>57007.5</v>
      </c>
      <c r="H654" s="43">
        <f t="shared" si="5"/>
        <v>1518595412.9899983</v>
      </c>
      <c r="L654" s="20"/>
      <c r="M654" s="24"/>
    </row>
    <row r="655" spans="2:13" s="4" customFormat="1" ht="37.5" customHeight="1" x14ac:dyDescent="0.2">
      <c r="B655" s="33">
        <v>641</v>
      </c>
      <c r="C655" s="34">
        <v>45145</v>
      </c>
      <c r="D655" s="33">
        <v>102298</v>
      </c>
      <c r="E655" s="33" t="s">
        <v>44</v>
      </c>
      <c r="F655" s="36">
        <v>0</v>
      </c>
      <c r="G655" s="35">
        <v>1500</v>
      </c>
      <c r="H655" s="43">
        <f t="shared" si="5"/>
        <v>1518593912.9899983</v>
      </c>
      <c r="L655" s="20"/>
      <c r="M655" s="24"/>
    </row>
    <row r="656" spans="2:13" s="4" customFormat="1" ht="37.5" customHeight="1" x14ac:dyDescent="0.2">
      <c r="B656" s="33">
        <v>642</v>
      </c>
      <c r="C656" s="34">
        <v>45145</v>
      </c>
      <c r="D656" s="33">
        <v>102297</v>
      </c>
      <c r="E656" s="33" t="s">
        <v>44</v>
      </c>
      <c r="F656" s="36">
        <v>0</v>
      </c>
      <c r="G656" s="35">
        <v>3250</v>
      </c>
      <c r="H656" s="43">
        <f t="shared" si="5"/>
        <v>1518590662.9899983</v>
      </c>
      <c r="L656" s="20"/>
      <c r="M656" s="24"/>
    </row>
    <row r="657" spans="2:13" s="4" customFormat="1" ht="37.5" customHeight="1" x14ac:dyDescent="0.2">
      <c r="B657" s="33">
        <v>643</v>
      </c>
      <c r="C657" s="34">
        <v>45145</v>
      </c>
      <c r="D657" s="33">
        <v>102304</v>
      </c>
      <c r="E657" s="33" t="s">
        <v>44</v>
      </c>
      <c r="F657" s="36">
        <v>0</v>
      </c>
      <c r="G657" s="35">
        <v>88714.94</v>
      </c>
      <c r="H657" s="43">
        <f t="shared" si="5"/>
        <v>1518501948.0499983</v>
      </c>
      <c r="L657" s="20"/>
      <c r="M657" s="24"/>
    </row>
    <row r="658" spans="2:13" s="4" customFormat="1" ht="37.5" customHeight="1" x14ac:dyDescent="0.2">
      <c r="B658" s="33">
        <v>644</v>
      </c>
      <c r="C658" s="34">
        <v>45145</v>
      </c>
      <c r="D658" s="33">
        <v>102304</v>
      </c>
      <c r="E658" s="33" t="s">
        <v>44</v>
      </c>
      <c r="F658" s="36">
        <v>0</v>
      </c>
      <c r="G658" s="35">
        <v>1586223.07</v>
      </c>
      <c r="H658" s="43">
        <f t="shared" si="5"/>
        <v>1516915724.9799984</v>
      </c>
      <c r="L658" s="20"/>
      <c r="M658" s="24"/>
    </row>
    <row r="659" spans="2:13" s="4" customFormat="1" ht="37.5" customHeight="1" x14ac:dyDescent="0.2">
      <c r="B659" s="33">
        <v>645</v>
      </c>
      <c r="C659" s="34">
        <v>45145</v>
      </c>
      <c r="D659" s="33">
        <v>102425</v>
      </c>
      <c r="E659" s="33" t="s">
        <v>44</v>
      </c>
      <c r="F659" s="36">
        <v>0</v>
      </c>
      <c r="G659" s="35">
        <v>193465.66</v>
      </c>
      <c r="H659" s="43">
        <f t="shared" si="5"/>
        <v>1516722259.3199983</v>
      </c>
      <c r="L659" s="20"/>
      <c r="M659" s="24"/>
    </row>
    <row r="660" spans="2:13" s="4" customFormat="1" ht="37.5" customHeight="1" x14ac:dyDescent="0.2">
      <c r="B660" s="33">
        <v>646</v>
      </c>
      <c r="C660" s="34">
        <v>45145</v>
      </c>
      <c r="D660" s="33">
        <v>102425</v>
      </c>
      <c r="E660" s="33" t="s">
        <v>44</v>
      </c>
      <c r="F660" s="36">
        <v>0</v>
      </c>
      <c r="G660" s="35">
        <v>886061.74</v>
      </c>
      <c r="H660" s="43">
        <f t="shared" si="5"/>
        <v>1515836197.5799983</v>
      </c>
      <c r="L660" s="20"/>
      <c r="M660" s="24"/>
    </row>
    <row r="661" spans="2:13" s="4" customFormat="1" ht="37.5" customHeight="1" x14ac:dyDescent="0.2">
      <c r="B661" s="33">
        <v>647</v>
      </c>
      <c r="C661" s="34">
        <v>45146</v>
      </c>
      <c r="D661" s="33">
        <v>44439</v>
      </c>
      <c r="E661" s="33" t="s">
        <v>19</v>
      </c>
      <c r="F661" s="36">
        <v>234926.58</v>
      </c>
      <c r="G661" s="35">
        <v>0</v>
      </c>
      <c r="H661" s="43">
        <f t="shared" si="5"/>
        <v>1516071124.1599982</v>
      </c>
      <c r="L661" s="20"/>
      <c r="M661" s="24"/>
    </row>
    <row r="662" spans="2:13" s="4" customFormat="1" ht="37.5" customHeight="1" x14ac:dyDescent="0.2">
      <c r="B662" s="33">
        <v>648</v>
      </c>
      <c r="C662" s="34">
        <v>45146</v>
      </c>
      <c r="D662" s="33">
        <v>44448</v>
      </c>
      <c r="E662" s="33" t="s">
        <v>19</v>
      </c>
      <c r="F662" s="36">
        <v>88976343.950000003</v>
      </c>
      <c r="G662" s="35">
        <v>0</v>
      </c>
      <c r="H662" s="43">
        <f t="shared" si="5"/>
        <v>1605047468.1099982</v>
      </c>
      <c r="L662" s="20"/>
      <c r="M662" s="24"/>
    </row>
    <row r="663" spans="2:13" s="4" customFormat="1" ht="37.5" customHeight="1" x14ac:dyDescent="0.2">
      <c r="B663" s="33">
        <v>649</v>
      </c>
      <c r="C663" s="34">
        <v>45146</v>
      </c>
      <c r="D663" s="33">
        <v>102821</v>
      </c>
      <c r="E663" s="33" t="s">
        <v>44</v>
      </c>
      <c r="F663" s="36">
        <v>0</v>
      </c>
      <c r="G663" s="35">
        <v>19984.060000000001</v>
      </c>
      <c r="H663" s="43">
        <f t="shared" si="5"/>
        <v>1605027484.0499983</v>
      </c>
      <c r="L663" s="20"/>
      <c r="M663" s="24"/>
    </row>
    <row r="664" spans="2:13" s="4" customFormat="1" ht="37.5" customHeight="1" x14ac:dyDescent="0.2">
      <c r="B664" s="33">
        <v>650</v>
      </c>
      <c r="C664" s="34">
        <v>45146</v>
      </c>
      <c r="D664" s="33">
        <v>102821</v>
      </c>
      <c r="E664" s="33" t="s">
        <v>44</v>
      </c>
      <c r="F664" s="36">
        <v>0</v>
      </c>
      <c r="G664" s="35">
        <v>172187.97</v>
      </c>
      <c r="H664" s="43">
        <f t="shared" si="5"/>
        <v>1604855296.0799983</v>
      </c>
      <c r="L664" s="20"/>
      <c r="M664" s="24"/>
    </row>
    <row r="665" spans="2:13" s="4" customFormat="1" ht="37.5" customHeight="1" x14ac:dyDescent="0.2">
      <c r="B665" s="33">
        <v>651</v>
      </c>
      <c r="C665" s="34">
        <v>45146</v>
      </c>
      <c r="D665" s="33">
        <v>102822</v>
      </c>
      <c r="E665" s="33" t="s">
        <v>44</v>
      </c>
      <c r="F665" s="36">
        <v>0</v>
      </c>
      <c r="G665" s="35">
        <v>93500.68</v>
      </c>
      <c r="H665" s="43">
        <f t="shared" si="5"/>
        <v>1604761795.3999982</v>
      </c>
      <c r="L665" s="20"/>
      <c r="M665" s="24"/>
    </row>
    <row r="666" spans="2:13" s="4" customFormat="1" ht="37.5" customHeight="1" x14ac:dyDescent="0.2">
      <c r="B666" s="33">
        <v>652</v>
      </c>
      <c r="C666" s="34">
        <v>45146</v>
      </c>
      <c r="D666" s="33">
        <v>102822</v>
      </c>
      <c r="E666" s="33" t="s">
        <v>44</v>
      </c>
      <c r="F666" s="36">
        <v>0</v>
      </c>
      <c r="G666" s="35">
        <v>590441.75</v>
      </c>
      <c r="H666" s="43">
        <f t="shared" si="5"/>
        <v>1604171353.6499982</v>
      </c>
      <c r="L666" s="20"/>
      <c r="M666" s="24"/>
    </row>
    <row r="667" spans="2:13" s="4" customFormat="1" ht="37.5" customHeight="1" x14ac:dyDescent="0.2">
      <c r="B667" s="33">
        <v>653</v>
      </c>
      <c r="C667" s="34">
        <v>45146</v>
      </c>
      <c r="D667" s="33">
        <v>102823</v>
      </c>
      <c r="E667" s="33" t="s">
        <v>44</v>
      </c>
      <c r="F667" s="36">
        <v>0</v>
      </c>
      <c r="G667" s="35">
        <v>14465.9</v>
      </c>
      <c r="H667" s="43">
        <f t="shared" si="5"/>
        <v>1604156887.7499981</v>
      </c>
      <c r="L667" s="20"/>
      <c r="M667" s="24"/>
    </row>
    <row r="668" spans="2:13" s="4" customFormat="1" ht="37.5" customHeight="1" x14ac:dyDescent="0.2">
      <c r="B668" s="33">
        <v>654</v>
      </c>
      <c r="C668" s="34">
        <v>45146</v>
      </c>
      <c r="D668" s="33">
        <v>102823</v>
      </c>
      <c r="E668" s="33" t="s">
        <v>44</v>
      </c>
      <c r="F668" s="36">
        <v>0</v>
      </c>
      <c r="G668" s="35">
        <v>196435.32</v>
      </c>
      <c r="H668" s="43">
        <f t="shared" si="5"/>
        <v>1603960452.4299982</v>
      </c>
      <c r="L668" s="20"/>
      <c r="M668" s="24"/>
    </row>
    <row r="669" spans="2:13" s="4" customFormat="1" ht="37.5" customHeight="1" x14ac:dyDescent="0.2">
      <c r="B669" s="33">
        <v>655</v>
      </c>
      <c r="C669" s="34">
        <v>45146</v>
      </c>
      <c r="D669" s="33">
        <v>102824</v>
      </c>
      <c r="E669" s="33" t="s">
        <v>44</v>
      </c>
      <c r="F669" s="36">
        <v>0</v>
      </c>
      <c r="G669" s="35">
        <v>317043.76</v>
      </c>
      <c r="H669" s="43">
        <f t="shared" si="5"/>
        <v>1603643408.6699982</v>
      </c>
      <c r="L669" s="20"/>
      <c r="M669" s="24"/>
    </row>
    <row r="670" spans="2:13" s="4" customFormat="1" ht="37.5" customHeight="1" x14ac:dyDescent="0.2">
      <c r="B670" s="33">
        <v>656</v>
      </c>
      <c r="C670" s="34">
        <v>45146</v>
      </c>
      <c r="D670" s="33">
        <v>102824</v>
      </c>
      <c r="E670" s="33" t="s">
        <v>44</v>
      </c>
      <c r="F670" s="36">
        <v>0</v>
      </c>
      <c r="G670" s="35">
        <v>5593040.7400000002</v>
      </c>
      <c r="H670" s="43">
        <f t="shared" si="5"/>
        <v>1598050367.9299982</v>
      </c>
      <c r="L670" s="20"/>
      <c r="M670" s="24"/>
    </row>
    <row r="671" spans="2:13" s="4" customFormat="1" ht="37.5" customHeight="1" x14ac:dyDescent="0.2">
      <c r="B671" s="33">
        <v>657</v>
      </c>
      <c r="C671" s="34">
        <v>45146</v>
      </c>
      <c r="D671" s="33">
        <v>102825</v>
      </c>
      <c r="E671" s="33" t="s">
        <v>44</v>
      </c>
      <c r="F671" s="36">
        <v>0</v>
      </c>
      <c r="G671" s="35">
        <v>71030.080000000002</v>
      </c>
      <c r="H671" s="43">
        <f t="shared" si="5"/>
        <v>1597979337.8499982</v>
      </c>
      <c r="L671" s="20"/>
      <c r="M671" s="24"/>
    </row>
    <row r="672" spans="2:13" s="4" customFormat="1" ht="37.5" customHeight="1" x14ac:dyDescent="0.2">
      <c r="B672" s="33">
        <v>658</v>
      </c>
      <c r="C672" s="34">
        <v>45146</v>
      </c>
      <c r="D672" s="33">
        <v>102825</v>
      </c>
      <c r="E672" s="33" t="s">
        <v>44</v>
      </c>
      <c r="F672" s="36">
        <v>0</v>
      </c>
      <c r="G672" s="35">
        <v>1196667.03</v>
      </c>
      <c r="H672" s="43">
        <f t="shared" si="5"/>
        <v>1596782670.8199983</v>
      </c>
      <c r="L672" s="20"/>
      <c r="M672" s="24"/>
    </row>
    <row r="673" spans="2:13" s="4" customFormat="1" ht="37.5" customHeight="1" x14ac:dyDescent="0.2">
      <c r="B673" s="33">
        <v>659</v>
      </c>
      <c r="C673" s="34">
        <v>45146</v>
      </c>
      <c r="D673" s="33">
        <v>102826</v>
      </c>
      <c r="E673" s="33" t="s">
        <v>44</v>
      </c>
      <c r="F673" s="36">
        <v>0</v>
      </c>
      <c r="G673" s="35">
        <v>52076.44</v>
      </c>
      <c r="H673" s="43">
        <f t="shared" si="5"/>
        <v>1596730594.3799982</v>
      </c>
      <c r="L673" s="20"/>
      <c r="M673" s="24"/>
    </row>
    <row r="674" spans="2:13" s="4" customFormat="1" ht="37.5" customHeight="1" x14ac:dyDescent="0.2">
      <c r="B674" s="33">
        <v>660</v>
      </c>
      <c r="C674" s="34">
        <v>45146</v>
      </c>
      <c r="D674" s="33">
        <v>102826</v>
      </c>
      <c r="E674" s="33" t="s">
        <v>44</v>
      </c>
      <c r="F674" s="36">
        <v>0</v>
      </c>
      <c r="G674" s="35">
        <v>872994.78</v>
      </c>
      <c r="H674" s="43">
        <f t="shared" si="5"/>
        <v>1595857599.5999982</v>
      </c>
      <c r="L674" s="20"/>
      <c r="M674" s="24"/>
    </row>
    <row r="675" spans="2:13" s="4" customFormat="1" ht="37.5" customHeight="1" x14ac:dyDescent="0.2">
      <c r="B675" s="33">
        <v>661</v>
      </c>
      <c r="C675" s="34">
        <v>45146</v>
      </c>
      <c r="D675" s="33">
        <v>102827</v>
      </c>
      <c r="E675" s="33" t="s">
        <v>44</v>
      </c>
      <c r="F675" s="36">
        <v>0</v>
      </c>
      <c r="G675" s="35">
        <v>104262.83</v>
      </c>
      <c r="H675" s="43">
        <f t="shared" si="5"/>
        <v>1595753336.7699983</v>
      </c>
      <c r="L675" s="20"/>
      <c r="M675" s="24"/>
    </row>
    <row r="676" spans="2:13" s="4" customFormat="1" ht="37.5" customHeight="1" x14ac:dyDescent="0.2">
      <c r="B676" s="33">
        <v>662</v>
      </c>
      <c r="C676" s="34">
        <v>45146</v>
      </c>
      <c r="D676" s="33">
        <v>102827</v>
      </c>
      <c r="E676" s="33" t="s">
        <v>44</v>
      </c>
      <c r="F676" s="36">
        <v>0</v>
      </c>
      <c r="G676" s="35">
        <v>430650.81</v>
      </c>
      <c r="H676" s="43">
        <f t="shared" si="5"/>
        <v>1595322685.9599984</v>
      </c>
      <c r="L676" s="20"/>
      <c r="M676" s="24"/>
    </row>
    <row r="677" spans="2:13" s="4" customFormat="1" ht="37.5" customHeight="1" x14ac:dyDescent="0.2">
      <c r="B677" s="33">
        <v>663</v>
      </c>
      <c r="C677" s="34">
        <v>45146</v>
      </c>
      <c r="D677" s="33">
        <v>102828</v>
      </c>
      <c r="E677" s="33" t="s">
        <v>44</v>
      </c>
      <c r="F677" s="36">
        <v>0</v>
      </c>
      <c r="G677" s="35">
        <v>23546.52</v>
      </c>
      <c r="H677" s="43">
        <f t="shared" si="5"/>
        <v>1595299139.4399984</v>
      </c>
      <c r="L677" s="20"/>
      <c r="M677" s="24"/>
    </row>
    <row r="678" spans="2:13" s="4" customFormat="1" ht="37.5" customHeight="1" x14ac:dyDescent="0.2">
      <c r="B678" s="33">
        <v>664</v>
      </c>
      <c r="C678" s="34">
        <v>45146</v>
      </c>
      <c r="D678" s="33">
        <v>102828</v>
      </c>
      <c r="E678" s="33" t="s">
        <v>44</v>
      </c>
      <c r="F678" s="36">
        <v>0</v>
      </c>
      <c r="G678" s="35">
        <v>179936.74</v>
      </c>
      <c r="H678" s="43">
        <f t="shared" si="5"/>
        <v>1595119202.6999984</v>
      </c>
      <c r="L678" s="20"/>
      <c r="M678" s="24"/>
    </row>
    <row r="679" spans="2:13" s="4" customFormat="1" ht="37.5" customHeight="1" x14ac:dyDescent="0.2">
      <c r="B679" s="33">
        <v>665</v>
      </c>
      <c r="C679" s="34">
        <v>45146</v>
      </c>
      <c r="D679" s="33">
        <v>102829</v>
      </c>
      <c r="E679" s="33" t="s">
        <v>44</v>
      </c>
      <c r="F679" s="36">
        <v>0</v>
      </c>
      <c r="G679" s="35">
        <v>26831.1</v>
      </c>
      <c r="H679" s="43">
        <f t="shared" si="5"/>
        <v>1595092371.5999985</v>
      </c>
      <c r="L679" s="20"/>
      <c r="M679" s="24"/>
    </row>
    <row r="680" spans="2:13" s="4" customFormat="1" ht="37.5" customHeight="1" x14ac:dyDescent="0.2">
      <c r="B680" s="33">
        <v>666</v>
      </c>
      <c r="C680" s="34">
        <v>45146</v>
      </c>
      <c r="D680" s="33">
        <v>102829</v>
      </c>
      <c r="E680" s="33" t="s">
        <v>44</v>
      </c>
      <c r="F680" s="36">
        <v>0</v>
      </c>
      <c r="G680" s="35">
        <v>606382.9</v>
      </c>
      <c r="H680" s="43">
        <f t="shared" si="5"/>
        <v>1594485988.6999984</v>
      </c>
      <c r="L680" s="20"/>
      <c r="M680" s="24"/>
    </row>
    <row r="681" spans="2:13" s="4" customFormat="1" ht="37.5" customHeight="1" x14ac:dyDescent="0.2">
      <c r="B681" s="33">
        <v>667</v>
      </c>
      <c r="C681" s="34">
        <v>45146</v>
      </c>
      <c r="D681" s="33">
        <v>102830</v>
      </c>
      <c r="E681" s="33" t="s">
        <v>44</v>
      </c>
      <c r="F681" s="36">
        <v>0</v>
      </c>
      <c r="G681" s="35">
        <v>60117.01</v>
      </c>
      <c r="H681" s="43">
        <f t="shared" si="5"/>
        <v>1594425871.6899984</v>
      </c>
      <c r="L681" s="20"/>
      <c r="M681" s="24"/>
    </row>
    <row r="682" spans="2:13" s="4" customFormat="1" ht="37.5" customHeight="1" x14ac:dyDescent="0.2">
      <c r="B682" s="33">
        <v>668</v>
      </c>
      <c r="C682" s="34">
        <v>45146</v>
      </c>
      <c r="D682" s="33">
        <v>102830</v>
      </c>
      <c r="E682" s="33" t="s">
        <v>44</v>
      </c>
      <c r="F682" s="36">
        <v>0</v>
      </c>
      <c r="G682" s="35">
        <v>995682.1</v>
      </c>
      <c r="H682" s="43">
        <f t="shared" si="5"/>
        <v>1593430189.5899985</v>
      </c>
      <c r="L682" s="20"/>
      <c r="M682" s="24"/>
    </row>
    <row r="683" spans="2:13" s="4" customFormat="1" ht="37.5" customHeight="1" x14ac:dyDescent="0.2">
      <c r="B683" s="33">
        <v>669</v>
      </c>
      <c r="C683" s="34">
        <v>45146</v>
      </c>
      <c r="D683" s="33">
        <v>102831</v>
      </c>
      <c r="E683" s="33" t="s">
        <v>44</v>
      </c>
      <c r="F683" s="36">
        <v>0</v>
      </c>
      <c r="G683" s="35">
        <v>112154.79</v>
      </c>
      <c r="H683" s="43">
        <f t="shared" si="5"/>
        <v>1593318034.7999985</v>
      </c>
      <c r="L683" s="20"/>
      <c r="M683" s="24"/>
    </row>
    <row r="684" spans="2:13" s="4" customFormat="1" ht="37.5" customHeight="1" x14ac:dyDescent="0.2">
      <c r="B684" s="33">
        <v>670</v>
      </c>
      <c r="C684" s="34">
        <v>45146</v>
      </c>
      <c r="D684" s="33">
        <v>102831</v>
      </c>
      <c r="E684" s="33" t="s">
        <v>44</v>
      </c>
      <c r="F684" s="36">
        <v>0</v>
      </c>
      <c r="G684" s="35">
        <v>463248.04</v>
      </c>
      <c r="H684" s="43">
        <f t="shared" si="5"/>
        <v>1592854786.7599986</v>
      </c>
      <c r="L684" s="20"/>
      <c r="M684" s="24"/>
    </row>
    <row r="685" spans="2:13" s="4" customFormat="1" ht="37.5" customHeight="1" x14ac:dyDescent="0.2">
      <c r="B685" s="33">
        <v>671</v>
      </c>
      <c r="C685" s="34">
        <v>45146</v>
      </c>
      <c r="D685" s="33">
        <v>102832</v>
      </c>
      <c r="E685" s="33" t="s">
        <v>44</v>
      </c>
      <c r="F685" s="36">
        <v>0</v>
      </c>
      <c r="G685" s="35">
        <v>146557.07</v>
      </c>
      <c r="H685" s="43">
        <f t="shared" si="5"/>
        <v>1592708229.6899986</v>
      </c>
      <c r="L685" s="20"/>
      <c r="M685" s="24"/>
    </row>
    <row r="686" spans="2:13" s="4" customFormat="1" ht="37.5" customHeight="1" x14ac:dyDescent="0.2">
      <c r="B686" s="33">
        <v>672</v>
      </c>
      <c r="C686" s="34">
        <v>45146</v>
      </c>
      <c r="D686" s="33">
        <v>102832</v>
      </c>
      <c r="E686" s="33" t="s">
        <v>44</v>
      </c>
      <c r="F686" s="36">
        <v>0</v>
      </c>
      <c r="G686" s="35">
        <v>605344.44999999995</v>
      </c>
      <c r="H686" s="43">
        <f t="shared" si="5"/>
        <v>1592102885.2399986</v>
      </c>
      <c r="L686" s="20"/>
      <c r="M686" s="24"/>
    </row>
    <row r="687" spans="2:13" s="4" customFormat="1" ht="37.5" customHeight="1" x14ac:dyDescent="0.2">
      <c r="B687" s="33">
        <v>673</v>
      </c>
      <c r="C687" s="34">
        <v>45146</v>
      </c>
      <c r="D687" s="33">
        <v>102833</v>
      </c>
      <c r="E687" s="33" t="s">
        <v>44</v>
      </c>
      <c r="F687" s="36">
        <v>0</v>
      </c>
      <c r="G687" s="35">
        <v>6900</v>
      </c>
      <c r="H687" s="43">
        <f t="shared" si="5"/>
        <v>1592095985.2399986</v>
      </c>
      <c r="L687" s="20"/>
      <c r="M687" s="24"/>
    </row>
    <row r="688" spans="2:13" s="4" customFormat="1" ht="37.5" customHeight="1" x14ac:dyDescent="0.2">
      <c r="B688" s="33">
        <v>674</v>
      </c>
      <c r="C688" s="34">
        <v>45146</v>
      </c>
      <c r="D688" s="33">
        <v>102833</v>
      </c>
      <c r="E688" s="33" t="s">
        <v>44</v>
      </c>
      <c r="F688" s="36">
        <v>0</v>
      </c>
      <c r="G688" s="35">
        <v>28500</v>
      </c>
      <c r="H688" s="43">
        <f t="shared" si="5"/>
        <v>1592067485.2399986</v>
      </c>
      <c r="L688" s="20"/>
      <c r="M688" s="24"/>
    </row>
    <row r="689" spans="2:13" s="4" customFormat="1" ht="37.5" customHeight="1" x14ac:dyDescent="0.2">
      <c r="B689" s="33">
        <v>675</v>
      </c>
      <c r="C689" s="34">
        <v>45146</v>
      </c>
      <c r="D689" s="33">
        <v>102834</v>
      </c>
      <c r="E689" s="33" t="s">
        <v>44</v>
      </c>
      <c r="F689" s="36">
        <v>0</v>
      </c>
      <c r="G689" s="35">
        <v>178553.11</v>
      </c>
      <c r="H689" s="43">
        <f t="shared" si="5"/>
        <v>1591888932.1299987</v>
      </c>
      <c r="L689" s="20"/>
      <c r="M689" s="24"/>
    </row>
    <row r="690" spans="2:13" s="4" customFormat="1" ht="37.5" customHeight="1" x14ac:dyDescent="0.2">
      <c r="B690" s="33">
        <v>676</v>
      </c>
      <c r="C690" s="34">
        <v>45146</v>
      </c>
      <c r="D690" s="33">
        <v>102834</v>
      </c>
      <c r="E690" s="33" t="s">
        <v>44</v>
      </c>
      <c r="F690" s="36">
        <v>0</v>
      </c>
      <c r="G690" s="35">
        <v>1750441.85</v>
      </c>
      <c r="H690" s="43">
        <f t="shared" si="5"/>
        <v>1590138490.2799988</v>
      </c>
      <c r="L690" s="20"/>
      <c r="M690" s="24"/>
    </row>
    <row r="691" spans="2:13" s="4" customFormat="1" ht="37.5" customHeight="1" x14ac:dyDescent="0.2">
      <c r="B691" s="33">
        <v>677</v>
      </c>
      <c r="C691" s="34">
        <v>45146</v>
      </c>
      <c r="D691" s="33">
        <v>102835</v>
      </c>
      <c r="E691" s="33" t="s">
        <v>44</v>
      </c>
      <c r="F691" s="36">
        <v>0</v>
      </c>
      <c r="G691" s="35">
        <v>373339.84</v>
      </c>
      <c r="H691" s="43">
        <f t="shared" si="5"/>
        <v>1589765150.4399989</v>
      </c>
      <c r="L691" s="20"/>
      <c r="M691" s="24"/>
    </row>
    <row r="692" spans="2:13" s="4" customFormat="1" ht="37.5" customHeight="1" x14ac:dyDescent="0.2">
      <c r="B692" s="33">
        <v>678</v>
      </c>
      <c r="C692" s="34">
        <v>45146</v>
      </c>
      <c r="D692" s="33">
        <v>102835</v>
      </c>
      <c r="E692" s="33" t="s">
        <v>44</v>
      </c>
      <c r="F692" s="36">
        <v>0</v>
      </c>
      <c r="G692" s="35">
        <v>1249313.01</v>
      </c>
      <c r="H692" s="43">
        <f t="shared" si="5"/>
        <v>1588515837.4299989</v>
      </c>
      <c r="L692" s="20"/>
      <c r="M692" s="24"/>
    </row>
    <row r="693" spans="2:13" s="4" customFormat="1" ht="37.5" customHeight="1" x14ac:dyDescent="0.2">
      <c r="B693" s="33">
        <v>679</v>
      </c>
      <c r="C693" s="34">
        <v>45146</v>
      </c>
      <c r="D693" s="33">
        <v>102836</v>
      </c>
      <c r="E693" s="33" t="s">
        <v>44</v>
      </c>
      <c r="F693" s="36">
        <v>0</v>
      </c>
      <c r="G693" s="35">
        <v>224531.89</v>
      </c>
      <c r="H693" s="43">
        <f t="shared" si="5"/>
        <v>1588291305.5399988</v>
      </c>
      <c r="L693" s="20"/>
      <c r="M693" s="24"/>
    </row>
    <row r="694" spans="2:13" s="4" customFormat="1" ht="37.5" customHeight="1" x14ac:dyDescent="0.2">
      <c r="B694" s="33">
        <v>680</v>
      </c>
      <c r="C694" s="34">
        <v>45146</v>
      </c>
      <c r="D694" s="33">
        <v>102836</v>
      </c>
      <c r="E694" s="33" t="s">
        <v>44</v>
      </c>
      <c r="F694" s="36">
        <v>0</v>
      </c>
      <c r="G694" s="35">
        <v>541398.42000000004</v>
      </c>
      <c r="H694" s="43">
        <f t="shared" si="5"/>
        <v>1587749907.1199987</v>
      </c>
      <c r="L694" s="20"/>
      <c r="M694" s="24"/>
    </row>
    <row r="695" spans="2:13" s="4" customFormat="1" ht="37.5" customHeight="1" x14ac:dyDescent="0.2">
      <c r="B695" s="33">
        <v>681</v>
      </c>
      <c r="C695" s="34">
        <v>45146</v>
      </c>
      <c r="D695" s="33">
        <v>102837</v>
      </c>
      <c r="E695" s="33" t="s">
        <v>44</v>
      </c>
      <c r="F695" s="36">
        <v>0</v>
      </c>
      <c r="G695" s="35">
        <v>167124.26999999999</v>
      </c>
      <c r="H695" s="43">
        <f t="shared" si="5"/>
        <v>1587582782.8499987</v>
      </c>
      <c r="L695" s="20"/>
      <c r="M695" s="24"/>
    </row>
    <row r="696" spans="2:13" s="4" customFormat="1" ht="37.5" customHeight="1" x14ac:dyDescent="0.2">
      <c r="B696" s="33">
        <v>682</v>
      </c>
      <c r="C696" s="34">
        <v>45146</v>
      </c>
      <c r="D696" s="33">
        <v>102837</v>
      </c>
      <c r="E696" s="33" t="s">
        <v>44</v>
      </c>
      <c r="F696" s="36">
        <v>0</v>
      </c>
      <c r="G696" s="35">
        <v>3777008.38</v>
      </c>
      <c r="H696" s="43">
        <f t="shared" si="5"/>
        <v>1583805774.4699986</v>
      </c>
      <c r="L696" s="20"/>
      <c r="M696" s="24"/>
    </row>
    <row r="697" spans="2:13" s="4" customFormat="1" ht="37.5" customHeight="1" x14ac:dyDescent="0.2">
      <c r="B697" s="33">
        <v>683</v>
      </c>
      <c r="C697" s="34">
        <v>45146</v>
      </c>
      <c r="D697" s="33">
        <v>102838</v>
      </c>
      <c r="E697" s="33" t="s">
        <v>44</v>
      </c>
      <c r="F697" s="36">
        <v>0</v>
      </c>
      <c r="G697" s="35">
        <v>40758.629999999997</v>
      </c>
      <c r="H697" s="43">
        <f t="shared" si="5"/>
        <v>1583765015.8399985</v>
      </c>
      <c r="L697" s="20"/>
      <c r="M697" s="24"/>
    </row>
    <row r="698" spans="2:13" s="4" customFormat="1" ht="37.5" customHeight="1" x14ac:dyDescent="0.2">
      <c r="B698" s="33">
        <v>684</v>
      </c>
      <c r="C698" s="34">
        <v>45146</v>
      </c>
      <c r="D698" s="33">
        <v>102838</v>
      </c>
      <c r="E698" s="33" t="s">
        <v>44</v>
      </c>
      <c r="F698" s="36">
        <v>0</v>
      </c>
      <c r="G698" s="35">
        <v>921144.97</v>
      </c>
      <c r="H698" s="43">
        <f t="shared" si="5"/>
        <v>1582843870.8699985</v>
      </c>
      <c r="L698" s="20"/>
      <c r="M698" s="24"/>
    </row>
    <row r="699" spans="2:13" s="4" customFormat="1" ht="37.5" customHeight="1" x14ac:dyDescent="0.2">
      <c r="B699" s="33">
        <v>685</v>
      </c>
      <c r="C699" s="34">
        <v>45146</v>
      </c>
      <c r="D699" s="33">
        <v>102839</v>
      </c>
      <c r="E699" s="33" t="s">
        <v>44</v>
      </c>
      <c r="F699" s="36">
        <v>0</v>
      </c>
      <c r="G699" s="35">
        <v>58525.21</v>
      </c>
      <c r="H699" s="43">
        <f t="shared" si="5"/>
        <v>1582785345.6599984</v>
      </c>
      <c r="L699" s="20"/>
      <c r="M699" s="24"/>
    </row>
    <row r="700" spans="2:13" s="4" customFormat="1" ht="37.5" customHeight="1" x14ac:dyDescent="0.2">
      <c r="B700" s="33">
        <v>686</v>
      </c>
      <c r="C700" s="34">
        <v>45146</v>
      </c>
      <c r="D700" s="33">
        <v>102839</v>
      </c>
      <c r="E700" s="33" t="s">
        <v>44</v>
      </c>
      <c r="F700" s="36">
        <v>0</v>
      </c>
      <c r="G700" s="35">
        <v>1322669.7</v>
      </c>
      <c r="H700" s="43">
        <f t="shared" si="5"/>
        <v>1581462675.9599984</v>
      </c>
      <c r="L700" s="20"/>
      <c r="M700" s="24"/>
    </row>
    <row r="701" spans="2:13" s="4" customFormat="1" ht="37.5" customHeight="1" x14ac:dyDescent="0.2">
      <c r="B701" s="33">
        <v>687</v>
      </c>
      <c r="C701" s="34">
        <v>45146</v>
      </c>
      <c r="D701" s="33">
        <v>102840</v>
      </c>
      <c r="E701" s="33" t="s">
        <v>44</v>
      </c>
      <c r="F701" s="36">
        <v>0</v>
      </c>
      <c r="G701" s="35">
        <v>1676171.75</v>
      </c>
      <c r="H701" s="43">
        <f t="shared" si="5"/>
        <v>1579786504.2099984</v>
      </c>
      <c r="L701" s="20"/>
      <c r="M701" s="24"/>
    </row>
    <row r="702" spans="2:13" s="4" customFormat="1" ht="37.5" customHeight="1" x14ac:dyDescent="0.2">
      <c r="B702" s="33">
        <v>688</v>
      </c>
      <c r="C702" s="34">
        <v>45146</v>
      </c>
      <c r="D702" s="33">
        <v>102840</v>
      </c>
      <c r="E702" s="33" t="s">
        <v>44</v>
      </c>
      <c r="F702" s="36">
        <v>0</v>
      </c>
      <c r="G702" s="35">
        <v>37881481.609999999</v>
      </c>
      <c r="H702" s="43">
        <f t="shared" si="5"/>
        <v>1541905022.5999985</v>
      </c>
      <c r="L702" s="20"/>
      <c r="M702" s="24"/>
    </row>
    <row r="703" spans="2:13" s="4" customFormat="1" ht="37.5" customHeight="1" x14ac:dyDescent="0.2">
      <c r="B703" s="33">
        <v>689</v>
      </c>
      <c r="C703" s="34">
        <v>45146</v>
      </c>
      <c r="D703" s="33">
        <v>102841</v>
      </c>
      <c r="E703" s="33" t="s">
        <v>44</v>
      </c>
      <c r="F703" s="36">
        <v>0</v>
      </c>
      <c r="G703" s="35">
        <v>109018.91</v>
      </c>
      <c r="H703" s="43">
        <f t="shared" si="5"/>
        <v>1541796003.6899984</v>
      </c>
      <c r="L703" s="20"/>
      <c r="M703" s="24"/>
    </row>
    <row r="704" spans="2:13" s="4" customFormat="1" ht="37.5" customHeight="1" x14ac:dyDescent="0.2">
      <c r="B704" s="33">
        <v>690</v>
      </c>
      <c r="C704" s="34">
        <v>45146</v>
      </c>
      <c r="D704" s="33">
        <v>102841</v>
      </c>
      <c r="E704" s="33" t="s">
        <v>44</v>
      </c>
      <c r="F704" s="36">
        <v>0</v>
      </c>
      <c r="G704" s="35">
        <v>1798929.19</v>
      </c>
      <c r="H704" s="43">
        <f t="shared" si="5"/>
        <v>1539997074.4999983</v>
      </c>
      <c r="L704" s="20"/>
      <c r="M704" s="24"/>
    </row>
    <row r="705" spans="2:13" s="4" customFormat="1" ht="37.5" customHeight="1" x14ac:dyDescent="0.2">
      <c r="B705" s="33">
        <v>691</v>
      </c>
      <c r="C705" s="34">
        <v>45146</v>
      </c>
      <c r="D705" s="33">
        <v>102842</v>
      </c>
      <c r="E705" s="33" t="s">
        <v>44</v>
      </c>
      <c r="F705" s="36">
        <v>0</v>
      </c>
      <c r="G705" s="35">
        <v>231312.3</v>
      </c>
      <c r="H705" s="43">
        <f t="shared" si="5"/>
        <v>1539765762.1999984</v>
      </c>
      <c r="L705" s="20"/>
      <c r="M705" s="24"/>
    </row>
    <row r="706" spans="2:13" s="4" customFormat="1" ht="37.5" customHeight="1" x14ac:dyDescent="0.2">
      <c r="B706" s="33">
        <v>692</v>
      </c>
      <c r="C706" s="34">
        <v>45146</v>
      </c>
      <c r="D706" s="33">
        <v>102842</v>
      </c>
      <c r="E706" s="33" t="s">
        <v>44</v>
      </c>
      <c r="F706" s="36">
        <v>0</v>
      </c>
      <c r="G706" s="35">
        <v>639214.79</v>
      </c>
      <c r="H706" s="43">
        <f t="shared" ref="H706:H769" si="6">H705+F706-G706</f>
        <v>1539126547.4099984</v>
      </c>
      <c r="L706" s="20"/>
      <c r="M706" s="24"/>
    </row>
    <row r="707" spans="2:13" s="4" customFormat="1" ht="37.5" customHeight="1" x14ac:dyDescent="0.2">
      <c r="B707" s="33">
        <v>693</v>
      </c>
      <c r="C707" s="34">
        <v>45146</v>
      </c>
      <c r="D707" s="33">
        <v>102843</v>
      </c>
      <c r="E707" s="33" t="s">
        <v>44</v>
      </c>
      <c r="F707" s="36">
        <v>0</v>
      </c>
      <c r="G707" s="35">
        <v>397946.65</v>
      </c>
      <c r="H707" s="43">
        <f t="shared" si="6"/>
        <v>1538728600.7599983</v>
      </c>
      <c r="L707" s="20"/>
      <c r="M707" s="24"/>
    </row>
    <row r="708" spans="2:13" s="4" customFormat="1" ht="37.5" customHeight="1" x14ac:dyDescent="0.2">
      <c r="B708" s="33">
        <v>694</v>
      </c>
      <c r="C708" s="34">
        <v>45146</v>
      </c>
      <c r="D708" s="33">
        <v>102843</v>
      </c>
      <c r="E708" s="33" t="s">
        <v>44</v>
      </c>
      <c r="F708" s="36">
        <v>0</v>
      </c>
      <c r="G708" s="35">
        <v>1116683.33</v>
      </c>
      <c r="H708" s="43">
        <f t="shared" si="6"/>
        <v>1537611917.4299984</v>
      </c>
      <c r="L708" s="20"/>
      <c r="M708" s="24"/>
    </row>
    <row r="709" spans="2:13" s="4" customFormat="1" ht="37.5" customHeight="1" x14ac:dyDescent="0.2">
      <c r="B709" s="33">
        <v>695</v>
      </c>
      <c r="C709" s="34">
        <v>45146</v>
      </c>
      <c r="D709" s="33">
        <v>102844</v>
      </c>
      <c r="E709" s="33" t="s">
        <v>44</v>
      </c>
      <c r="F709" s="36">
        <v>0</v>
      </c>
      <c r="G709" s="35">
        <v>52064.36</v>
      </c>
      <c r="H709" s="43">
        <f t="shared" si="6"/>
        <v>1537559853.0699985</v>
      </c>
      <c r="L709" s="20"/>
      <c r="M709" s="24"/>
    </row>
    <row r="710" spans="2:13" s="4" customFormat="1" ht="37.5" customHeight="1" x14ac:dyDescent="0.2">
      <c r="B710" s="33">
        <v>696</v>
      </c>
      <c r="C710" s="34">
        <v>45146</v>
      </c>
      <c r="D710" s="33">
        <v>102844</v>
      </c>
      <c r="E710" s="33" t="s">
        <v>44</v>
      </c>
      <c r="F710" s="36">
        <v>0</v>
      </c>
      <c r="G710" s="35">
        <v>1176654.5</v>
      </c>
      <c r="H710" s="43">
        <f t="shared" si="6"/>
        <v>1536383198.5699985</v>
      </c>
      <c r="L710" s="20"/>
      <c r="M710" s="24"/>
    </row>
    <row r="711" spans="2:13" s="4" customFormat="1" ht="37.5" customHeight="1" x14ac:dyDescent="0.2">
      <c r="B711" s="33">
        <v>697</v>
      </c>
      <c r="C711" s="34">
        <v>45146</v>
      </c>
      <c r="D711" s="33">
        <v>102845</v>
      </c>
      <c r="E711" s="33" t="s">
        <v>44</v>
      </c>
      <c r="F711" s="36">
        <v>0</v>
      </c>
      <c r="G711" s="35">
        <v>48660.26</v>
      </c>
      <c r="H711" s="43">
        <f t="shared" si="6"/>
        <v>1536334538.3099985</v>
      </c>
      <c r="L711" s="20"/>
      <c r="M711" s="24"/>
    </row>
    <row r="712" spans="2:13" s="4" customFormat="1" ht="37.5" customHeight="1" x14ac:dyDescent="0.2">
      <c r="B712" s="33">
        <v>698</v>
      </c>
      <c r="C712" s="34">
        <v>45146</v>
      </c>
      <c r="D712" s="33">
        <v>102845</v>
      </c>
      <c r="E712" s="33" t="s">
        <v>44</v>
      </c>
      <c r="F712" s="36">
        <v>0</v>
      </c>
      <c r="G712" s="35">
        <v>1099721.76</v>
      </c>
      <c r="H712" s="43">
        <f t="shared" si="6"/>
        <v>1535234816.5499985</v>
      </c>
      <c r="L712" s="20"/>
      <c r="M712" s="24"/>
    </row>
    <row r="713" spans="2:13" s="4" customFormat="1" ht="37.5" customHeight="1" x14ac:dyDescent="0.2">
      <c r="B713" s="33">
        <v>699</v>
      </c>
      <c r="C713" s="34">
        <v>45146</v>
      </c>
      <c r="D713" s="33">
        <v>102846</v>
      </c>
      <c r="E713" s="33" t="s">
        <v>44</v>
      </c>
      <c r="F713" s="36">
        <v>0</v>
      </c>
      <c r="G713" s="35">
        <v>84223.62</v>
      </c>
      <c r="H713" s="43">
        <f t="shared" si="6"/>
        <v>1535150592.9299986</v>
      </c>
      <c r="L713" s="20"/>
      <c r="M713" s="24"/>
    </row>
    <row r="714" spans="2:13" s="4" customFormat="1" ht="37.5" customHeight="1" x14ac:dyDescent="0.2">
      <c r="B714" s="33">
        <v>700</v>
      </c>
      <c r="C714" s="34">
        <v>45146</v>
      </c>
      <c r="D714" s="33">
        <v>102846</v>
      </c>
      <c r="E714" s="33" t="s">
        <v>44</v>
      </c>
      <c r="F714" s="36">
        <v>0</v>
      </c>
      <c r="G714" s="35">
        <v>1360201.07</v>
      </c>
      <c r="H714" s="43">
        <f t="shared" si="6"/>
        <v>1533790391.8599987</v>
      </c>
      <c r="L714" s="20"/>
      <c r="M714" s="24"/>
    </row>
    <row r="715" spans="2:13" s="4" customFormat="1" ht="37.5" customHeight="1" x14ac:dyDescent="0.2">
      <c r="B715" s="33">
        <v>701</v>
      </c>
      <c r="C715" s="34">
        <v>45146</v>
      </c>
      <c r="D715" s="33">
        <v>102847</v>
      </c>
      <c r="E715" s="33" t="s">
        <v>44</v>
      </c>
      <c r="F715" s="36">
        <v>0</v>
      </c>
      <c r="G715" s="35">
        <v>42860.44</v>
      </c>
      <c r="H715" s="43">
        <f t="shared" si="6"/>
        <v>1533747531.4199986</v>
      </c>
      <c r="L715" s="20"/>
      <c r="M715" s="24"/>
    </row>
    <row r="716" spans="2:13" s="4" customFormat="1" ht="37.5" customHeight="1" x14ac:dyDescent="0.2">
      <c r="B716" s="33">
        <v>702</v>
      </c>
      <c r="C716" s="34">
        <v>45146</v>
      </c>
      <c r="D716" s="33">
        <v>102847</v>
      </c>
      <c r="E716" s="33" t="s">
        <v>44</v>
      </c>
      <c r="F716" s="36">
        <v>0</v>
      </c>
      <c r="G716" s="35">
        <v>968645.94</v>
      </c>
      <c r="H716" s="43">
        <f t="shared" si="6"/>
        <v>1532778885.4799986</v>
      </c>
      <c r="L716" s="20"/>
      <c r="M716" s="24"/>
    </row>
    <row r="717" spans="2:13" s="4" customFormat="1" ht="37.5" customHeight="1" x14ac:dyDescent="0.2">
      <c r="B717" s="33">
        <v>703</v>
      </c>
      <c r="C717" s="34">
        <v>45146</v>
      </c>
      <c r="D717" s="33">
        <v>102848</v>
      </c>
      <c r="E717" s="33" t="s">
        <v>44</v>
      </c>
      <c r="F717" s="36">
        <v>0</v>
      </c>
      <c r="G717" s="35">
        <v>734369.34</v>
      </c>
      <c r="H717" s="43">
        <f t="shared" si="6"/>
        <v>1532044516.1399987</v>
      </c>
      <c r="L717" s="20"/>
      <c r="M717" s="24"/>
    </row>
    <row r="718" spans="2:13" s="4" customFormat="1" ht="37.5" customHeight="1" x14ac:dyDescent="0.2">
      <c r="B718" s="33">
        <v>704</v>
      </c>
      <c r="C718" s="34">
        <v>45146</v>
      </c>
      <c r="D718" s="33">
        <v>102848</v>
      </c>
      <c r="E718" s="33" t="s">
        <v>44</v>
      </c>
      <c r="F718" s="36">
        <v>0</v>
      </c>
      <c r="G718" s="35">
        <v>2224702.35</v>
      </c>
      <c r="H718" s="43">
        <f t="shared" si="6"/>
        <v>1529819813.7899988</v>
      </c>
      <c r="L718" s="20"/>
      <c r="M718" s="24"/>
    </row>
    <row r="719" spans="2:13" s="4" customFormat="1" ht="37.5" customHeight="1" x14ac:dyDescent="0.2">
      <c r="B719" s="33">
        <v>705</v>
      </c>
      <c r="C719" s="34">
        <v>45146</v>
      </c>
      <c r="D719" s="33">
        <v>102849</v>
      </c>
      <c r="E719" s="33" t="s">
        <v>44</v>
      </c>
      <c r="F719" s="36">
        <v>0</v>
      </c>
      <c r="G719" s="35">
        <v>25490</v>
      </c>
      <c r="H719" s="43">
        <f t="shared" si="6"/>
        <v>1529794323.7899988</v>
      </c>
      <c r="L719" s="20"/>
      <c r="M719" s="24"/>
    </row>
    <row r="720" spans="2:13" s="4" customFormat="1" ht="37.5" customHeight="1" x14ac:dyDescent="0.2">
      <c r="B720" s="33">
        <v>706</v>
      </c>
      <c r="C720" s="34">
        <v>45146</v>
      </c>
      <c r="D720" s="33">
        <v>102849</v>
      </c>
      <c r="E720" s="33" t="s">
        <v>44</v>
      </c>
      <c r="F720" s="36">
        <v>0</v>
      </c>
      <c r="G720" s="35">
        <v>576073.99</v>
      </c>
      <c r="H720" s="43">
        <f t="shared" si="6"/>
        <v>1529218249.7999988</v>
      </c>
      <c r="L720" s="20"/>
      <c r="M720" s="24"/>
    </row>
    <row r="721" spans="2:13" s="4" customFormat="1" ht="37.5" customHeight="1" x14ac:dyDescent="0.2">
      <c r="B721" s="33">
        <v>707</v>
      </c>
      <c r="C721" s="34">
        <v>45146</v>
      </c>
      <c r="D721" s="33">
        <v>102850</v>
      </c>
      <c r="E721" s="33" t="s">
        <v>44</v>
      </c>
      <c r="F721" s="36">
        <v>0</v>
      </c>
      <c r="G721" s="35">
        <v>188962.48</v>
      </c>
      <c r="H721" s="43">
        <f t="shared" si="6"/>
        <v>1529029287.3199987</v>
      </c>
      <c r="L721" s="20"/>
      <c r="M721" s="24"/>
    </row>
    <row r="722" spans="2:13" s="4" customFormat="1" ht="37.5" customHeight="1" x14ac:dyDescent="0.2">
      <c r="B722" s="33">
        <v>708</v>
      </c>
      <c r="C722" s="34">
        <v>45146</v>
      </c>
      <c r="D722" s="33">
        <v>102850</v>
      </c>
      <c r="E722" s="33" t="s">
        <v>44</v>
      </c>
      <c r="F722" s="36">
        <v>0</v>
      </c>
      <c r="G722" s="35">
        <v>523439.74</v>
      </c>
      <c r="H722" s="43">
        <f t="shared" si="6"/>
        <v>1528505847.5799987</v>
      </c>
      <c r="L722" s="20"/>
      <c r="M722" s="24"/>
    </row>
    <row r="723" spans="2:13" s="4" customFormat="1" ht="37.5" customHeight="1" x14ac:dyDescent="0.2">
      <c r="B723" s="33">
        <v>709</v>
      </c>
      <c r="C723" s="34">
        <v>45146</v>
      </c>
      <c r="D723" s="33">
        <v>102851</v>
      </c>
      <c r="E723" s="33" t="s">
        <v>44</v>
      </c>
      <c r="F723" s="36">
        <v>0</v>
      </c>
      <c r="G723" s="35">
        <v>39680.31</v>
      </c>
      <c r="H723" s="43">
        <f t="shared" si="6"/>
        <v>1528466167.2699988</v>
      </c>
      <c r="L723" s="20"/>
      <c r="M723" s="24"/>
    </row>
    <row r="724" spans="2:13" s="4" customFormat="1" ht="37.5" customHeight="1" x14ac:dyDescent="0.2">
      <c r="B724" s="33">
        <v>710</v>
      </c>
      <c r="C724" s="34">
        <v>45146</v>
      </c>
      <c r="D724" s="33">
        <v>102851</v>
      </c>
      <c r="E724" s="33" t="s">
        <v>44</v>
      </c>
      <c r="F724" s="36">
        <v>0</v>
      </c>
      <c r="G724" s="35">
        <v>896774.97</v>
      </c>
      <c r="H724" s="43">
        <f t="shared" si="6"/>
        <v>1527569392.2999988</v>
      </c>
      <c r="L724" s="20"/>
      <c r="M724" s="24"/>
    </row>
    <row r="725" spans="2:13" s="4" customFormat="1" ht="37.5" customHeight="1" x14ac:dyDescent="0.2">
      <c r="B725" s="33">
        <v>711</v>
      </c>
      <c r="C725" s="34">
        <v>45146</v>
      </c>
      <c r="D725" s="33">
        <v>102852</v>
      </c>
      <c r="E725" s="33" t="s">
        <v>44</v>
      </c>
      <c r="F725" s="36">
        <v>0</v>
      </c>
      <c r="G725" s="35">
        <v>249266.76</v>
      </c>
      <c r="H725" s="43">
        <f t="shared" si="6"/>
        <v>1527320125.5399988</v>
      </c>
      <c r="L725" s="20"/>
      <c r="M725" s="24"/>
    </row>
    <row r="726" spans="2:13" s="4" customFormat="1" ht="37.5" customHeight="1" x14ac:dyDescent="0.2">
      <c r="B726" s="33">
        <v>712</v>
      </c>
      <c r="C726" s="34">
        <v>45146</v>
      </c>
      <c r="D726" s="33">
        <v>102852</v>
      </c>
      <c r="E726" s="33" t="s">
        <v>44</v>
      </c>
      <c r="F726" s="36">
        <v>0</v>
      </c>
      <c r="G726" s="35">
        <v>5633428.8200000003</v>
      </c>
      <c r="H726" s="43">
        <f t="shared" si="6"/>
        <v>1521686696.7199988</v>
      </c>
      <c r="L726" s="20"/>
      <c r="M726" s="24"/>
    </row>
    <row r="727" spans="2:13" s="4" customFormat="1" ht="37.5" customHeight="1" x14ac:dyDescent="0.2">
      <c r="B727" s="33">
        <v>713</v>
      </c>
      <c r="C727" s="34">
        <v>45146</v>
      </c>
      <c r="D727" s="33">
        <v>102853</v>
      </c>
      <c r="E727" s="33" t="s">
        <v>44</v>
      </c>
      <c r="F727" s="36">
        <v>0</v>
      </c>
      <c r="G727" s="35">
        <v>45289.38</v>
      </c>
      <c r="H727" s="43">
        <f t="shared" si="6"/>
        <v>1521641407.3399987</v>
      </c>
      <c r="L727" s="20"/>
      <c r="M727" s="24"/>
    </row>
    <row r="728" spans="2:13" s="4" customFormat="1" ht="37.5" customHeight="1" x14ac:dyDescent="0.2">
      <c r="B728" s="33">
        <v>714</v>
      </c>
      <c r="C728" s="34">
        <v>45146</v>
      </c>
      <c r="D728" s="33">
        <v>102853</v>
      </c>
      <c r="E728" s="33" t="s">
        <v>44</v>
      </c>
      <c r="F728" s="36">
        <v>0</v>
      </c>
      <c r="G728" s="35">
        <v>772308.07</v>
      </c>
      <c r="H728" s="43">
        <f t="shared" si="6"/>
        <v>1520869099.2699988</v>
      </c>
      <c r="L728" s="20"/>
      <c r="M728" s="24"/>
    </row>
    <row r="729" spans="2:13" s="4" customFormat="1" ht="37.5" customHeight="1" x14ac:dyDescent="0.2">
      <c r="B729" s="33">
        <v>715</v>
      </c>
      <c r="C729" s="34">
        <v>45146</v>
      </c>
      <c r="D729" s="33">
        <v>102854</v>
      </c>
      <c r="E729" s="33" t="s">
        <v>44</v>
      </c>
      <c r="F729" s="36">
        <v>0</v>
      </c>
      <c r="G729" s="35">
        <v>41567.9</v>
      </c>
      <c r="H729" s="43">
        <f t="shared" si="6"/>
        <v>1520827531.3699987</v>
      </c>
      <c r="L729" s="20"/>
      <c r="M729" s="24"/>
    </row>
    <row r="730" spans="2:13" s="4" customFormat="1" ht="37.5" customHeight="1" x14ac:dyDescent="0.2">
      <c r="B730" s="33">
        <v>716</v>
      </c>
      <c r="C730" s="34">
        <v>45146</v>
      </c>
      <c r="D730" s="33">
        <v>102854</v>
      </c>
      <c r="E730" s="33" t="s">
        <v>44</v>
      </c>
      <c r="F730" s="36">
        <v>0</v>
      </c>
      <c r="G730" s="35">
        <v>939434.54</v>
      </c>
      <c r="H730" s="43">
        <f t="shared" si="6"/>
        <v>1519888096.8299987</v>
      </c>
      <c r="L730" s="20"/>
      <c r="M730" s="24"/>
    </row>
    <row r="731" spans="2:13" s="4" customFormat="1" ht="37.5" customHeight="1" x14ac:dyDescent="0.2">
      <c r="B731" s="33">
        <v>717</v>
      </c>
      <c r="C731" s="34">
        <v>45146</v>
      </c>
      <c r="D731" s="33">
        <v>102855</v>
      </c>
      <c r="E731" s="33" t="s">
        <v>44</v>
      </c>
      <c r="F731" s="36">
        <v>0</v>
      </c>
      <c r="G731" s="35">
        <v>1503.47</v>
      </c>
      <c r="H731" s="43">
        <f t="shared" si="6"/>
        <v>1519886593.3599987</v>
      </c>
      <c r="L731" s="20"/>
      <c r="M731" s="24"/>
    </row>
    <row r="732" spans="2:13" s="4" customFormat="1" ht="37.5" customHeight="1" x14ac:dyDescent="0.2">
      <c r="B732" s="33">
        <v>718</v>
      </c>
      <c r="C732" s="34">
        <v>45146</v>
      </c>
      <c r="D732" s="33">
        <v>102855</v>
      </c>
      <c r="E732" s="33" t="s">
        <v>44</v>
      </c>
      <c r="F732" s="36">
        <v>0</v>
      </c>
      <c r="G732" s="35">
        <v>30009.279999999999</v>
      </c>
      <c r="H732" s="43">
        <f t="shared" si="6"/>
        <v>1519856584.0799987</v>
      </c>
      <c r="L732" s="20"/>
      <c r="M732" s="24"/>
    </row>
    <row r="733" spans="2:13" s="4" customFormat="1" ht="37.5" customHeight="1" x14ac:dyDescent="0.2">
      <c r="B733" s="33">
        <v>719</v>
      </c>
      <c r="C733" s="34">
        <v>45146</v>
      </c>
      <c r="D733" s="33">
        <v>102856</v>
      </c>
      <c r="E733" s="33" t="s">
        <v>44</v>
      </c>
      <c r="F733" s="36">
        <v>0</v>
      </c>
      <c r="G733" s="35">
        <v>151169.98000000001</v>
      </c>
      <c r="H733" s="43">
        <f t="shared" si="6"/>
        <v>1519705414.0999987</v>
      </c>
      <c r="L733" s="20"/>
      <c r="M733" s="24"/>
    </row>
    <row r="734" spans="2:13" s="4" customFormat="1" ht="37.5" customHeight="1" x14ac:dyDescent="0.2">
      <c r="B734" s="33">
        <v>720</v>
      </c>
      <c r="C734" s="34">
        <v>45146</v>
      </c>
      <c r="D734" s="33">
        <v>102856</v>
      </c>
      <c r="E734" s="33" t="s">
        <v>44</v>
      </c>
      <c r="F734" s="36">
        <v>0</v>
      </c>
      <c r="G734" s="35">
        <v>624397.76</v>
      </c>
      <c r="H734" s="43">
        <f t="shared" si="6"/>
        <v>1519081016.3399987</v>
      </c>
      <c r="L734" s="20"/>
      <c r="M734" s="24"/>
    </row>
    <row r="735" spans="2:13" s="4" customFormat="1" ht="37.5" customHeight="1" x14ac:dyDescent="0.2">
      <c r="B735" s="33">
        <v>721</v>
      </c>
      <c r="C735" s="34">
        <v>45146</v>
      </c>
      <c r="D735" s="33">
        <v>102857</v>
      </c>
      <c r="E735" s="33" t="s">
        <v>44</v>
      </c>
      <c r="F735" s="36">
        <v>0</v>
      </c>
      <c r="G735" s="35">
        <v>459178.82</v>
      </c>
      <c r="H735" s="43">
        <f t="shared" si="6"/>
        <v>1518621837.5199988</v>
      </c>
      <c r="L735" s="20"/>
      <c r="M735" s="24"/>
    </row>
    <row r="736" spans="2:13" s="4" customFormat="1" ht="37.5" customHeight="1" x14ac:dyDescent="0.2">
      <c r="B736" s="33">
        <v>722</v>
      </c>
      <c r="C736" s="34">
        <v>45146</v>
      </c>
      <c r="D736" s="33">
        <v>102857</v>
      </c>
      <c r="E736" s="33" t="s">
        <v>44</v>
      </c>
      <c r="F736" s="36">
        <v>0</v>
      </c>
      <c r="G736" s="35">
        <v>1896608.2</v>
      </c>
      <c r="H736" s="43">
        <f t="shared" si="6"/>
        <v>1516725229.3199987</v>
      </c>
      <c r="L736" s="20"/>
      <c r="M736" s="24"/>
    </row>
    <row r="737" spans="2:13" s="4" customFormat="1" ht="37.5" customHeight="1" x14ac:dyDescent="0.2">
      <c r="B737" s="33">
        <v>723</v>
      </c>
      <c r="C737" s="34">
        <v>45146</v>
      </c>
      <c r="D737" s="33">
        <v>102858</v>
      </c>
      <c r="E737" s="33" t="s">
        <v>44</v>
      </c>
      <c r="F737" s="36">
        <v>0</v>
      </c>
      <c r="G737" s="35">
        <v>396168.18</v>
      </c>
      <c r="H737" s="43">
        <f t="shared" si="6"/>
        <v>1516329061.1399987</v>
      </c>
      <c r="L737" s="20"/>
      <c r="M737" s="24"/>
    </row>
    <row r="738" spans="2:13" s="4" customFormat="1" ht="37.5" customHeight="1" x14ac:dyDescent="0.2">
      <c r="B738" s="33">
        <v>724</v>
      </c>
      <c r="C738" s="34">
        <v>45146</v>
      </c>
      <c r="D738" s="33">
        <v>102858</v>
      </c>
      <c r="E738" s="33" t="s">
        <v>44</v>
      </c>
      <c r="F738" s="36">
        <v>0</v>
      </c>
      <c r="G738" s="35">
        <v>1312560.93</v>
      </c>
      <c r="H738" s="43">
        <f t="shared" si="6"/>
        <v>1515016500.2099986</v>
      </c>
      <c r="L738" s="20"/>
      <c r="M738" s="24"/>
    </row>
    <row r="739" spans="2:13" s="4" customFormat="1" ht="37.5" customHeight="1" x14ac:dyDescent="0.2">
      <c r="B739" s="33">
        <v>725</v>
      </c>
      <c r="C739" s="34">
        <v>45146</v>
      </c>
      <c r="D739" s="33">
        <v>102859</v>
      </c>
      <c r="E739" s="33" t="s">
        <v>44</v>
      </c>
      <c r="F739" s="36">
        <v>0</v>
      </c>
      <c r="G739" s="35">
        <v>198744.07</v>
      </c>
      <c r="H739" s="43">
        <f t="shared" si="6"/>
        <v>1514817756.1399987</v>
      </c>
      <c r="L739" s="20"/>
      <c r="M739" s="24"/>
    </row>
    <row r="740" spans="2:13" s="4" customFormat="1" ht="37.5" customHeight="1" x14ac:dyDescent="0.2">
      <c r="B740" s="33">
        <v>726</v>
      </c>
      <c r="C740" s="34">
        <v>45146</v>
      </c>
      <c r="D740" s="33">
        <v>102859</v>
      </c>
      <c r="E740" s="33" t="s">
        <v>44</v>
      </c>
      <c r="F740" s="36">
        <v>0</v>
      </c>
      <c r="G740" s="35">
        <v>820899.41</v>
      </c>
      <c r="H740" s="43">
        <f t="shared" si="6"/>
        <v>1513996856.7299986</v>
      </c>
      <c r="L740" s="20"/>
      <c r="M740" s="24"/>
    </row>
    <row r="741" spans="2:13" s="4" customFormat="1" ht="37.5" customHeight="1" x14ac:dyDescent="0.2">
      <c r="B741" s="33">
        <v>727</v>
      </c>
      <c r="C741" s="34">
        <v>45146</v>
      </c>
      <c r="D741" s="33">
        <v>102860</v>
      </c>
      <c r="E741" s="33" t="s">
        <v>44</v>
      </c>
      <c r="F741" s="36">
        <v>0</v>
      </c>
      <c r="G741" s="35">
        <v>67949.17</v>
      </c>
      <c r="H741" s="43">
        <f t="shared" si="6"/>
        <v>1513928907.5599985</v>
      </c>
      <c r="L741" s="20"/>
      <c r="M741" s="24"/>
    </row>
    <row r="742" spans="2:13" s="4" customFormat="1" ht="37.5" customHeight="1" x14ac:dyDescent="0.2">
      <c r="B742" s="33">
        <v>728</v>
      </c>
      <c r="C742" s="34">
        <v>45146</v>
      </c>
      <c r="D742" s="33">
        <v>102860</v>
      </c>
      <c r="E742" s="33" t="s">
        <v>44</v>
      </c>
      <c r="F742" s="36">
        <v>0</v>
      </c>
      <c r="G742" s="35">
        <v>1238790.06</v>
      </c>
      <c r="H742" s="43">
        <f t="shared" si="6"/>
        <v>1512690117.4999986</v>
      </c>
      <c r="L742" s="20"/>
      <c r="M742" s="24"/>
    </row>
    <row r="743" spans="2:13" s="4" customFormat="1" ht="37.5" customHeight="1" x14ac:dyDescent="0.2">
      <c r="B743" s="33">
        <v>729</v>
      </c>
      <c r="C743" s="34">
        <v>45146</v>
      </c>
      <c r="D743" s="33">
        <v>102861</v>
      </c>
      <c r="E743" s="33" t="s">
        <v>44</v>
      </c>
      <c r="F743" s="36">
        <v>0</v>
      </c>
      <c r="G743" s="35">
        <v>246818.34</v>
      </c>
      <c r="H743" s="43">
        <f t="shared" si="6"/>
        <v>1512443299.1599987</v>
      </c>
      <c r="L743" s="20"/>
      <c r="M743" s="24"/>
    </row>
    <row r="744" spans="2:13" s="4" customFormat="1" ht="37.5" customHeight="1" x14ac:dyDescent="0.2">
      <c r="B744" s="33">
        <v>730</v>
      </c>
      <c r="C744" s="34">
        <v>45146</v>
      </c>
      <c r="D744" s="33">
        <v>102861</v>
      </c>
      <c r="E744" s="33" t="s">
        <v>44</v>
      </c>
      <c r="F744" s="36">
        <v>0</v>
      </c>
      <c r="G744" s="35">
        <v>720494.32</v>
      </c>
      <c r="H744" s="43">
        <f t="shared" si="6"/>
        <v>1511722804.8399987</v>
      </c>
      <c r="L744" s="20"/>
      <c r="M744" s="24"/>
    </row>
    <row r="745" spans="2:13" s="4" customFormat="1" ht="37.5" customHeight="1" x14ac:dyDescent="0.2">
      <c r="B745" s="33">
        <v>731</v>
      </c>
      <c r="C745" s="34">
        <v>45146</v>
      </c>
      <c r="D745" s="33">
        <v>102862</v>
      </c>
      <c r="E745" s="33" t="s">
        <v>44</v>
      </c>
      <c r="F745" s="36">
        <v>0</v>
      </c>
      <c r="G745" s="35">
        <v>201536.82</v>
      </c>
      <c r="H745" s="43">
        <f t="shared" si="6"/>
        <v>1511521268.0199988</v>
      </c>
      <c r="L745" s="20"/>
      <c r="M745" s="24"/>
    </row>
    <row r="746" spans="2:13" s="4" customFormat="1" ht="37.5" customHeight="1" x14ac:dyDescent="0.2">
      <c r="B746" s="33">
        <v>732</v>
      </c>
      <c r="C746" s="34">
        <v>45146</v>
      </c>
      <c r="D746" s="33">
        <v>102862</v>
      </c>
      <c r="E746" s="33" t="s">
        <v>44</v>
      </c>
      <c r="F746" s="36">
        <v>0</v>
      </c>
      <c r="G746" s="35">
        <v>563876.51</v>
      </c>
      <c r="H746" s="43">
        <f t="shared" si="6"/>
        <v>1510957391.5099988</v>
      </c>
      <c r="L746" s="20"/>
      <c r="M746" s="24"/>
    </row>
    <row r="747" spans="2:13" s="4" customFormat="1" ht="37.5" customHeight="1" x14ac:dyDescent="0.2">
      <c r="B747" s="33">
        <v>733</v>
      </c>
      <c r="C747" s="34">
        <v>45146</v>
      </c>
      <c r="D747" s="33">
        <v>102863</v>
      </c>
      <c r="E747" s="33" t="s">
        <v>44</v>
      </c>
      <c r="F747" s="36">
        <v>0</v>
      </c>
      <c r="G747" s="35">
        <v>8541.5</v>
      </c>
      <c r="H747" s="43">
        <f t="shared" si="6"/>
        <v>1510948850.0099988</v>
      </c>
      <c r="L747" s="20"/>
      <c r="M747" s="24"/>
    </row>
    <row r="748" spans="2:13" s="4" customFormat="1" ht="37.5" customHeight="1" x14ac:dyDescent="0.2">
      <c r="B748" s="33">
        <v>734</v>
      </c>
      <c r="C748" s="34">
        <v>45146</v>
      </c>
      <c r="D748" s="33">
        <v>102863</v>
      </c>
      <c r="E748" s="33" t="s">
        <v>44</v>
      </c>
      <c r="F748" s="36">
        <v>0</v>
      </c>
      <c r="G748" s="35">
        <v>178869.39</v>
      </c>
      <c r="H748" s="43">
        <f t="shared" si="6"/>
        <v>1510769980.6199987</v>
      </c>
      <c r="L748" s="20"/>
      <c r="M748" s="24"/>
    </row>
    <row r="749" spans="2:13" s="4" customFormat="1" ht="37.5" customHeight="1" x14ac:dyDescent="0.2">
      <c r="B749" s="33">
        <v>735</v>
      </c>
      <c r="C749" s="34">
        <v>45146</v>
      </c>
      <c r="D749" s="33">
        <v>102866</v>
      </c>
      <c r="E749" s="33" t="s">
        <v>44</v>
      </c>
      <c r="F749" s="36">
        <v>0</v>
      </c>
      <c r="G749" s="35">
        <v>2293332.9</v>
      </c>
      <c r="H749" s="43">
        <f t="shared" si="6"/>
        <v>1508476647.7199986</v>
      </c>
      <c r="L749" s="20"/>
      <c r="M749" s="24"/>
    </row>
    <row r="750" spans="2:13" s="4" customFormat="1" ht="37.5" customHeight="1" x14ac:dyDescent="0.2">
      <c r="B750" s="33">
        <v>736</v>
      </c>
      <c r="C750" s="34">
        <v>45146</v>
      </c>
      <c r="D750" s="33">
        <v>102865</v>
      </c>
      <c r="E750" s="33" t="s">
        <v>44</v>
      </c>
      <c r="F750" s="36">
        <v>0</v>
      </c>
      <c r="G750" s="35">
        <v>7368.59</v>
      </c>
      <c r="H750" s="43">
        <f t="shared" si="6"/>
        <v>1508469279.1299987</v>
      </c>
      <c r="L750" s="20"/>
      <c r="M750" s="24"/>
    </row>
    <row r="751" spans="2:13" s="4" customFormat="1" ht="37.5" customHeight="1" x14ac:dyDescent="0.2">
      <c r="B751" s="33">
        <v>737</v>
      </c>
      <c r="C751" s="34">
        <v>45146</v>
      </c>
      <c r="D751" s="33">
        <v>102865</v>
      </c>
      <c r="E751" s="33" t="s">
        <v>44</v>
      </c>
      <c r="F751" s="36">
        <v>0</v>
      </c>
      <c r="G751" s="35">
        <v>152950.66</v>
      </c>
      <c r="H751" s="43">
        <f t="shared" si="6"/>
        <v>1508316328.4699986</v>
      </c>
      <c r="L751" s="20"/>
      <c r="M751" s="24"/>
    </row>
    <row r="752" spans="2:13" s="4" customFormat="1" ht="37.5" customHeight="1" x14ac:dyDescent="0.2">
      <c r="B752" s="33">
        <v>738</v>
      </c>
      <c r="C752" s="34">
        <v>45146</v>
      </c>
      <c r="D752" s="33">
        <v>102864</v>
      </c>
      <c r="E752" s="33" t="s">
        <v>44</v>
      </c>
      <c r="F752" s="36">
        <v>0</v>
      </c>
      <c r="G752" s="35">
        <v>2180230.44</v>
      </c>
      <c r="H752" s="43">
        <f t="shared" si="6"/>
        <v>1506136098.0299985</v>
      </c>
      <c r="L752" s="20"/>
      <c r="M752" s="24"/>
    </row>
    <row r="753" spans="2:13" s="4" customFormat="1" ht="37.5" customHeight="1" x14ac:dyDescent="0.2">
      <c r="B753" s="33">
        <v>739</v>
      </c>
      <c r="C753" s="34">
        <v>45146</v>
      </c>
      <c r="D753" s="33">
        <v>102867</v>
      </c>
      <c r="E753" s="33" t="s">
        <v>44</v>
      </c>
      <c r="F753" s="36">
        <v>0</v>
      </c>
      <c r="G753" s="35">
        <v>288723.55</v>
      </c>
      <c r="H753" s="43">
        <f t="shared" si="6"/>
        <v>1505847374.4799986</v>
      </c>
      <c r="L753" s="20"/>
      <c r="M753" s="24"/>
    </row>
    <row r="754" spans="2:13" s="4" customFormat="1" ht="37.5" customHeight="1" x14ac:dyDescent="0.2">
      <c r="B754" s="33">
        <v>740</v>
      </c>
      <c r="C754" s="34">
        <v>45146</v>
      </c>
      <c r="D754" s="33">
        <v>102867</v>
      </c>
      <c r="E754" s="33" t="s">
        <v>44</v>
      </c>
      <c r="F754" s="36">
        <v>0</v>
      </c>
      <c r="G754" s="35">
        <v>1192553.81</v>
      </c>
      <c r="H754" s="43">
        <f t="shared" si="6"/>
        <v>1504654820.6699986</v>
      </c>
      <c r="L754" s="20"/>
      <c r="M754" s="24"/>
    </row>
    <row r="755" spans="2:13" s="4" customFormat="1" ht="37.5" customHeight="1" x14ac:dyDescent="0.2">
      <c r="B755" s="33">
        <v>741</v>
      </c>
      <c r="C755" s="34">
        <v>45146</v>
      </c>
      <c r="D755" s="33">
        <v>102868</v>
      </c>
      <c r="E755" s="33" t="s">
        <v>44</v>
      </c>
      <c r="F755" s="36">
        <v>0</v>
      </c>
      <c r="G755" s="35">
        <v>2187247.2200000002</v>
      </c>
      <c r="H755" s="43">
        <f t="shared" si="6"/>
        <v>1502467573.4499986</v>
      </c>
      <c r="L755" s="20"/>
      <c r="M755" s="24"/>
    </row>
    <row r="756" spans="2:13" s="4" customFormat="1" ht="37.5" customHeight="1" x14ac:dyDescent="0.2">
      <c r="B756" s="33">
        <v>742</v>
      </c>
      <c r="C756" s="34">
        <v>45146</v>
      </c>
      <c r="D756" s="33">
        <v>102873</v>
      </c>
      <c r="E756" s="33" t="s">
        <v>44</v>
      </c>
      <c r="F756" s="36">
        <v>0</v>
      </c>
      <c r="G756" s="35">
        <v>65874.080000000002</v>
      </c>
      <c r="H756" s="43">
        <f t="shared" si="6"/>
        <v>1502401699.3699987</v>
      </c>
      <c r="L756" s="20"/>
      <c r="M756" s="24"/>
    </row>
    <row r="757" spans="2:13" s="4" customFormat="1" ht="37.5" customHeight="1" x14ac:dyDescent="0.2">
      <c r="B757" s="33">
        <v>743</v>
      </c>
      <c r="C757" s="34">
        <v>45146</v>
      </c>
      <c r="D757" s="33">
        <v>102873</v>
      </c>
      <c r="E757" s="33" t="s">
        <v>44</v>
      </c>
      <c r="F757" s="36">
        <v>0</v>
      </c>
      <c r="G757" s="35">
        <v>1488754.31</v>
      </c>
      <c r="H757" s="43">
        <f t="shared" si="6"/>
        <v>1500912945.0599988</v>
      </c>
      <c r="L757" s="20"/>
      <c r="M757" s="24"/>
    </row>
    <row r="758" spans="2:13" s="4" customFormat="1" ht="37.5" customHeight="1" x14ac:dyDescent="0.2">
      <c r="B758" s="33">
        <v>744</v>
      </c>
      <c r="C758" s="34">
        <v>45146</v>
      </c>
      <c r="D758" s="33">
        <v>102872</v>
      </c>
      <c r="E758" s="33" t="s">
        <v>44</v>
      </c>
      <c r="F758" s="36">
        <v>0</v>
      </c>
      <c r="G758" s="35">
        <v>36204.730000000003</v>
      </c>
      <c r="H758" s="43">
        <f t="shared" si="6"/>
        <v>1500876740.3299987</v>
      </c>
      <c r="L758" s="20"/>
      <c r="M758" s="24"/>
    </row>
    <row r="759" spans="2:13" s="4" customFormat="1" ht="37.5" customHeight="1" x14ac:dyDescent="0.2">
      <c r="B759" s="33">
        <v>745</v>
      </c>
      <c r="C759" s="34">
        <v>45146</v>
      </c>
      <c r="D759" s="33">
        <v>102872</v>
      </c>
      <c r="E759" s="33" t="s">
        <v>44</v>
      </c>
      <c r="F759" s="36">
        <v>0</v>
      </c>
      <c r="G759" s="35">
        <v>221953.05</v>
      </c>
      <c r="H759" s="43">
        <f t="shared" si="6"/>
        <v>1500654787.2799988</v>
      </c>
      <c r="L759" s="20"/>
      <c r="M759" s="24"/>
    </row>
    <row r="760" spans="2:13" s="4" customFormat="1" ht="37.5" customHeight="1" x14ac:dyDescent="0.2">
      <c r="B760" s="33">
        <v>746</v>
      </c>
      <c r="C760" s="34">
        <v>45146</v>
      </c>
      <c r="D760" s="33">
        <v>102871</v>
      </c>
      <c r="E760" s="33" t="s">
        <v>44</v>
      </c>
      <c r="F760" s="36">
        <v>0</v>
      </c>
      <c r="G760" s="35">
        <v>68562.33</v>
      </c>
      <c r="H760" s="43">
        <f t="shared" si="6"/>
        <v>1500586224.9499989</v>
      </c>
      <c r="L760" s="20"/>
      <c r="M760" s="24"/>
    </row>
    <row r="761" spans="2:13" s="4" customFormat="1" ht="37.5" customHeight="1" x14ac:dyDescent="0.2">
      <c r="B761" s="33">
        <v>747</v>
      </c>
      <c r="C761" s="34">
        <v>45146</v>
      </c>
      <c r="D761" s="33">
        <v>102871</v>
      </c>
      <c r="E761" s="33" t="s">
        <v>44</v>
      </c>
      <c r="F761" s="36">
        <v>0</v>
      </c>
      <c r="G761" s="35">
        <v>1549508.65</v>
      </c>
      <c r="H761" s="43">
        <f t="shared" si="6"/>
        <v>1499036716.2999988</v>
      </c>
      <c r="L761" s="20"/>
      <c r="M761" s="24"/>
    </row>
    <row r="762" spans="2:13" s="4" customFormat="1" ht="37.5" customHeight="1" x14ac:dyDescent="0.2">
      <c r="B762" s="33">
        <v>748</v>
      </c>
      <c r="C762" s="34">
        <v>45146</v>
      </c>
      <c r="D762" s="33">
        <v>102870</v>
      </c>
      <c r="E762" s="33" t="s">
        <v>44</v>
      </c>
      <c r="F762" s="36">
        <v>0</v>
      </c>
      <c r="G762" s="35">
        <v>44703.4</v>
      </c>
      <c r="H762" s="43">
        <f t="shared" si="6"/>
        <v>1498992012.8999987</v>
      </c>
      <c r="L762" s="20"/>
      <c r="M762" s="24"/>
    </row>
    <row r="763" spans="2:13" s="4" customFormat="1" ht="37.5" customHeight="1" x14ac:dyDescent="0.2">
      <c r="B763" s="33">
        <v>749</v>
      </c>
      <c r="C763" s="34">
        <v>45146</v>
      </c>
      <c r="D763" s="33">
        <v>102870</v>
      </c>
      <c r="E763" s="33" t="s">
        <v>44</v>
      </c>
      <c r="F763" s="36">
        <v>0</v>
      </c>
      <c r="G763" s="35">
        <v>1010296.84</v>
      </c>
      <c r="H763" s="43">
        <f t="shared" si="6"/>
        <v>1497981716.0599988</v>
      </c>
      <c r="L763" s="20"/>
      <c r="M763" s="24"/>
    </row>
    <row r="764" spans="2:13" s="4" customFormat="1" ht="37.5" customHeight="1" x14ac:dyDescent="0.2">
      <c r="B764" s="33">
        <v>750</v>
      </c>
      <c r="C764" s="34">
        <v>45146</v>
      </c>
      <c r="D764" s="33">
        <v>102869</v>
      </c>
      <c r="E764" s="33" t="s">
        <v>44</v>
      </c>
      <c r="F764" s="36">
        <v>0</v>
      </c>
      <c r="G764" s="35">
        <v>40498.86</v>
      </c>
      <c r="H764" s="43">
        <f t="shared" si="6"/>
        <v>1497941217.1999989</v>
      </c>
      <c r="L764" s="20"/>
      <c r="M764" s="24"/>
    </row>
    <row r="765" spans="2:13" s="4" customFormat="1" ht="37.5" customHeight="1" x14ac:dyDescent="0.2">
      <c r="B765" s="33">
        <v>751</v>
      </c>
      <c r="C765" s="34">
        <v>45146</v>
      </c>
      <c r="D765" s="33">
        <v>102869</v>
      </c>
      <c r="E765" s="33" t="s">
        <v>44</v>
      </c>
      <c r="F765" s="36">
        <v>0</v>
      </c>
      <c r="G765" s="35">
        <v>915274.33</v>
      </c>
      <c r="H765" s="43">
        <f t="shared" si="6"/>
        <v>1497025942.8699989</v>
      </c>
      <c r="L765" s="20"/>
      <c r="M765" s="24"/>
    </row>
    <row r="766" spans="2:13" s="4" customFormat="1" ht="37.5" customHeight="1" x14ac:dyDescent="0.2">
      <c r="B766" s="33">
        <v>752</v>
      </c>
      <c r="C766" s="34">
        <v>45146</v>
      </c>
      <c r="D766" s="33">
        <v>102874</v>
      </c>
      <c r="E766" s="33" t="s">
        <v>44</v>
      </c>
      <c r="F766" s="36">
        <v>0</v>
      </c>
      <c r="G766" s="35">
        <v>295670.7</v>
      </c>
      <c r="H766" s="43">
        <f t="shared" si="6"/>
        <v>1496730272.1699989</v>
      </c>
      <c r="L766" s="20"/>
      <c r="M766" s="24"/>
    </row>
    <row r="767" spans="2:13" s="4" customFormat="1" ht="37.5" customHeight="1" x14ac:dyDescent="0.2">
      <c r="B767" s="33">
        <v>753</v>
      </c>
      <c r="C767" s="34">
        <v>45146</v>
      </c>
      <c r="D767" s="33">
        <v>102874</v>
      </c>
      <c r="E767" s="33" t="s">
        <v>44</v>
      </c>
      <c r="F767" s="36">
        <v>0</v>
      </c>
      <c r="G767" s="35">
        <v>869032.66</v>
      </c>
      <c r="H767" s="43">
        <f t="shared" si="6"/>
        <v>1495861239.5099988</v>
      </c>
      <c r="L767" s="20"/>
      <c r="M767" s="24"/>
    </row>
    <row r="768" spans="2:13" s="4" customFormat="1" ht="37.5" customHeight="1" x14ac:dyDescent="0.2">
      <c r="B768" s="33">
        <v>754</v>
      </c>
      <c r="C768" s="34">
        <v>45146</v>
      </c>
      <c r="D768" s="33">
        <v>102882</v>
      </c>
      <c r="E768" s="33" t="s">
        <v>44</v>
      </c>
      <c r="F768" s="36">
        <v>0</v>
      </c>
      <c r="G768" s="35">
        <v>10638.2</v>
      </c>
      <c r="H768" s="43">
        <f t="shared" si="6"/>
        <v>1495850601.3099988</v>
      </c>
      <c r="L768" s="20"/>
      <c r="M768" s="24"/>
    </row>
    <row r="769" spans="2:13" s="4" customFormat="1" ht="37.5" customHeight="1" x14ac:dyDescent="0.2">
      <c r="B769" s="33">
        <v>755</v>
      </c>
      <c r="C769" s="34">
        <v>45146</v>
      </c>
      <c r="D769" s="33">
        <v>102882</v>
      </c>
      <c r="E769" s="33" t="s">
        <v>44</v>
      </c>
      <c r="F769" s="36">
        <v>0</v>
      </c>
      <c r="G769" s="35">
        <v>240423.34</v>
      </c>
      <c r="H769" s="43">
        <f t="shared" si="6"/>
        <v>1495610177.9699988</v>
      </c>
      <c r="L769" s="20"/>
      <c r="M769" s="24"/>
    </row>
    <row r="770" spans="2:13" s="4" customFormat="1" ht="37.5" customHeight="1" x14ac:dyDescent="0.2">
      <c r="B770" s="33">
        <v>756</v>
      </c>
      <c r="C770" s="34">
        <v>45146</v>
      </c>
      <c r="D770" s="33">
        <v>102881</v>
      </c>
      <c r="E770" s="33" t="s">
        <v>44</v>
      </c>
      <c r="F770" s="36">
        <v>0</v>
      </c>
      <c r="G770" s="35">
        <v>253334.78</v>
      </c>
      <c r="H770" s="43">
        <f t="shared" ref="H770:H833" si="7">H769+F770-G770</f>
        <v>1495356843.1899989</v>
      </c>
      <c r="L770" s="20"/>
      <c r="M770" s="24"/>
    </row>
    <row r="771" spans="2:13" s="4" customFormat="1" ht="37.5" customHeight="1" x14ac:dyDescent="0.2">
      <c r="B771" s="33">
        <v>757</v>
      </c>
      <c r="C771" s="34">
        <v>45146</v>
      </c>
      <c r="D771" s="33">
        <v>102881</v>
      </c>
      <c r="E771" s="33" t="s">
        <v>44</v>
      </c>
      <c r="F771" s="36">
        <v>0</v>
      </c>
      <c r="G771" s="35">
        <v>666777.01</v>
      </c>
      <c r="H771" s="43">
        <f t="shared" si="7"/>
        <v>1494690066.1799989</v>
      </c>
      <c r="L771" s="20"/>
      <c r="M771" s="24"/>
    </row>
    <row r="772" spans="2:13" s="4" customFormat="1" ht="37.5" customHeight="1" x14ac:dyDescent="0.2">
      <c r="B772" s="33">
        <v>758</v>
      </c>
      <c r="C772" s="34">
        <v>45146</v>
      </c>
      <c r="D772" s="33">
        <v>102880</v>
      </c>
      <c r="E772" s="33" t="s">
        <v>44</v>
      </c>
      <c r="F772" s="36">
        <v>0</v>
      </c>
      <c r="G772" s="35">
        <v>527830.56000000006</v>
      </c>
      <c r="H772" s="43">
        <f t="shared" si="7"/>
        <v>1494162235.6199989</v>
      </c>
      <c r="L772" s="20"/>
      <c r="M772" s="24"/>
    </row>
    <row r="773" spans="2:13" s="4" customFormat="1" ht="37.5" customHeight="1" x14ac:dyDescent="0.2">
      <c r="B773" s="33">
        <v>759</v>
      </c>
      <c r="C773" s="34">
        <v>45146</v>
      </c>
      <c r="D773" s="33">
        <v>102880</v>
      </c>
      <c r="E773" s="33" t="s">
        <v>44</v>
      </c>
      <c r="F773" s="36">
        <v>0</v>
      </c>
      <c r="G773" s="35">
        <v>1848442.6</v>
      </c>
      <c r="H773" s="43">
        <f t="shared" si="7"/>
        <v>1492313793.019999</v>
      </c>
      <c r="L773" s="20"/>
      <c r="M773" s="24"/>
    </row>
    <row r="774" spans="2:13" s="4" customFormat="1" ht="37.5" customHeight="1" x14ac:dyDescent="0.2">
      <c r="B774" s="33">
        <v>760</v>
      </c>
      <c r="C774" s="34">
        <v>45146</v>
      </c>
      <c r="D774" s="33">
        <v>102879</v>
      </c>
      <c r="E774" s="33" t="s">
        <v>44</v>
      </c>
      <c r="F774" s="36">
        <v>0</v>
      </c>
      <c r="G774" s="35">
        <v>1586637.52</v>
      </c>
      <c r="H774" s="43">
        <f t="shared" si="7"/>
        <v>1490727155.499999</v>
      </c>
      <c r="L774" s="20"/>
      <c r="M774" s="24"/>
    </row>
    <row r="775" spans="2:13" s="4" customFormat="1" ht="37.5" customHeight="1" x14ac:dyDescent="0.2">
      <c r="B775" s="33">
        <v>761</v>
      </c>
      <c r="C775" s="34">
        <v>45146</v>
      </c>
      <c r="D775" s="33">
        <v>102879</v>
      </c>
      <c r="E775" s="33" t="s">
        <v>44</v>
      </c>
      <c r="F775" s="36">
        <v>0</v>
      </c>
      <c r="G775" s="35">
        <v>35858007.890000001</v>
      </c>
      <c r="H775" s="43">
        <f t="shared" si="7"/>
        <v>1454869147.6099989</v>
      </c>
      <c r="L775" s="20"/>
      <c r="M775" s="24"/>
    </row>
    <row r="776" spans="2:13" s="4" customFormat="1" ht="37.5" customHeight="1" x14ac:dyDescent="0.2">
      <c r="B776" s="33">
        <v>762</v>
      </c>
      <c r="C776" s="34">
        <v>45146</v>
      </c>
      <c r="D776" s="33">
        <v>102878</v>
      </c>
      <c r="E776" s="33" t="s">
        <v>44</v>
      </c>
      <c r="F776" s="36">
        <v>0</v>
      </c>
      <c r="G776" s="35">
        <v>166467.60999999999</v>
      </c>
      <c r="H776" s="43">
        <f t="shared" si="7"/>
        <v>1454702679.999999</v>
      </c>
      <c r="L776" s="20"/>
      <c r="M776" s="24"/>
    </row>
    <row r="777" spans="2:13" s="4" customFormat="1" ht="37.5" customHeight="1" x14ac:dyDescent="0.2">
      <c r="B777" s="33">
        <v>763</v>
      </c>
      <c r="C777" s="34">
        <v>45146</v>
      </c>
      <c r="D777" s="33">
        <v>102878</v>
      </c>
      <c r="E777" s="33" t="s">
        <v>44</v>
      </c>
      <c r="F777" s="36">
        <v>0</v>
      </c>
      <c r="G777" s="35">
        <v>687583.6</v>
      </c>
      <c r="H777" s="43">
        <f t="shared" si="7"/>
        <v>1454015096.3999991</v>
      </c>
      <c r="L777" s="20"/>
      <c r="M777" s="24"/>
    </row>
    <row r="778" spans="2:13" s="4" customFormat="1" ht="37.5" customHeight="1" x14ac:dyDescent="0.2">
      <c r="B778" s="33">
        <v>764</v>
      </c>
      <c r="C778" s="34">
        <v>45146</v>
      </c>
      <c r="D778" s="33">
        <v>102877</v>
      </c>
      <c r="E778" s="33" t="s">
        <v>44</v>
      </c>
      <c r="F778" s="36">
        <v>0</v>
      </c>
      <c r="G778" s="35">
        <v>75382.62</v>
      </c>
      <c r="H778" s="43">
        <f t="shared" si="7"/>
        <v>1453939713.7799993</v>
      </c>
      <c r="L778" s="20"/>
      <c r="M778" s="24"/>
    </row>
    <row r="779" spans="2:13" s="4" customFormat="1" ht="37.5" customHeight="1" x14ac:dyDescent="0.2">
      <c r="B779" s="33">
        <v>765</v>
      </c>
      <c r="C779" s="34">
        <v>45146</v>
      </c>
      <c r="D779" s="33">
        <v>102877</v>
      </c>
      <c r="E779" s="33" t="s">
        <v>44</v>
      </c>
      <c r="F779" s="36">
        <v>0</v>
      </c>
      <c r="G779" s="35">
        <v>1703647.18</v>
      </c>
      <c r="H779" s="43">
        <f t="shared" si="7"/>
        <v>1452236066.5999992</v>
      </c>
      <c r="L779" s="20"/>
      <c r="M779" s="24"/>
    </row>
    <row r="780" spans="2:13" s="4" customFormat="1" ht="37.5" customHeight="1" x14ac:dyDescent="0.2">
      <c r="B780" s="33">
        <v>766</v>
      </c>
      <c r="C780" s="34">
        <v>45146</v>
      </c>
      <c r="D780" s="33">
        <v>102876</v>
      </c>
      <c r="E780" s="33" t="s">
        <v>44</v>
      </c>
      <c r="F780" s="36">
        <v>0</v>
      </c>
      <c r="G780" s="35">
        <v>150141.79999999999</v>
      </c>
      <c r="H780" s="43">
        <f t="shared" si="7"/>
        <v>1452085924.7999992</v>
      </c>
      <c r="L780" s="20"/>
      <c r="M780" s="24"/>
    </row>
    <row r="781" spans="2:13" s="4" customFormat="1" ht="37.5" customHeight="1" x14ac:dyDescent="0.2">
      <c r="B781" s="33">
        <v>767</v>
      </c>
      <c r="C781" s="34">
        <v>45146</v>
      </c>
      <c r="D781" s="33">
        <v>102876</v>
      </c>
      <c r="E781" s="33" t="s">
        <v>44</v>
      </c>
      <c r="F781" s="36">
        <v>0</v>
      </c>
      <c r="G781" s="35">
        <v>620150.93999999994</v>
      </c>
      <c r="H781" s="43">
        <f t="shared" si="7"/>
        <v>1451465773.8599992</v>
      </c>
      <c r="L781" s="20"/>
      <c r="M781" s="24"/>
    </row>
    <row r="782" spans="2:13" s="4" customFormat="1" ht="37.5" customHeight="1" x14ac:dyDescent="0.2">
      <c r="B782" s="33">
        <v>768</v>
      </c>
      <c r="C782" s="34">
        <v>45146</v>
      </c>
      <c r="D782" s="33">
        <v>102875</v>
      </c>
      <c r="E782" s="33" t="s">
        <v>44</v>
      </c>
      <c r="F782" s="36">
        <v>0</v>
      </c>
      <c r="G782" s="35">
        <v>160368.01</v>
      </c>
      <c r="H782" s="43">
        <f t="shared" si="7"/>
        <v>1451305405.8499992</v>
      </c>
      <c r="L782" s="20"/>
      <c r="M782" s="24"/>
    </row>
    <row r="783" spans="2:13" s="4" customFormat="1" ht="37.5" customHeight="1" x14ac:dyDescent="0.2">
      <c r="B783" s="33">
        <v>769</v>
      </c>
      <c r="C783" s="34">
        <v>45146</v>
      </c>
      <c r="D783" s="33">
        <v>102875</v>
      </c>
      <c r="E783" s="33" t="s">
        <v>44</v>
      </c>
      <c r="F783" s="36">
        <v>0</v>
      </c>
      <c r="G783" s="35">
        <v>662389.61</v>
      </c>
      <c r="H783" s="43">
        <f t="shared" si="7"/>
        <v>1450643016.2399993</v>
      </c>
      <c r="L783" s="20"/>
      <c r="M783" s="24"/>
    </row>
    <row r="784" spans="2:13" s="4" customFormat="1" ht="37.5" customHeight="1" x14ac:dyDescent="0.2">
      <c r="B784" s="33">
        <v>770</v>
      </c>
      <c r="C784" s="34">
        <v>45146</v>
      </c>
      <c r="D784" s="33">
        <v>102883</v>
      </c>
      <c r="E784" s="33" t="s">
        <v>44</v>
      </c>
      <c r="F784" s="36">
        <v>0</v>
      </c>
      <c r="G784" s="35">
        <v>99700.67</v>
      </c>
      <c r="H784" s="43">
        <f t="shared" si="7"/>
        <v>1450543315.5699992</v>
      </c>
      <c r="L784" s="20"/>
      <c r="M784" s="24"/>
    </row>
    <row r="785" spans="2:13" s="4" customFormat="1" ht="37.5" customHeight="1" x14ac:dyDescent="0.2">
      <c r="B785" s="33">
        <v>771</v>
      </c>
      <c r="C785" s="34">
        <v>45146</v>
      </c>
      <c r="D785" s="33">
        <v>102883</v>
      </c>
      <c r="E785" s="33" t="s">
        <v>44</v>
      </c>
      <c r="F785" s="36">
        <v>0</v>
      </c>
      <c r="G785" s="35">
        <v>1791776.97</v>
      </c>
      <c r="H785" s="43">
        <f t="shared" si="7"/>
        <v>1448751538.5999992</v>
      </c>
      <c r="L785" s="20"/>
      <c r="M785" s="24"/>
    </row>
    <row r="786" spans="2:13" s="4" customFormat="1" ht="37.5" customHeight="1" x14ac:dyDescent="0.2">
      <c r="B786" s="33">
        <v>772</v>
      </c>
      <c r="C786" s="34">
        <v>45146</v>
      </c>
      <c r="D786" s="33">
        <v>102889</v>
      </c>
      <c r="E786" s="33" t="s">
        <v>44</v>
      </c>
      <c r="F786" s="36">
        <v>0</v>
      </c>
      <c r="G786" s="35">
        <v>2610982.37</v>
      </c>
      <c r="H786" s="43">
        <f t="shared" si="7"/>
        <v>1446140556.2299993</v>
      </c>
      <c r="L786" s="20"/>
      <c r="M786" s="24"/>
    </row>
    <row r="787" spans="2:13" s="4" customFormat="1" ht="37.5" customHeight="1" x14ac:dyDescent="0.2">
      <c r="B787" s="33">
        <v>773</v>
      </c>
      <c r="C787" s="34">
        <v>45146</v>
      </c>
      <c r="D787" s="33">
        <v>102888</v>
      </c>
      <c r="E787" s="33" t="s">
        <v>44</v>
      </c>
      <c r="F787" s="36">
        <v>0</v>
      </c>
      <c r="G787" s="35">
        <v>1742599.22</v>
      </c>
      <c r="H787" s="43">
        <f t="shared" si="7"/>
        <v>1444397957.0099993</v>
      </c>
      <c r="L787" s="20"/>
      <c r="M787" s="24"/>
    </row>
    <row r="788" spans="2:13" s="4" customFormat="1" ht="37.5" customHeight="1" x14ac:dyDescent="0.2">
      <c r="B788" s="33">
        <v>774</v>
      </c>
      <c r="C788" s="34">
        <v>45146</v>
      </c>
      <c r="D788" s="33">
        <v>102887</v>
      </c>
      <c r="E788" s="33" t="s">
        <v>44</v>
      </c>
      <c r="F788" s="36">
        <v>0</v>
      </c>
      <c r="G788" s="35">
        <v>2266862.11</v>
      </c>
      <c r="H788" s="43">
        <f t="shared" si="7"/>
        <v>1442131094.8999994</v>
      </c>
      <c r="L788" s="20"/>
      <c r="M788" s="24"/>
    </row>
    <row r="789" spans="2:13" s="4" customFormat="1" ht="37.5" customHeight="1" x14ac:dyDescent="0.2">
      <c r="B789" s="33">
        <v>775</v>
      </c>
      <c r="C789" s="34">
        <v>45146</v>
      </c>
      <c r="D789" s="33">
        <v>102886</v>
      </c>
      <c r="E789" s="33" t="s">
        <v>44</v>
      </c>
      <c r="F789" s="36">
        <v>0</v>
      </c>
      <c r="G789" s="35">
        <v>3845180.25</v>
      </c>
      <c r="H789" s="43">
        <f t="shared" si="7"/>
        <v>1438285914.6499994</v>
      </c>
      <c r="L789" s="20"/>
      <c r="M789" s="24"/>
    </row>
    <row r="790" spans="2:13" s="4" customFormat="1" ht="37.5" customHeight="1" x14ac:dyDescent="0.2">
      <c r="B790" s="33">
        <v>776</v>
      </c>
      <c r="C790" s="34">
        <v>45146</v>
      </c>
      <c r="D790" s="33">
        <v>102885</v>
      </c>
      <c r="E790" s="33" t="s">
        <v>44</v>
      </c>
      <c r="F790" s="36">
        <v>0</v>
      </c>
      <c r="G790" s="35">
        <v>2329752.54</v>
      </c>
      <c r="H790" s="43">
        <f t="shared" si="7"/>
        <v>1435956162.1099994</v>
      </c>
      <c r="L790" s="20"/>
      <c r="M790" s="24"/>
    </row>
    <row r="791" spans="2:13" s="4" customFormat="1" ht="37.5" customHeight="1" x14ac:dyDescent="0.2">
      <c r="B791" s="33">
        <v>777</v>
      </c>
      <c r="C791" s="34">
        <v>45146</v>
      </c>
      <c r="D791" s="33">
        <v>102884</v>
      </c>
      <c r="E791" s="33" t="s">
        <v>44</v>
      </c>
      <c r="F791" s="36">
        <v>0</v>
      </c>
      <c r="G791" s="35">
        <v>2391996.75</v>
      </c>
      <c r="H791" s="43">
        <f t="shared" si="7"/>
        <v>1433564165.3599994</v>
      </c>
      <c r="L791" s="20"/>
      <c r="M791" s="24"/>
    </row>
    <row r="792" spans="2:13" s="4" customFormat="1" ht="37.5" customHeight="1" x14ac:dyDescent="0.2">
      <c r="B792" s="33">
        <v>778</v>
      </c>
      <c r="C792" s="34">
        <v>45146</v>
      </c>
      <c r="D792" s="33">
        <v>102890</v>
      </c>
      <c r="E792" s="33" t="s">
        <v>44</v>
      </c>
      <c r="F792" s="36">
        <v>0</v>
      </c>
      <c r="G792" s="35">
        <v>79128.039999999994</v>
      </c>
      <c r="H792" s="43">
        <f t="shared" si="7"/>
        <v>1433485037.3199995</v>
      </c>
      <c r="L792" s="20"/>
      <c r="M792" s="24"/>
    </row>
    <row r="793" spans="2:13" s="4" customFormat="1" ht="37.5" customHeight="1" x14ac:dyDescent="0.2">
      <c r="B793" s="33">
        <v>779</v>
      </c>
      <c r="C793" s="34">
        <v>45146</v>
      </c>
      <c r="D793" s="33">
        <v>102890</v>
      </c>
      <c r="E793" s="33" t="s">
        <v>44</v>
      </c>
      <c r="F793" s="36">
        <v>0</v>
      </c>
      <c r="G793" s="35">
        <v>326833.2</v>
      </c>
      <c r="H793" s="43">
        <f t="shared" si="7"/>
        <v>1433158204.1199994</v>
      </c>
      <c r="L793" s="20"/>
      <c r="M793" s="24"/>
    </row>
    <row r="794" spans="2:13" s="4" customFormat="1" ht="37.5" customHeight="1" x14ac:dyDescent="0.2">
      <c r="B794" s="33">
        <v>780</v>
      </c>
      <c r="C794" s="34">
        <v>45146</v>
      </c>
      <c r="D794" s="33">
        <v>102891</v>
      </c>
      <c r="E794" s="33" t="s">
        <v>44</v>
      </c>
      <c r="F794" s="36">
        <v>0</v>
      </c>
      <c r="G794" s="35">
        <v>195187.12</v>
      </c>
      <c r="H794" s="43">
        <f t="shared" si="7"/>
        <v>1432963016.9999995</v>
      </c>
      <c r="L794" s="20"/>
      <c r="M794" s="24"/>
    </row>
    <row r="795" spans="2:13" s="4" customFormat="1" ht="37.5" customHeight="1" x14ac:dyDescent="0.2">
      <c r="B795" s="33">
        <v>781</v>
      </c>
      <c r="C795" s="34">
        <v>45146</v>
      </c>
      <c r="D795" s="33">
        <v>102891</v>
      </c>
      <c r="E795" s="33" t="s">
        <v>44</v>
      </c>
      <c r="F795" s="36">
        <v>0</v>
      </c>
      <c r="G795" s="35">
        <v>806207.7</v>
      </c>
      <c r="H795" s="43">
        <f t="shared" si="7"/>
        <v>1432156809.2999995</v>
      </c>
      <c r="L795" s="20"/>
      <c r="M795" s="24"/>
    </row>
    <row r="796" spans="2:13" s="4" customFormat="1" ht="37.5" customHeight="1" x14ac:dyDescent="0.2">
      <c r="B796" s="33">
        <v>782</v>
      </c>
      <c r="C796" s="34">
        <v>45146</v>
      </c>
      <c r="D796" s="33">
        <v>102892</v>
      </c>
      <c r="E796" s="33" t="s">
        <v>44</v>
      </c>
      <c r="F796" s="36">
        <v>0</v>
      </c>
      <c r="G796" s="35">
        <v>2349139.2799999998</v>
      </c>
      <c r="H796" s="43">
        <f t="shared" si="7"/>
        <v>1429807670.0199995</v>
      </c>
      <c r="L796" s="20"/>
      <c r="M796" s="24"/>
    </row>
    <row r="797" spans="2:13" s="4" customFormat="1" ht="37.5" customHeight="1" x14ac:dyDescent="0.2">
      <c r="B797" s="33">
        <v>783</v>
      </c>
      <c r="C797" s="34">
        <v>45146</v>
      </c>
      <c r="D797" s="33">
        <v>102893</v>
      </c>
      <c r="E797" s="33" t="s">
        <v>44</v>
      </c>
      <c r="F797" s="36">
        <v>0</v>
      </c>
      <c r="G797" s="35">
        <v>3761858.67</v>
      </c>
      <c r="H797" s="43">
        <f t="shared" si="7"/>
        <v>1426045811.3499994</v>
      </c>
      <c r="L797" s="20"/>
      <c r="M797" s="24"/>
    </row>
    <row r="798" spans="2:13" s="4" customFormat="1" ht="37.5" customHeight="1" x14ac:dyDescent="0.2">
      <c r="B798" s="33">
        <v>784</v>
      </c>
      <c r="C798" s="34">
        <v>45146</v>
      </c>
      <c r="D798" s="33">
        <v>102894</v>
      </c>
      <c r="E798" s="33" t="s">
        <v>44</v>
      </c>
      <c r="F798" s="36">
        <v>0</v>
      </c>
      <c r="G798" s="35">
        <v>97652.77</v>
      </c>
      <c r="H798" s="43">
        <f t="shared" si="7"/>
        <v>1425948158.5799994</v>
      </c>
      <c r="L798" s="20"/>
      <c r="M798" s="24"/>
    </row>
    <row r="799" spans="2:13" s="4" customFormat="1" ht="37.5" customHeight="1" x14ac:dyDescent="0.2">
      <c r="B799" s="33">
        <v>785</v>
      </c>
      <c r="C799" s="34">
        <v>45146</v>
      </c>
      <c r="D799" s="33">
        <v>102894</v>
      </c>
      <c r="E799" s="33" t="s">
        <v>44</v>
      </c>
      <c r="F799" s="36">
        <v>0</v>
      </c>
      <c r="G799" s="35">
        <v>1843677.01</v>
      </c>
      <c r="H799" s="43">
        <f t="shared" si="7"/>
        <v>1424104481.5699995</v>
      </c>
      <c r="L799" s="20"/>
      <c r="M799" s="24"/>
    </row>
    <row r="800" spans="2:13" s="4" customFormat="1" ht="37.5" customHeight="1" x14ac:dyDescent="0.2">
      <c r="B800" s="33">
        <v>786</v>
      </c>
      <c r="C800" s="34">
        <v>45146</v>
      </c>
      <c r="D800" s="33">
        <v>102895</v>
      </c>
      <c r="E800" s="33" t="s">
        <v>44</v>
      </c>
      <c r="F800" s="36">
        <v>0</v>
      </c>
      <c r="G800" s="35">
        <v>3709040.61</v>
      </c>
      <c r="H800" s="43">
        <f t="shared" si="7"/>
        <v>1420395440.9599996</v>
      </c>
      <c r="L800" s="20"/>
      <c r="M800" s="24"/>
    </row>
    <row r="801" spans="2:13" s="4" customFormat="1" ht="37.5" customHeight="1" x14ac:dyDescent="0.2">
      <c r="B801" s="33">
        <v>787</v>
      </c>
      <c r="C801" s="34">
        <v>45146</v>
      </c>
      <c r="D801" s="33">
        <v>102896</v>
      </c>
      <c r="E801" s="33" t="s">
        <v>44</v>
      </c>
      <c r="F801" s="36">
        <v>0</v>
      </c>
      <c r="G801" s="35">
        <v>74491.570000000007</v>
      </c>
      <c r="H801" s="43">
        <f t="shared" si="7"/>
        <v>1420320949.3899996</v>
      </c>
      <c r="L801" s="20"/>
      <c r="M801" s="24"/>
    </row>
    <row r="802" spans="2:13" s="4" customFormat="1" ht="37.5" customHeight="1" x14ac:dyDescent="0.2">
      <c r="B802" s="33">
        <v>788</v>
      </c>
      <c r="C802" s="34">
        <v>45146</v>
      </c>
      <c r="D802" s="33">
        <v>102896</v>
      </c>
      <c r="E802" s="33" t="s">
        <v>44</v>
      </c>
      <c r="F802" s="36">
        <v>0</v>
      </c>
      <c r="G802" s="35">
        <v>1348172.73</v>
      </c>
      <c r="H802" s="43">
        <f t="shared" si="7"/>
        <v>1418972776.6599996</v>
      </c>
      <c r="L802" s="20"/>
      <c r="M802" s="24"/>
    </row>
    <row r="803" spans="2:13" s="4" customFormat="1" ht="37.5" customHeight="1" x14ac:dyDescent="0.2">
      <c r="B803" s="33">
        <v>789</v>
      </c>
      <c r="C803" s="34">
        <v>45146</v>
      </c>
      <c r="D803" s="33">
        <v>102897</v>
      </c>
      <c r="E803" s="33" t="s">
        <v>44</v>
      </c>
      <c r="F803" s="36">
        <v>0</v>
      </c>
      <c r="G803" s="35">
        <v>69924.58</v>
      </c>
      <c r="H803" s="43">
        <f t="shared" si="7"/>
        <v>1418902852.0799997</v>
      </c>
      <c r="L803" s="20"/>
      <c r="M803" s="24"/>
    </row>
    <row r="804" spans="2:13" s="4" customFormat="1" ht="37.5" customHeight="1" x14ac:dyDescent="0.2">
      <c r="B804" s="33">
        <v>790</v>
      </c>
      <c r="C804" s="34">
        <v>45146</v>
      </c>
      <c r="D804" s="33">
        <v>102897</v>
      </c>
      <c r="E804" s="33" t="s">
        <v>44</v>
      </c>
      <c r="F804" s="36">
        <v>0</v>
      </c>
      <c r="G804" s="35">
        <v>1161575.6200000001</v>
      </c>
      <c r="H804" s="43">
        <f t="shared" si="7"/>
        <v>1417741276.4599998</v>
      </c>
      <c r="L804" s="20"/>
      <c r="M804" s="24"/>
    </row>
    <row r="805" spans="2:13" s="4" customFormat="1" ht="37.5" customHeight="1" x14ac:dyDescent="0.2">
      <c r="B805" s="33">
        <v>791</v>
      </c>
      <c r="C805" s="34">
        <v>45146</v>
      </c>
      <c r="D805" s="33">
        <v>102898</v>
      </c>
      <c r="E805" s="33" t="s">
        <v>44</v>
      </c>
      <c r="F805" s="36">
        <v>0</v>
      </c>
      <c r="G805" s="35">
        <v>2050282.93</v>
      </c>
      <c r="H805" s="43">
        <f t="shared" si="7"/>
        <v>1415690993.5299997</v>
      </c>
      <c r="L805" s="20"/>
      <c r="M805" s="24"/>
    </row>
    <row r="806" spans="2:13" s="4" customFormat="1" ht="37.5" customHeight="1" x14ac:dyDescent="0.2">
      <c r="B806" s="33">
        <v>792</v>
      </c>
      <c r="C806" s="34">
        <v>45146</v>
      </c>
      <c r="D806" s="33">
        <v>102899</v>
      </c>
      <c r="E806" s="33" t="s">
        <v>44</v>
      </c>
      <c r="F806" s="36">
        <v>0</v>
      </c>
      <c r="G806" s="35">
        <v>2353984.09</v>
      </c>
      <c r="H806" s="43">
        <f t="shared" si="7"/>
        <v>1413337009.4399998</v>
      </c>
      <c r="L806" s="20"/>
      <c r="M806" s="24"/>
    </row>
    <row r="807" spans="2:13" s="4" customFormat="1" ht="37.5" customHeight="1" x14ac:dyDescent="0.2">
      <c r="B807" s="33">
        <v>793</v>
      </c>
      <c r="C807" s="34">
        <v>45146</v>
      </c>
      <c r="D807" s="33">
        <v>102929</v>
      </c>
      <c r="E807" s="33" t="s">
        <v>44</v>
      </c>
      <c r="F807" s="36">
        <v>0</v>
      </c>
      <c r="G807" s="35">
        <v>115000</v>
      </c>
      <c r="H807" s="43">
        <f t="shared" si="7"/>
        <v>1413222009.4399998</v>
      </c>
      <c r="L807" s="20"/>
      <c r="M807" s="24"/>
    </row>
    <row r="808" spans="2:13" s="4" customFormat="1" ht="37.5" customHeight="1" x14ac:dyDescent="0.2">
      <c r="B808" s="33">
        <v>794</v>
      </c>
      <c r="C808" s="34">
        <v>45147</v>
      </c>
      <c r="D808" s="33">
        <v>44470</v>
      </c>
      <c r="E808" s="33" t="s">
        <v>19</v>
      </c>
      <c r="F808" s="36">
        <v>73068791.200000003</v>
      </c>
      <c r="G808" s="35">
        <v>0</v>
      </c>
      <c r="H808" s="43">
        <f t="shared" si="7"/>
        <v>1486290800.6399999</v>
      </c>
      <c r="L808" s="20"/>
      <c r="M808" s="24"/>
    </row>
    <row r="809" spans="2:13" s="4" customFormat="1" ht="37.5" customHeight="1" x14ac:dyDescent="0.2">
      <c r="B809" s="33">
        <v>795</v>
      </c>
      <c r="C809" s="34">
        <v>45147</v>
      </c>
      <c r="D809" s="33">
        <v>44477</v>
      </c>
      <c r="E809" s="33" t="s">
        <v>19</v>
      </c>
      <c r="F809" s="36">
        <v>131135350.29000001</v>
      </c>
      <c r="G809" s="35">
        <v>0</v>
      </c>
      <c r="H809" s="43">
        <f t="shared" si="7"/>
        <v>1617426150.9299998</v>
      </c>
      <c r="L809" s="20"/>
      <c r="M809" s="24"/>
    </row>
    <row r="810" spans="2:13" s="4" customFormat="1" ht="37.5" customHeight="1" x14ac:dyDescent="0.2">
      <c r="B810" s="33">
        <v>796</v>
      </c>
      <c r="C810" s="34">
        <v>45147</v>
      </c>
      <c r="D810" s="33">
        <v>103418</v>
      </c>
      <c r="E810" s="33" t="s">
        <v>44</v>
      </c>
      <c r="F810" s="36">
        <v>0</v>
      </c>
      <c r="G810" s="35">
        <v>103700</v>
      </c>
      <c r="H810" s="43">
        <f t="shared" si="7"/>
        <v>1617322450.9299998</v>
      </c>
      <c r="L810" s="20"/>
      <c r="M810" s="24"/>
    </row>
    <row r="811" spans="2:13" s="4" customFormat="1" ht="37.5" customHeight="1" x14ac:dyDescent="0.2">
      <c r="B811" s="33">
        <v>797</v>
      </c>
      <c r="C811" s="34">
        <v>45147</v>
      </c>
      <c r="D811" s="33">
        <v>103527</v>
      </c>
      <c r="E811" s="33" t="s">
        <v>44</v>
      </c>
      <c r="F811" s="36">
        <v>0</v>
      </c>
      <c r="G811" s="35">
        <v>190602.01</v>
      </c>
      <c r="H811" s="43">
        <f t="shared" si="7"/>
        <v>1617131848.9199998</v>
      </c>
      <c r="L811" s="20"/>
      <c r="M811" s="24"/>
    </row>
    <row r="812" spans="2:13" s="4" customFormat="1" ht="37.5" customHeight="1" x14ac:dyDescent="0.2">
      <c r="B812" s="33">
        <v>798</v>
      </c>
      <c r="C812" s="34">
        <v>45147</v>
      </c>
      <c r="D812" s="33">
        <v>103527</v>
      </c>
      <c r="E812" s="33" t="s">
        <v>44</v>
      </c>
      <c r="F812" s="36">
        <v>0</v>
      </c>
      <c r="G812" s="35">
        <v>465649.08</v>
      </c>
      <c r="H812" s="43">
        <f t="shared" si="7"/>
        <v>1616666199.8399999</v>
      </c>
      <c r="L812" s="20"/>
      <c r="M812" s="24"/>
    </row>
    <row r="813" spans="2:13" s="4" customFormat="1" ht="37.5" customHeight="1" x14ac:dyDescent="0.2">
      <c r="B813" s="33">
        <v>799</v>
      </c>
      <c r="C813" s="34">
        <v>45147</v>
      </c>
      <c r="D813" s="33">
        <v>103581</v>
      </c>
      <c r="E813" s="33" t="s">
        <v>44</v>
      </c>
      <c r="F813" s="36">
        <v>0</v>
      </c>
      <c r="G813" s="35">
        <v>41748.25</v>
      </c>
      <c r="H813" s="43">
        <f t="shared" si="7"/>
        <v>1616624451.5899999</v>
      </c>
      <c r="L813" s="20"/>
      <c r="M813" s="24"/>
    </row>
    <row r="814" spans="2:13" s="4" customFormat="1" ht="37.5" customHeight="1" x14ac:dyDescent="0.2">
      <c r="B814" s="33">
        <v>800</v>
      </c>
      <c r="C814" s="34">
        <v>45147</v>
      </c>
      <c r="D814" s="33">
        <v>103581</v>
      </c>
      <c r="E814" s="33" t="s">
        <v>44</v>
      </c>
      <c r="F814" s="36">
        <v>0</v>
      </c>
      <c r="G814" s="35">
        <v>271381.34999999998</v>
      </c>
      <c r="H814" s="43">
        <f t="shared" si="7"/>
        <v>1616353070.24</v>
      </c>
      <c r="L814" s="20"/>
      <c r="M814" s="24"/>
    </row>
    <row r="815" spans="2:13" s="4" customFormat="1" ht="37.5" customHeight="1" x14ac:dyDescent="0.2">
      <c r="B815" s="33">
        <v>801</v>
      </c>
      <c r="C815" s="34">
        <v>45147</v>
      </c>
      <c r="D815" s="33">
        <v>103529</v>
      </c>
      <c r="E815" s="33" t="s">
        <v>44</v>
      </c>
      <c r="F815" s="36">
        <v>0</v>
      </c>
      <c r="G815" s="35">
        <v>3946.27</v>
      </c>
      <c r="H815" s="43">
        <f t="shared" si="7"/>
        <v>1616349123.97</v>
      </c>
      <c r="L815" s="20"/>
      <c r="M815" s="24"/>
    </row>
    <row r="816" spans="2:13" s="4" customFormat="1" ht="37.5" customHeight="1" x14ac:dyDescent="0.2">
      <c r="B816" s="33">
        <v>802</v>
      </c>
      <c r="C816" s="34">
        <v>45147</v>
      </c>
      <c r="D816" s="33">
        <v>103529</v>
      </c>
      <c r="E816" s="33" t="s">
        <v>44</v>
      </c>
      <c r="F816" s="36">
        <v>0</v>
      </c>
      <c r="G816" s="35">
        <v>423080.23</v>
      </c>
      <c r="H816" s="43">
        <f t="shared" si="7"/>
        <v>1615926043.74</v>
      </c>
      <c r="L816" s="20"/>
      <c r="M816" s="24"/>
    </row>
    <row r="817" spans="2:13" s="4" customFormat="1" ht="37.5" customHeight="1" x14ac:dyDescent="0.2">
      <c r="B817" s="33">
        <v>803</v>
      </c>
      <c r="C817" s="34">
        <v>45147</v>
      </c>
      <c r="D817" s="33">
        <v>103530</v>
      </c>
      <c r="E817" s="33" t="s">
        <v>44</v>
      </c>
      <c r="F817" s="36">
        <v>0</v>
      </c>
      <c r="G817" s="35">
        <v>33148.720000000001</v>
      </c>
      <c r="H817" s="43">
        <f t="shared" si="7"/>
        <v>1615892895.02</v>
      </c>
      <c r="L817" s="20"/>
      <c r="M817" s="24"/>
    </row>
    <row r="818" spans="2:13" s="4" customFormat="1" ht="37.5" customHeight="1" x14ac:dyDescent="0.2">
      <c r="B818" s="33">
        <v>804</v>
      </c>
      <c r="C818" s="34">
        <v>45147</v>
      </c>
      <c r="D818" s="33">
        <v>103530</v>
      </c>
      <c r="E818" s="33" t="s">
        <v>44</v>
      </c>
      <c r="F818" s="36">
        <v>0</v>
      </c>
      <c r="G818" s="35">
        <v>168530.74</v>
      </c>
      <c r="H818" s="43">
        <f t="shared" si="7"/>
        <v>1615724364.28</v>
      </c>
      <c r="L818" s="20"/>
      <c r="M818" s="24"/>
    </row>
    <row r="819" spans="2:13" s="4" customFormat="1" ht="37.5" customHeight="1" x14ac:dyDescent="0.2">
      <c r="B819" s="33">
        <v>805</v>
      </c>
      <c r="C819" s="34">
        <v>45147</v>
      </c>
      <c r="D819" s="33">
        <v>103531</v>
      </c>
      <c r="E819" s="33" t="s">
        <v>44</v>
      </c>
      <c r="F819" s="36">
        <v>0</v>
      </c>
      <c r="G819" s="35">
        <v>300394.77</v>
      </c>
      <c r="H819" s="43">
        <f t="shared" si="7"/>
        <v>1615423969.51</v>
      </c>
      <c r="L819" s="20"/>
      <c r="M819" s="24"/>
    </row>
    <row r="820" spans="2:13" s="4" customFormat="1" ht="37.5" customHeight="1" x14ac:dyDescent="0.2">
      <c r="B820" s="33">
        <v>806</v>
      </c>
      <c r="C820" s="34">
        <v>45147</v>
      </c>
      <c r="D820" s="33">
        <v>103531</v>
      </c>
      <c r="E820" s="33" t="s">
        <v>44</v>
      </c>
      <c r="F820" s="36">
        <v>0</v>
      </c>
      <c r="G820" s="35">
        <v>816987.73</v>
      </c>
      <c r="H820" s="43">
        <f t="shared" si="7"/>
        <v>1614606981.78</v>
      </c>
      <c r="L820" s="20"/>
      <c r="M820" s="24"/>
    </row>
    <row r="821" spans="2:13" s="4" customFormat="1" ht="37.5" customHeight="1" x14ac:dyDescent="0.2">
      <c r="B821" s="33">
        <v>807</v>
      </c>
      <c r="C821" s="34">
        <v>45147</v>
      </c>
      <c r="D821" s="33">
        <v>103532</v>
      </c>
      <c r="E821" s="33" t="s">
        <v>44</v>
      </c>
      <c r="F821" s="36">
        <v>0</v>
      </c>
      <c r="G821" s="35">
        <v>82731.5</v>
      </c>
      <c r="H821" s="43">
        <f t="shared" si="7"/>
        <v>1614524250.28</v>
      </c>
      <c r="L821" s="20"/>
      <c r="M821" s="24"/>
    </row>
    <row r="822" spans="2:13" s="4" customFormat="1" ht="37.5" customHeight="1" x14ac:dyDescent="0.2">
      <c r="B822" s="33">
        <v>808</v>
      </c>
      <c r="C822" s="34">
        <v>45147</v>
      </c>
      <c r="D822" s="33">
        <v>103532</v>
      </c>
      <c r="E822" s="33" t="s">
        <v>44</v>
      </c>
      <c r="F822" s="36">
        <v>0</v>
      </c>
      <c r="G822" s="35">
        <v>1474113.81</v>
      </c>
      <c r="H822" s="43">
        <f t="shared" si="7"/>
        <v>1613050136.47</v>
      </c>
      <c r="L822" s="20"/>
      <c r="M822" s="24"/>
    </row>
    <row r="823" spans="2:13" s="4" customFormat="1" ht="37.5" customHeight="1" x14ac:dyDescent="0.2">
      <c r="B823" s="33">
        <v>809</v>
      </c>
      <c r="C823" s="34">
        <v>45147</v>
      </c>
      <c r="D823" s="33">
        <v>103536</v>
      </c>
      <c r="E823" s="33" t="s">
        <v>44</v>
      </c>
      <c r="F823" s="36">
        <v>0</v>
      </c>
      <c r="G823" s="35">
        <v>40387.11</v>
      </c>
      <c r="H823" s="43">
        <f t="shared" si="7"/>
        <v>1613009749.3600001</v>
      </c>
      <c r="L823" s="20"/>
      <c r="M823" s="24"/>
    </row>
    <row r="824" spans="2:13" s="4" customFormat="1" ht="37.5" customHeight="1" x14ac:dyDescent="0.2">
      <c r="B824" s="33">
        <v>810</v>
      </c>
      <c r="C824" s="34">
        <v>45147</v>
      </c>
      <c r="D824" s="33">
        <v>103536</v>
      </c>
      <c r="E824" s="33" t="s">
        <v>44</v>
      </c>
      <c r="F824" s="36">
        <v>0</v>
      </c>
      <c r="G824" s="35">
        <v>912748.58</v>
      </c>
      <c r="H824" s="43">
        <f t="shared" si="7"/>
        <v>1612097000.7800002</v>
      </c>
      <c r="L824" s="20"/>
      <c r="M824" s="24"/>
    </row>
    <row r="825" spans="2:13" s="4" customFormat="1" ht="37.5" customHeight="1" x14ac:dyDescent="0.2">
      <c r="B825" s="33">
        <v>811</v>
      </c>
      <c r="C825" s="34">
        <v>45147</v>
      </c>
      <c r="D825" s="33">
        <v>103535</v>
      </c>
      <c r="E825" s="33" t="s">
        <v>44</v>
      </c>
      <c r="F825" s="36">
        <v>0</v>
      </c>
      <c r="G825" s="35">
        <v>61107.13</v>
      </c>
      <c r="H825" s="43">
        <f t="shared" si="7"/>
        <v>1612035893.6500001</v>
      </c>
      <c r="L825" s="20"/>
      <c r="M825" s="24"/>
    </row>
    <row r="826" spans="2:13" s="4" customFormat="1" ht="37.5" customHeight="1" x14ac:dyDescent="0.2">
      <c r="B826" s="33">
        <v>812</v>
      </c>
      <c r="C826" s="34">
        <v>45147</v>
      </c>
      <c r="D826" s="33">
        <v>103535</v>
      </c>
      <c r="E826" s="33" t="s">
        <v>44</v>
      </c>
      <c r="F826" s="36">
        <v>0</v>
      </c>
      <c r="G826" s="35">
        <v>252399.02</v>
      </c>
      <c r="H826" s="43">
        <f t="shared" si="7"/>
        <v>1611783494.6300001</v>
      </c>
      <c r="L826" s="20"/>
      <c r="M826" s="24"/>
    </row>
    <row r="827" spans="2:13" s="4" customFormat="1" ht="37.5" customHeight="1" x14ac:dyDescent="0.2">
      <c r="B827" s="33">
        <v>813</v>
      </c>
      <c r="C827" s="34">
        <v>45147</v>
      </c>
      <c r="D827" s="33">
        <v>103537</v>
      </c>
      <c r="E827" s="33" t="s">
        <v>44</v>
      </c>
      <c r="F827" s="36">
        <v>0</v>
      </c>
      <c r="G827" s="35">
        <v>101988.2</v>
      </c>
      <c r="H827" s="43">
        <f t="shared" si="7"/>
        <v>1611681506.4300001</v>
      </c>
      <c r="L827" s="20"/>
      <c r="M827" s="24"/>
    </row>
    <row r="828" spans="2:13" s="4" customFormat="1" ht="37.5" customHeight="1" x14ac:dyDescent="0.2">
      <c r="B828" s="33">
        <v>814</v>
      </c>
      <c r="C828" s="34">
        <v>45147</v>
      </c>
      <c r="D828" s="33">
        <v>103537</v>
      </c>
      <c r="E828" s="33" t="s">
        <v>44</v>
      </c>
      <c r="F828" s="36">
        <v>0</v>
      </c>
      <c r="G828" s="35">
        <v>1528198.7</v>
      </c>
      <c r="H828" s="43">
        <f t="shared" si="7"/>
        <v>1610153307.73</v>
      </c>
      <c r="L828" s="20"/>
      <c r="M828" s="24"/>
    </row>
    <row r="829" spans="2:13" s="4" customFormat="1" ht="37.5" customHeight="1" x14ac:dyDescent="0.2">
      <c r="B829" s="33">
        <v>815</v>
      </c>
      <c r="C829" s="34">
        <v>45147</v>
      </c>
      <c r="D829" s="33">
        <v>103538</v>
      </c>
      <c r="E829" s="33" t="s">
        <v>44</v>
      </c>
      <c r="F829" s="36">
        <v>0</v>
      </c>
      <c r="G829" s="35">
        <v>42721.95</v>
      </c>
      <c r="H829" s="43">
        <f t="shared" si="7"/>
        <v>1610110585.78</v>
      </c>
      <c r="L829" s="20"/>
      <c r="M829" s="24"/>
    </row>
    <row r="830" spans="2:13" s="4" customFormat="1" ht="37.5" customHeight="1" x14ac:dyDescent="0.2">
      <c r="B830" s="33">
        <v>816</v>
      </c>
      <c r="C830" s="34">
        <v>45147</v>
      </c>
      <c r="D830" s="33">
        <v>103538</v>
      </c>
      <c r="E830" s="33" t="s">
        <v>44</v>
      </c>
      <c r="F830" s="36">
        <v>0</v>
      </c>
      <c r="G830" s="35">
        <v>965516.12</v>
      </c>
      <c r="H830" s="43">
        <f t="shared" si="7"/>
        <v>1609145069.6600001</v>
      </c>
      <c r="L830" s="20"/>
      <c r="M830" s="24"/>
    </row>
    <row r="831" spans="2:13" s="4" customFormat="1" ht="37.5" customHeight="1" x14ac:dyDescent="0.2">
      <c r="B831" s="33">
        <v>817</v>
      </c>
      <c r="C831" s="34">
        <v>45147</v>
      </c>
      <c r="D831" s="33">
        <v>103539</v>
      </c>
      <c r="E831" s="33" t="s">
        <v>44</v>
      </c>
      <c r="F831" s="36">
        <v>0</v>
      </c>
      <c r="G831" s="35">
        <v>126785.49</v>
      </c>
      <c r="H831" s="43">
        <f t="shared" si="7"/>
        <v>1609018284.1700001</v>
      </c>
      <c r="L831" s="20"/>
      <c r="M831" s="24"/>
    </row>
    <row r="832" spans="2:13" s="4" customFormat="1" ht="37.5" customHeight="1" x14ac:dyDescent="0.2">
      <c r="B832" s="33">
        <v>818</v>
      </c>
      <c r="C832" s="34">
        <v>45147</v>
      </c>
      <c r="D832" s="33">
        <v>103539</v>
      </c>
      <c r="E832" s="33" t="s">
        <v>44</v>
      </c>
      <c r="F832" s="36">
        <v>0</v>
      </c>
      <c r="G832" s="35">
        <v>2094757.32</v>
      </c>
      <c r="H832" s="43">
        <f t="shared" si="7"/>
        <v>1606923526.8500001</v>
      </c>
      <c r="L832" s="20"/>
      <c r="M832" s="24"/>
    </row>
    <row r="833" spans="2:13" s="4" customFormat="1" ht="37.5" customHeight="1" x14ac:dyDescent="0.2">
      <c r="B833" s="33">
        <v>819</v>
      </c>
      <c r="C833" s="34">
        <v>45147</v>
      </c>
      <c r="D833" s="33">
        <v>103540</v>
      </c>
      <c r="E833" s="33" t="s">
        <v>44</v>
      </c>
      <c r="F833" s="36">
        <v>0</v>
      </c>
      <c r="G833" s="35">
        <v>58280.55</v>
      </c>
      <c r="H833" s="43">
        <f t="shared" si="7"/>
        <v>1606865246.3000002</v>
      </c>
      <c r="L833" s="20"/>
      <c r="M833" s="24"/>
    </row>
    <row r="834" spans="2:13" s="4" customFormat="1" ht="37.5" customHeight="1" x14ac:dyDescent="0.2">
      <c r="B834" s="33">
        <v>820</v>
      </c>
      <c r="C834" s="34">
        <v>45147</v>
      </c>
      <c r="D834" s="33">
        <v>103540</v>
      </c>
      <c r="E834" s="33" t="s">
        <v>44</v>
      </c>
      <c r="F834" s="36">
        <v>0</v>
      </c>
      <c r="G834" s="35">
        <v>1317140.3700000001</v>
      </c>
      <c r="H834" s="43">
        <f t="shared" ref="H834:H897" si="8">H833+F834-G834</f>
        <v>1605548105.9300003</v>
      </c>
      <c r="L834" s="20"/>
      <c r="M834" s="24"/>
    </row>
    <row r="835" spans="2:13" s="4" customFormat="1" ht="37.5" customHeight="1" x14ac:dyDescent="0.2">
      <c r="B835" s="33">
        <v>821</v>
      </c>
      <c r="C835" s="34">
        <v>45147</v>
      </c>
      <c r="D835" s="33">
        <v>103541</v>
      </c>
      <c r="E835" s="33" t="s">
        <v>44</v>
      </c>
      <c r="F835" s="36">
        <v>0</v>
      </c>
      <c r="G835" s="35">
        <v>65242.8</v>
      </c>
      <c r="H835" s="43">
        <f t="shared" si="8"/>
        <v>1605482863.1300004</v>
      </c>
      <c r="L835" s="20"/>
      <c r="M835" s="24"/>
    </row>
    <row r="836" spans="2:13" s="4" customFormat="1" ht="37.5" customHeight="1" x14ac:dyDescent="0.2">
      <c r="B836" s="33">
        <v>822</v>
      </c>
      <c r="C836" s="34">
        <v>45147</v>
      </c>
      <c r="D836" s="33">
        <v>103541</v>
      </c>
      <c r="E836" s="33" t="s">
        <v>44</v>
      </c>
      <c r="F836" s="36">
        <v>0</v>
      </c>
      <c r="G836" s="35">
        <v>1091480.68</v>
      </c>
      <c r="H836" s="43">
        <f t="shared" si="8"/>
        <v>1604391382.4500003</v>
      </c>
      <c r="L836" s="20"/>
      <c r="M836" s="24"/>
    </row>
    <row r="837" spans="2:13" s="4" customFormat="1" ht="37.5" customHeight="1" x14ac:dyDescent="0.2">
      <c r="B837" s="33">
        <v>823</v>
      </c>
      <c r="C837" s="34">
        <v>45147</v>
      </c>
      <c r="D837" s="33">
        <v>103542</v>
      </c>
      <c r="E837" s="33" t="s">
        <v>44</v>
      </c>
      <c r="F837" s="36">
        <v>0</v>
      </c>
      <c r="G837" s="35">
        <v>48295.8</v>
      </c>
      <c r="H837" s="43">
        <f t="shared" si="8"/>
        <v>1604343086.6500003</v>
      </c>
      <c r="L837" s="20"/>
      <c r="M837" s="24"/>
    </row>
    <row r="838" spans="2:13" s="4" customFormat="1" ht="37.5" customHeight="1" x14ac:dyDescent="0.2">
      <c r="B838" s="33">
        <v>824</v>
      </c>
      <c r="C838" s="34">
        <v>45147</v>
      </c>
      <c r="D838" s="33">
        <v>103542</v>
      </c>
      <c r="E838" s="33" t="s">
        <v>44</v>
      </c>
      <c r="F838" s="36">
        <v>0</v>
      </c>
      <c r="G838" s="35">
        <v>792384.99</v>
      </c>
      <c r="H838" s="43">
        <f t="shared" si="8"/>
        <v>1603550701.6600003</v>
      </c>
      <c r="L838" s="20"/>
      <c r="M838" s="24"/>
    </row>
    <row r="839" spans="2:13" s="4" customFormat="1" ht="37.5" customHeight="1" x14ac:dyDescent="0.2">
      <c r="B839" s="33">
        <v>825</v>
      </c>
      <c r="C839" s="34">
        <v>45147</v>
      </c>
      <c r="D839" s="33">
        <v>103543</v>
      </c>
      <c r="E839" s="33" t="s">
        <v>44</v>
      </c>
      <c r="F839" s="36">
        <v>0</v>
      </c>
      <c r="G839" s="35">
        <v>36623.56</v>
      </c>
      <c r="H839" s="43">
        <f t="shared" si="8"/>
        <v>1603514078.1000004</v>
      </c>
      <c r="L839" s="20"/>
      <c r="M839" s="24"/>
    </row>
    <row r="840" spans="2:13" s="4" customFormat="1" ht="37.5" customHeight="1" x14ac:dyDescent="0.2">
      <c r="B840" s="33">
        <v>826</v>
      </c>
      <c r="C840" s="34">
        <v>45147</v>
      </c>
      <c r="D840" s="33">
        <v>103543</v>
      </c>
      <c r="E840" s="33" t="s">
        <v>44</v>
      </c>
      <c r="F840" s="36">
        <v>0</v>
      </c>
      <c r="G840" s="35">
        <v>827692.52</v>
      </c>
      <c r="H840" s="43">
        <f t="shared" si="8"/>
        <v>1602686385.5800004</v>
      </c>
      <c r="L840" s="20"/>
      <c r="M840" s="24"/>
    </row>
    <row r="841" spans="2:13" s="4" customFormat="1" ht="37.5" customHeight="1" x14ac:dyDescent="0.2">
      <c r="B841" s="33">
        <v>827</v>
      </c>
      <c r="C841" s="34">
        <v>45147</v>
      </c>
      <c r="D841" s="33">
        <v>103547</v>
      </c>
      <c r="E841" s="33" t="s">
        <v>44</v>
      </c>
      <c r="F841" s="36">
        <v>0</v>
      </c>
      <c r="G841" s="35">
        <v>298657.98</v>
      </c>
      <c r="H841" s="43">
        <f t="shared" si="8"/>
        <v>1602387727.6000004</v>
      </c>
      <c r="L841" s="20"/>
      <c r="M841" s="24"/>
    </row>
    <row r="842" spans="2:13" s="4" customFormat="1" ht="37.5" customHeight="1" x14ac:dyDescent="0.2">
      <c r="B842" s="33">
        <v>828</v>
      </c>
      <c r="C842" s="34">
        <v>45147</v>
      </c>
      <c r="D842" s="33">
        <v>103547</v>
      </c>
      <c r="E842" s="33" t="s">
        <v>44</v>
      </c>
      <c r="F842" s="36">
        <v>0</v>
      </c>
      <c r="G842" s="35">
        <v>1233587.3</v>
      </c>
      <c r="H842" s="43">
        <f t="shared" si="8"/>
        <v>1601154140.3000004</v>
      </c>
      <c r="L842" s="20"/>
      <c r="M842" s="24"/>
    </row>
    <row r="843" spans="2:13" s="4" customFormat="1" ht="37.5" customHeight="1" x14ac:dyDescent="0.2">
      <c r="B843" s="33">
        <v>829</v>
      </c>
      <c r="C843" s="34">
        <v>45147</v>
      </c>
      <c r="D843" s="33">
        <v>103546</v>
      </c>
      <c r="E843" s="33" t="s">
        <v>44</v>
      </c>
      <c r="F843" s="36">
        <v>0</v>
      </c>
      <c r="G843" s="35">
        <v>295893.01</v>
      </c>
      <c r="H843" s="43">
        <f t="shared" si="8"/>
        <v>1600858247.2900004</v>
      </c>
      <c r="L843" s="20"/>
      <c r="M843" s="24"/>
    </row>
    <row r="844" spans="2:13" s="4" customFormat="1" ht="37.5" customHeight="1" x14ac:dyDescent="0.2">
      <c r="B844" s="33">
        <v>830</v>
      </c>
      <c r="C844" s="34">
        <v>45147</v>
      </c>
      <c r="D844" s="33">
        <v>103546</v>
      </c>
      <c r="E844" s="33" t="s">
        <v>44</v>
      </c>
      <c r="F844" s="36">
        <v>0</v>
      </c>
      <c r="G844" s="35">
        <v>1222166.79</v>
      </c>
      <c r="H844" s="43">
        <f t="shared" si="8"/>
        <v>1599636080.5000005</v>
      </c>
      <c r="L844" s="20"/>
      <c r="M844" s="24"/>
    </row>
    <row r="845" spans="2:13" s="4" customFormat="1" ht="37.5" customHeight="1" x14ac:dyDescent="0.2">
      <c r="B845" s="33">
        <v>831</v>
      </c>
      <c r="C845" s="34">
        <v>45147</v>
      </c>
      <c r="D845" s="33">
        <v>103545</v>
      </c>
      <c r="E845" s="33" t="s">
        <v>44</v>
      </c>
      <c r="F845" s="36">
        <v>0</v>
      </c>
      <c r="G845" s="35">
        <v>150426.76</v>
      </c>
      <c r="H845" s="43">
        <f t="shared" si="8"/>
        <v>1599485653.7400005</v>
      </c>
      <c r="L845" s="20"/>
      <c r="M845" s="24"/>
    </row>
    <row r="846" spans="2:13" s="4" customFormat="1" ht="37.5" customHeight="1" x14ac:dyDescent="0.2">
      <c r="B846" s="33">
        <v>832</v>
      </c>
      <c r="C846" s="34">
        <v>45147</v>
      </c>
      <c r="D846" s="33">
        <v>103545</v>
      </c>
      <c r="E846" s="33" t="s">
        <v>44</v>
      </c>
      <c r="F846" s="36">
        <v>0</v>
      </c>
      <c r="G846" s="35">
        <v>558328.53</v>
      </c>
      <c r="H846" s="43">
        <f t="shared" si="8"/>
        <v>1598927325.2100005</v>
      </c>
      <c r="L846" s="20"/>
      <c r="M846" s="24"/>
    </row>
    <row r="847" spans="2:13" s="4" customFormat="1" ht="37.5" customHeight="1" x14ac:dyDescent="0.2">
      <c r="B847" s="33">
        <v>833</v>
      </c>
      <c r="C847" s="34">
        <v>45147</v>
      </c>
      <c r="D847" s="33">
        <v>103544</v>
      </c>
      <c r="E847" s="33" t="s">
        <v>44</v>
      </c>
      <c r="F847" s="36">
        <v>0</v>
      </c>
      <c r="G847" s="35">
        <v>122330.38</v>
      </c>
      <c r="H847" s="43">
        <f t="shared" si="8"/>
        <v>1598804994.8300004</v>
      </c>
      <c r="L847" s="20"/>
      <c r="M847" s="24"/>
    </row>
    <row r="848" spans="2:13" s="4" customFormat="1" ht="37.5" customHeight="1" x14ac:dyDescent="0.2">
      <c r="B848" s="33">
        <v>834</v>
      </c>
      <c r="C848" s="34">
        <v>45147</v>
      </c>
      <c r="D848" s="33">
        <v>103544</v>
      </c>
      <c r="E848" s="33" t="s">
        <v>44</v>
      </c>
      <c r="F848" s="36">
        <v>0</v>
      </c>
      <c r="G848" s="35">
        <v>505277.64</v>
      </c>
      <c r="H848" s="43">
        <f t="shared" si="8"/>
        <v>1598299717.1900003</v>
      </c>
      <c r="L848" s="20"/>
      <c r="M848" s="24"/>
    </row>
    <row r="849" spans="2:13" s="4" customFormat="1" ht="37.5" customHeight="1" x14ac:dyDescent="0.2">
      <c r="B849" s="33">
        <v>835</v>
      </c>
      <c r="C849" s="34">
        <v>45147</v>
      </c>
      <c r="D849" s="33">
        <v>103548</v>
      </c>
      <c r="E849" s="33" t="s">
        <v>44</v>
      </c>
      <c r="F849" s="36">
        <v>0</v>
      </c>
      <c r="G849" s="35">
        <v>115890.54</v>
      </c>
      <c r="H849" s="43">
        <f t="shared" si="8"/>
        <v>1598183826.6500003</v>
      </c>
      <c r="L849" s="20"/>
      <c r="M849" s="24"/>
    </row>
    <row r="850" spans="2:13" s="4" customFormat="1" ht="37.5" customHeight="1" x14ac:dyDescent="0.2">
      <c r="B850" s="33">
        <v>836</v>
      </c>
      <c r="C850" s="34">
        <v>45147</v>
      </c>
      <c r="D850" s="33">
        <v>103548</v>
      </c>
      <c r="E850" s="33" t="s">
        <v>44</v>
      </c>
      <c r="F850" s="36">
        <v>0</v>
      </c>
      <c r="G850" s="35">
        <v>2137598.59</v>
      </c>
      <c r="H850" s="43">
        <f t="shared" si="8"/>
        <v>1596046228.0600004</v>
      </c>
      <c r="L850" s="20"/>
      <c r="M850" s="24"/>
    </row>
    <row r="851" spans="2:13" s="4" customFormat="1" ht="37.5" customHeight="1" x14ac:dyDescent="0.2">
      <c r="B851" s="33">
        <v>837</v>
      </c>
      <c r="C851" s="34">
        <v>45147</v>
      </c>
      <c r="D851" s="33">
        <v>103555</v>
      </c>
      <c r="E851" s="33" t="s">
        <v>44</v>
      </c>
      <c r="F851" s="36">
        <v>0</v>
      </c>
      <c r="G851" s="35">
        <v>57655.3</v>
      </c>
      <c r="H851" s="43">
        <f t="shared" si="8"/>
        <v>1595988572.7600005</v>
      </c>
      <c r="L851" s="20"/>
      <c r="M851" s="24"/>
    </row>
    <row r="852" spans="2:13" s="4" customFormat="1" ht="37.5" customHeight="1" x14ac:dyDescent="0.2">
      <c r="B852" s="33">
        <v>838</v>
      </c>
      <c r="C852" s="34">
        <v>45147</v>
      </c>
      <c r="D852" s="33">
        <v>103555</v>
      </c>
      <c r="E852" s="33" t="s">
        <v>44</v>
      </c>
      <c r="F852" s="36">
        <v>0</v>
      </c>
      <c r="G852" s="35">
        <v>1303009.8700000001</v>
      </c>
      <c r="H852" s="43">
        <f t="shared" si="8"/>
        <v>1594685562.8900006</v>
      </c>
      <c r="L852" s="20"/>
      <c r="M852" s="24"/>
    </row>
    <row r="853" spans="2:13" s="4" customFormat="1" ht="37.5" customHeight="1" x14ac:dyDescent="0.2">
      <c r="B853" s="33">
        <v>839</v>
      </c>
      <c r="C853" s="34">
        <v>45147</v>
      </c>
      <c r="D853" s="33">
        <v>103554</v>
      </c>
      <c r="E853" s="33" t="s">
        <v>44</v>
      </c>
      <c r="F853" s="36">
        <v>0</v>
      </c>
      <c r="G853" s="35">
        <v>25441.67</v>
      </c>
      <c r="H853" s="43">
        <f t="shared" si="8"/>
        <v>1594660121.2200005</v>
      </c>
      <c r="L853" s="20"/>
      <c r="M853" s="24"/>
    </row>
    <row r="854" spans="2:13" s="4" customFormat="1" ht="37.5" customHeight="1" x14ac:dyDescent="0.2">
      <c r="B854" s="33">
        <v>840</v>
      </c>
      <c r="C854" s="34">
        <v>45147</v>
      </c>
      <c r="D854" s="33">
        <v>103554</v>
      </c>
      <c r="E854" s="33" t="s">
        <v>44</v>
      </c>
      <c r="F854" s="36">
        <v>0</v>
      </c>
      <c r="G854" s="35">
        <v>574981.78</v>
      </c>
      <c r="H854" s="43">
        <f t="shared" si="8"/>
        <v>1594085139.4400005</v>
      </c>
      <c r="L854" s="20"/>
      <c r="M854" s="24"/>
    </row>
    <row r="855" spans="2:13" s="4" customFormat="1" ht="37.5" customHeight="1" x14ac:dyDescent="0.2">
      <c r="B855" s="33">
        <v>841</v>
      </c>
      <c r="C855" s="34">
        <v>45147</v>
      </c>
      <c r="D855" s="33">
        <v>103553</v>
      </c>
      <c r="E855" s="33" t="s">
        <v>44</v>
      </c>
      <c r="F855" s="36">
        <v>0</v>
      </c>
      <c r="G855" s="35">
        <v>63293.36</v>
      </c>
      <c r="H855" s="43">
        <f t="shared" si="8"/>
        <v>1594021846.0800006</v>
      </c>
      <c r="L855" s="20"/>
      <c r="M855" s="24"/>
    </row>
    <row r="856" spans="2:13" s="4" customFormat="1" ht="37.5" customHeight="1" x14ac:dyDescent="0.2">
      <c r="B856" s="33">
        <v>842</v>
      </c>
      <c r="C856" s="34">
        <v>45147</v>
      </c>
      <c r="D856" s="33">
        <v>103553</v>
      </c>
      <c r="E856" s="33" t="s">
        <v>44</v>
      </c>
      <c r="F856" s="36">
        <v>0</v>
      </c>
      <c r="G856" s="35">
        <v>667283.76</v>
      </c>
      <c r="H856" s="43">
        <f t="shared" si="8"/>
        <v>1593354562.3200006</v>
      </c>
      <c r="L856" s="20"/>
      <c r="M856" s="24"/>
    </row>
    <row r="857" spans="2:13" s="4" customFormat="1" ht="37.5" customHeight="1" x14ac:dyDescent="0.2">
      <c r="B857" s="33">
        <v>843</v>
      </c>
      <c r="C857" s="34">
        <v>45147</v>
      </c>
      <c r="D857" s="33">
        <v>103552</v>
      </c>
      <c r="E857" s="33" t="s">
        <v>44</v>
      </c>
      <c r="F857" s="36">
        <v>0</v>
      </c>
      <c r="G857" s="35">
        <v>149063.15</v>
      </c>
      <c r="H857" s="43">
        <f t="shared" si="8"/>
        <v>1593205499.1700006</v>
      </c>
      <c r="L857" s="20"/>
      <c r="M857" s="24"/>
    </row>
    <row r="858" spans="2:13" s="4" customFormat="1" ht="37.5" customHeight="1" x14ac:dyDescent="0.2">
      <c r="B858" s="33">
        <v>844</v>
      </c>
      <c r="C858" s="34">
        <v>45147</v>
      </c>
      <c r="D858" s="33">
        <v>103552</v>
      </c>
      <c r="E858" s="33" t="s">
        <v>44</v>
      </c>
      <c r="F858" s="36">
        <v>0</v>
      </c>
      <c r="G858" s="35">
        <v>1137524.45</v>
      </c>
      <c r="H858" s="43">
        <f t="shared" si="8"/>
        <v>1592067974.7200005</v>
      </c>
      <c r="L858" s="20"/>
      <c r="M858" s="24"/>
    </row>
    <row r="859" spans="2:13" s="4" customFormat="1" ht="37.5" customHeight="1" x14ac:dyDescent="0.2">
      <c r="B859" s="33">
        <v>845</v>
      </c>
      <c r="C859" s="34">
        <v>45147</v>
      </c>
      <c r="D859" s="33">
        <v>103551</v>
      </c>
      <c r="E859" s="33" t="s">
        <v>44</v>
      </c>
      <c r="F859" s="36">
        <v>0</v>
      </c>
      <c r="G859" s="35">
        <v>56134.559999999998</v>
      </c>
      <c r="H859" s="43">
        <f t="shared" si="8"/>
        <v>1592011840.1600006</v>
      </c>
      <c r="L859" s="20"/>
      <c r="M859" s="24"/>
    </row>
    <row r="860" spans="2:13" s="4" customFormat="1" ht="37.5" customHeight="1" x14ac:dyDescent="0.2">
      <c r="B860" s="33">
        <v>846</v>
      </c>
      <c r="C860" s="34">
        <v>45147</v>
      </c>
      <c r="D860" s="33">
        <v>103551</v>
      </c>
      <c r="E860" s="33" t="s">
        <v>44</v>
      </c>
      <c r="F860" s="36">
        <v>0</v>
      </c>
      <c r="G860" s="35">
        <v>1166391.58</v>
      </c>
      <c r="H860" s="43">
        <f t="shared" si="8"/>
        <v>1590845448.5800006</v>
      </c>
      <c r="L860" s="20"/>
      <c r="M860" s="24"/>
    </row>
    <row r="861" spans="2:13" s="4" customFormat="1" ht="37.5" customHeight="1" x14ac:dyDescent="0.2">
      <c r="B861" s="33">
        <v>847</v>
      </c>
      <c r="C861" s="34">
        <v>45147</v>
      </c>
      <c r="D861" s="33">
        <v>103550</v>
      </c>
      <c r="E861" s="33" t="s">
        <v>44</v>
      </c>
      <c r="F861" s="36">
        <v>0</v>
      </c>
      <c r="G861" s="35">
        <v>67317.88</v>
      </c>
      <c r="H861" s="43">
        <f t="shared" si="8"/>
        <v>1590778130.7000005</v>
      </c>
      <c r="L861" s="20"/>
      <c r="M861" s="24"/>
    </row>
    <row r="862" spans="2:13" s="4" customFormat="1" ht="37.5" customHeight="1" x14ac:dyDescent="0.2">
      <c r="B862" s="33">
        <v>848</v>
      </c>
      <c r="C862" s="34">
        <v>45147</v>
      </c>
      <c r="D862" s="33">
        <v>103550</v>
      </c>
      <c r="E862" s="33" t="s">
        <v>44</v>
      </c>
      <c r="F862" s="36">
        <v>0</v>
      </c>
      <c r="G862" s="35">
        <v>1191461.8799999999</v>
      </c>
      <c r="H862" s="43">
        <f t="shared" si="8"/>
        <v>1589586668.8200004</v>
      </c>
      <c r="L862" s="20"/>
      <c r="M862" s="24"/>
    </row>
    <row r="863" spans="2:13" s="4" customFormat="1" ht="37.5" customHeight="1" x14ac:dyDescent="0.2">
      <c r="B863" s="33">
        <v>849</v>
      </c>
      <c r="C863" s="34">
        <v>45147</v>
      </c>
      <c r="D863" s="33">
        <v>103549</v>
      </c>
      <c r="E863" s="33" t="s">
        <v>44</v>
      </c>
      <c r="F863" s="36">
        <v>0</v>
      </c>
      <c r="G863" s="35">
        <v>318304.51</v>
      </c>
      <c r="H863" s="43">
        <f t="shared" si="8"/>
        <v>1589268364.3100004</v>
      </c>
      <c r="L863" s="20"/>
      <c r="M863" s="24"/>
    </row>
    <row r="864" spans="2:13" s="4" customFormat="1" ht="37.5" customHeight="1" x14ac:dyDescent="0.2">
      <c r="B864" s="33">
        <v>850</v>
      </c>
      <c r="C864" s="34">
        <v>45147</v>
      </c>
      <c r="D864" s="33">
        <v>103549</v>
      </c>
      <c r="E864" s="33" t="s">
        <v>44</v>
      </c>
      <c r="F864" s="36">
        <v>0</v>
      </c>
      <c r="G864" s="35">
        <v>1314736.06</v>
      </c>
      <c r="H864" s="43">
        <f t="shared" si="8"/>
        <v>1587953628.2500005</v>
      </c>
      <c r="L864" s="20"/>
      <c r="M864" s="24"/>
    </row>
    <row r="865" spans="2:13" s="4" customFormat="1" ht="37.5" customHeight="1" x14ac:dyDescent="0.2">
      <c r="B865" s="33">
        <v>851</v>
      </c>
      <c r="C865" s="34">
        <v>45147</v>
      </c>
      <c r="D865" s="33">
        <v>103556</v>
      </c>
      <c r="E865" s="33" t="s">
        <v>44</v>
      </c>
      <c r="F865" s="36">
        <v>0</v>
      </c>
      <c r="G865" s="35">
        <v>40560.76</v>
      </c>
      <c r="H865" s="43">
        <f t="shared" si="8"/>
        <v>1587913067.4900005</v>
      </c>
      <c r="L865" s="20"/>
      <c r="M865" s="24"/>
    </row>
    <row r="866" spans="2:13" s="4" customFormat="1" ht="37.5" customHeight="1" x14ac:dyDescent="0.2">
      <c r="B866" s="33">
        <v>852</v>
      </c>
      <c r="C866" s="34">
        <v>45147</v>
      </c>
      <c r="D866" s="33">
        <v>103556</v>
      </c>
      <c r="E866" s="33" t="s">
        <v>44</v>
      </c>
      <c r="F866" s="36">
        <v>0</v>
      </c>
      <c r="G866" s="35">
        <v>245946.66</v>
      </c>
      <c r="H866" s="43">
        <f t="shared" si="8"/>
        <v>1587667120.8300004</v>
      </c>
      <c r="L866" s="20"/>
      <c r="M866" s="24"/>
    </row>
    <row r="867" spans="2:13" s="4" customFormat="1" ht="37.5" customHeight="1" x14ac:dyDescent="0.2">
      <c r="B867" s="33">
        <v>853</v>
      </c>
      <c r="C867" s="34">
        <v>45147</v>
      </c>
      <c r="D867" s="33">
        <v>103558</v>
      </c>
      <c r="E867" s="33" t="s">
        <v>44</v>
      </c>
      <c r="F867" s="36">
        <v>0</v>
      </c>
      <c r="G867" s="35">
        <v>53598.77</v>
      </c>
      <c r="H867" s="43">
        <f t="shared" si="8"/>
        <v>1587613522.0600004</v>
      </c>
      <c r="L867" s="20"/>
      <c r="M867" s="24"/>
    </row>
    <row r="868" spans="2:13" s="4" customFormat="1" ht="37.5" customHeight="1" x14ac:dyDescent="0.2">
      <c r="B868" s="33">
        <v>854</v>
      </c>
      <c r="C868" s="34">
        <v>45147</v>
      </c>
      <c r="D868" s="33">
        <v>103558</v>
      </c>
      <c r="E868" s="33" t="s">
        <v>44</v>
      </c>
      <c r="F868" s="36">
        <v>0</v>
      </c>
      <c r="G868" s="35">
        <v>897495.33</v>
      </c>
      <c r="H868" s="43">
        <f t="shared" si="8"/>
        <v>1586716026.7300005</v>
      </c>
      <c r="L868" s="20"/>
      <c r="M868" s="24"/>
    </row>
    <row r="869" spans="2:13" s="4" customFormat="1" ht="37.5" customHeight="1" x14ac:dyDescent="0.2">
      <c r="B869" s="33">
        <v>855</v>
      </c>
      <c r="C869" s="34">
        <v>45147</v>
      </c>
      <c r="D869" s="33">
        <v>103557</v>
      </c>
      <c r="E869" s="33" t="s">
        <v>44</v>
      </c>
      <c r="F869" s="36">
        <v>0</v>
      </c>
      <c r="G869" s="35">
        <v>39770.92</v>
      </c>
      <c r="H869" s="43">
        <f t="shared" si="8"/>
        <v>1586676255.8100004</v>
      </c>
      <c r="L869" s="20"/>
      <c r="M869" s="24"/>
    </row>
    <row r="870" spans="2:13" s="4" customFormat="1" ht="37.5" customHeight="1" x14ac:dyDescent="0.2">
      <c r="B870" s="33">
        <v>856</v>
      </c>
      <c r="C870" s="34">
        <v>45147</v>
      </c>
      <c r="D870" s="33">
        <v>103557</v>
      </c>
      <c r="E870" s="33" t="s">
        <v>44</v>
      </c>
      <c r="F870" s="36">
        <v>0</v>
      </c>
      <c r="G870" s="35">
        <v>898822.87</v>
      </c>
      <c r="H870" s="43">
        <f t="shared" si="8"/>
        <v>1585777432.9400005</v>
      </c>
      <c r="L870" s="20"/>
      <c r="M870" s="24"/>
    </row>
    <row r="871" spans="2:13" s="4" customFormat="1" ht="37.5" customHeight="1" x14ac:dyDescent="0.2">
      <c r="B871" s="33">
        <v>857</v>
      </c>
      <c r="C871" s="34">
        <v>45147</v>
      </c>
      <c r="D871" s="33">
        <v>103560</v>
      </c>
      <c r="E871" s="33" t="s">
        <v>44</v>
      </c>
      <c r="F871" s="36">
        <v>0</v>
      </c>
      <c r="G871" s="35">
        <v>41441.26</v>
      </c>
      <c r="H871" s="43">
        <f t="shared" si="8"/>
        <v>1585735991.6800005</v>
      </c>
      <c r="L871" s="20"/>
      <c r="M871" s="24"/>
    </row>
    <row r="872" spans="2:13" s="4" customFormat="1" ht="37.5" customHeight="1" x14ac:dyDescent="0.2">
      <c r="B872" s="33">
        <v>858</v>
      </c>
      <c r="C872" s="34">
        <v>45147</v>
      </c>
      <c r="D872" s="33">
        <v>103560</v>
      </c>
      <c r="E872" s="33" t="s">
        <v>44</v>
      </c>
      <c r="F872" s="36">
        <v>0</v>
      </c>
      <c r="G872" s="35">
        <v>936572.48</v>
      </c>
      <c r="H872" s="43">
        <f t="shared" si="8"/>
        <v>1584799419.2000005</v>
      </c>
      <c r="L872" s="20"/>
      <c r="M872" s="24"/>
    </row>
    <row r="873" spans="2:13" s="4" customFormat="1" ht="37.5" customHeight="1" x14ac:dyDescent="0.2">
      <c r="B873" s="33">
        <v>859</v>
      </c>
      <c r="C873" s="34">
        <v>45147</v>
      </c>
      <c r="D873" s="33">
        <v>103559</v>
      </c>
      <c r="E873" s="33" t="s">
        <v>44</v>
      </c>
      <c r="F873" s="36">
        <v>0</v>
      </c>
      <c r="G873" s="35">
        <v>2016986.39</v>
      </c>
      <c r="H873" s="43">
        <f t="shared" si="8"/>
        <v>1582782432.8100004</v>
      </c>
      <c r="L873" s="20"/>
      <c r="M873" s="24"/>
    </row>
    <row r="874" spans="2:13" s="4" customFormat="1" ht="37.5" customHeight="1" x14ac:dyDescent="0.2">
      <c r="B874" s="33">
        <v>860</v>
      </c>
      <c r="C874" s="34">
        <v>45147</v>
      </c>
      <c r="D874" s="33">
        <v>103561</v>
      </c>
      <c r="E874" s="33" t="s">
        <v>44</v>
      </c>
      <c r="F874" s="36">
        <v>0</v>
      </c>
      <c r="G874" s="35">
        <v>288028.84000000003</v>
      </c>
      <c r="H874" s="43">
        <f t="shared" si="8"/>
        <v>1582494403.9700005</v>
      </c>
      <c r="L874" s="20"/>
      <c r="M874" s="24"/>
    </row>
    <row r="875" spans="2:13" s="4" customFormat="1" ht="37.5" customHeight="1" x14ac:dyDescent="0.2">
      <c r="B875" s="33">
        <v>861</v>
      </c>
      <c r="C875" s="34">
        <v>45147</v>
      </c>
      <c r="D875" s="33">
        <v>103561</v>
      </c>
      <c r="E875" s="33" t="s">
        <v>44</v>
      </c>
      <c r="F875" s="36">
        <v>0</v>
      </c>
      <c r="G875" s="35">
        <v>843812.09</v>
      </c>
      <c r="H875" s="43">
        <f t="shared" si="8"/>
        <v>1581650591.8800006</v>
      </c>
      <c r="L875" s="20"/>
      <c r="M875" s="24"/>
    </row>
    <row r="876" spans="2:13" s="4" customFormat="1" ht="37.5" customHeight="1" x14ac:dyDescent="0.2">
      <c r="B876" s="33">
        <v>862</v>
      </c>
      <c r="C876" s="34">
        <v>45147</v>
      </c>
      <c r="D876" s="33">
        <v>103562</v>
      </c>
      <c r="E876" s="33" t="s">
        <v>44</v>
      </c>
      <c r="F876" s="36">
        <v>0</v>
      </c>
      <c r="G876" s="35">
        <v>287361.90999999997</v>
      </c>
      <c r="H876" s="43">
        <f t="shared" si="8"/>
        <v>1581363229.9700005</v>
      </c>
      <c r="L876" s="20"/>
      <c r="M876" s="24"/>
    </row>
    <row r="877" spans="2:13" s="4" customFormat="1" ht="37.5" customHeight="1" x14ac:dyDescent="0.2">
      <c r="B877" s="33">
        <v>863</v>
      </c>
      <c r="C877" s="34">
        <v>45147</v>
      </c>
      <c r="D877" s="33">
        <v>103562</v>
      </c>
      <c r="E877" s="33" t="s">
        <v>44</v>
      </c>
      <c r="F877" s="36">
        <v>0</v>
      </c>
      <c r="G877" s="35">
        <v>1186929.6399999999</v>
      </c>
      <c r="H877" s="43">
        <f t="shared" si="8"/>
        <v>1580176300.3300004</v>
      </c>
      <c r="L877" s="20"/>
      <c r="M877" s="24"/>
    </row>
    <row r="878" spans="2:13" s="4" customFormat="1" ht="37.5" customHeight="1" x14ac:dyDescent="0.2">
      <c r="B878" s="33">
        <v>864</v>
      </c>
      <c r="C878" s="34">
        <v>45147</v>
      </c>
      <c r="D878" s="33">
        <v>103563</v>
      </c>
      <c r="E878" s="33" t="s">
        <v>44</v>
      </c>
      <c r="F878" s="36">
        <v>0</v>
      </c>
      <c r="G878" s="35">
        <v>146890.54</v>
      </c>
      <c r="H878" s="43">
        <f t="shared" si="8"/>
        <v>1580029409.7900004</v>
      </c>
      <c r="L878" s="20"/>
      <c r="M878" s="24"/>
    </row>
    <row r="879" spans="2:13" s="4" customFormat="1" ht="37.5" customHeight="1" x14ac:dyDescent="0.2">
      <c r="B879" s="33">
        <v>865</v>
      </c>
      <c r="C879" s="34">
        <v>45147</v>
      </c>
      <c r="D879" s="33">
        <v>103563</v>
      </c>
      <c r="E879" s="33" t="s">
        <v>44</v>
      </c>
      <c r="F879" s="36">
        <v>0</v>
      </c>
      <c r="G879" s="35">
        <v>606721.79</v>
      </c>
      <c r="H879" s="43">
        <f t="shared" si="8"/>
        <v>1579422688.0000005</v>
      </c>
      <c r="L879" s="20"/>
      <c r="M879" s="24"/>
    </row>
    <row r="880" spans="2:13" s="4" customFormat="1" ht="37.5" customHeight="1" x14ac:dyDescent="0.2">
      <c r="B880" s="33">
        <v>866</v>
      </c>
      <c r="C880" s="34">
        <v>45147</v>
      </c>
      <c r="D880" s="33">
        <v>103564</v>
      </c>
      <c r="E880" s="33" t="s">
        <v>44</v>
      </c>
      <c r="F880" s="36">
        <v>0</v>
      </c>
      <c r="G880" s="35">
        <v>38188.18</v>
      </c>
      <c r="H880" s="43">
        <f t="shared" si="8"/>
        <v>1579384499.8200004</v>
      </c>
      <c r="L880" s="20"/>
      <c r="M880" s="24"/>
    </row>
    <row r="881" spans="2:13" s="4" customFormat="1" ht="37.5" customHeight="1" x14ac:dyDescent="0.2">
      <c r="B881" s="33">
        <v>867</v>
      </c>
      <c r="C881" s="34">
        <v>45147</v>
      </c>
      <c r="D881" s="33">
        <v>103564</v>
      </c>
      <c r="E881" s="33" t="s">
        <v>44</v>
      </c>
      <c r="F881" s="36">
        <v>0</v>
      </c>
      <c r="G881" s="35">
        <v>863052.9</v>
      </c>
      <c r="H881" s="43">
        <f t="shared" si="8"/>
        <v>1578521446.9200003</v>
      </c>
      <c r="L881" s="20"/>
      <c r="M881" s="24"/>
    </row>
    <row r="882" spans="2:13" s="4" customFormat="1" ht="37.5" customHeight="1" x14ac:dyDescent="0.2">
      <c r="B882" s="33">
        <v>868</v>
      </c>
      <c r="C882" s="34">
        <v>45147</v>
      </c>
      <c r="D882" s="33">
        <v>103565</v>
      </c>
      <c r="E882" s="33" t="s">
        <v>44</v>
      </c>
      <c r="F882" s="36">
        <v>0</v>
      </c>
      <c r="G882" s="35">
        <v>55628.55</v>
      </c>
      <c r="H882" s="43">
        <f t="shared" si="8"/>
        <v>1578465818.3700004</v>
      </c>
      <c r="L882" s="20"/>
      <c r="M882" s="24"/>
    </row>
    <row r="883" spans="2:13" s="4" customFormat="1" ht="37.5" customHeight="1" x14ac:dyDescent="0.2">
      <c r="B883" s="33">
        <v>869</v>
      </c>
      <c r="C883" s="34">
        <v>45147</v>
      </c>
      <c r="D883" s="33">
        <v>103565</v>
      </c>
      <c r="E883" s="33" t="s">
        <v>44</v>
      </c>
      <c r="F883" s="36">
        <v>0</v>
      </c>
      <c r="G883" s="35">
        <v>922951.32</v>
      </c>
      <c r="H883" s="43">
        <f t="shared" si="8"/>
        <v>1577542867.0500004</v>
      </c>
      <c r="L883" s="20"/>
      <c r="M883" s="24"/>
    </row>
    <row r="884" spans="2:13" s="4" customFormat="1" ht="37.5" customHeight="1" x14ac:dyDescent="0.2">
      <c r="B884" s="33">
        <v>870</v>
      </c>
      <c r="C884" s="34">
        <v>45147</v>
      </c>
      <c r="D884" s="33">
        <v>103566</v>
      </c>
      <c r="E884" s="33" t="s">
        <v>44</v>
      </c>
      <c r="F884" s="36">
        <v>0</v>
      </c>
      <c r="G884" s="35">
        <v>210693.16</v>
      </c>
      <c r="H884" s="43">
        <f t="shared" si="8"/>
        <v>1577332173.8900003</v>
      </c>
      <c r="L884" s="20"/>
      <c r="M884" s="24"/>
    </row>
    <row r="885" spans="2:13" s="4" customFormat="1" ht="37.5" customHeight="1" x14ac:dyDescent="0.2">
      <c r="B885" s="33">
        <v>871</v>
      </c>
      <c r="C885" s="34">
        <v>45147</v>
      </c>
      <c r="D885" s="33">
        <v>103566</v>
      </c>
      <c r="E885" s="33" t="s">
        <v>44</v>
      </c>
      <c r="F885" s="36">
        <v>0</v>
      </c>
      <c r="G885" s="35">
        <v>572818.96</v>
      </c>
      <c r="H885" s="43">
        <f t="shared" si="8"/>
        <v>1576759354.9300003</v>
      </c>
      <c r="L885" s="20"/>
      <c r="M885" s="24"/>
    </row>
    <row r="886" spans="2:13" s="4" customFormat="1" ht="37.5" customHeight="1" x14ac:dyDescent="0.2">
      <c r="B886" s="33">
        <v>872</v>
      </c>
      <c r="C886" s="34">
        <v>45147</v>
      </c>
      <c r="D886" s="33">
        <v>103567</v>
      </c>
      <c r="E886" s="33" t="s">
        <v>44</v>
      </c>
      <c r="F886" s="36">
        <v>0</v>
      </c>
      <c r="G886" s="35">
        <v>16655.04</v>
      </c>
      <c r="H886" s="43">
        <f t="shared" si="8"/>
        <v>1576742699.8900003</v>
      </c>
      <c r="L886" s="20"/>
      <c r="M886" s="24"/>
    </row>
    <row r="887" spans="2:13" s="4" customFormat="1" ht="37.5" customHeight="1" x14ac:dyDescent="0.2">
      <c r="B887" s="33">
        <v>873</v>
      </c>
      <c r="C887" s="34">
        <v>45147</v>
      </c>
      <c r="D887" s="33">
        <v>103567</v>
      </c>
      <c r="E887" s="33" t="s">
        <v>44</v>
      </c>
      <c r="F887" s="36">
        <v>0</v>
      </c>
      <c r="G887" s="35">
        <v>376403.83</v>
      </c>
      <c r="H887" s="43">
        <f t="shared" si="8"/>
        <v>1576366296.0600004</v>
      </c>
      <c r="L887" s="20"/>
      <c r="M887" s="24"/>
    </row>
    <row r="888" spans="2:13" s="4" customFormat="1" ht="37.5" customHeight="1" x14ac:dyDescent="0.2">
      <c r="B888" s="33">
        <v>874</v>
      </c>
      <c r="C888" s="34">
        <v>45147</v>
      </c>
      <c r="D888" s="33">
        <v>103568</v>
      </c>
      <c r="E888" s="33" t="s">
        <v>44</v>
      </c>
      <c r="F888" s="36">
        <v>0</v>
      </c>
      <c r="G888" s="35">
        <v>3234945.13</v>
      </c>
      <c r="H888" s="43">
        <f t="shared" si="8"/>
        <v>1573131350.9300003</v>
      </c>
      <c r="L888" s="20"/>
      <c r="M888" s="24"/>
    </row>
    <row r="889" spans="2:13" s="4" customFormat="1" ht="37.5" customHeight="1" x14ac:dyDescent="0.2">
      <c r="B889" s="33">
        <v>875</v>
      </c>
      <c r="C889" s="34">
        <v>45147</v>
      </c>
      <c r="D889" s="33">
        <v>103573</v>
      </c>
      <c r="E889" s="33" t="s">
        <v>44</v>
      </c>
      <c r="F889" s="36">
        <v>0</v>
      </c>
      <c r="G889" s="35">
        <v>2141727.4700000002</v>
      </c>
      <c r="H889" s="43">
        <f t="shared" si="8"/>
        <v>1570989623.4600003</v>
      </c>
      <c r="L889" s="20"/>
      <c r="M889" s="24"/>
    </row>
    <row r="890" spans="2:13" s="4" customFormat="1" ht="37.5" customHeight="1" x14ac:dyDescent="0.2">
      <c r="B890" s="33">
        <v>876</v>
      </c>
      <c r="C890" s="34">
        <v>45147</v>
      </c>
      <c r="D890" s="33">
        <v>103572</v>
      </c>
      <c r="E890" s="33" t="s">
        <v>44</v>
      </c>
      <c r="F890" s="36">
        <v>0</v>
      </c>
      <c r="G890" s="35">
        <v>3340784.14</v>
      </c>
      <c r="H890" s="43">
        <f t="shared" si="8"/>
        <v>1567648839.3200002</v>
      </c>
      <c r="L890" s="20"/>
      <c r="M890" s="24"/>
    </row>
    <row r="891" spans="2:13" s="4" customFormat="1" ht="37.5" customHeight="1" x14ac:dyDescent="0.2">
      <c r="B891" s="33">
        <v>877</v>
      </c>
      <c r="C891" s="34">
        <v>45147</v>
      </c>
      <c r="D891" s="33">
        <v>103571</v>
      </c>
      <c r="E891" s="33" t="s">
        <v>44</v>
      </c>
      <c r="F891" s="36">
        <v>0</v>
      </c>
      <c r="G891" s="35">
        <v>283443.71999999997</v>
      </c>
      <c r="H891" s="43">
        <f t="shared" si="8"/>
        <v>1567365395.6000001</v>
      </c>
      <c r="L891" s="20"/>
      <c r="M891" s="24"/>
    </row>
    <row r="892" spans="2:13" s="4" customFormat="1" ht="37.5" customHeight="1" x14ac:dyDescent="0.2">
      <c r="B892" s="33">
        <v>878</v>
      </c>
      <c r="C892" s="34">
        <v>45147</v>
      </c>
      <c r="D892" s="33">
        <v>103571</v>
      </c>
      <c r="E892" s="33" t="s">
        <v>44</v>
      </c>
      <c r="F892" s="36">
        <v>0</v>
      </c>
      <c r="G892" s="35">
        <v>796493.81</v>
      </c>
      <c r="H892" s="43">
        <f t="shared" si="8"/>
        <v>1566568901.7900002</v>
      </c>
      <c r="L892" s="20"/>
      <c r="M892" s="24"/>
    </row>
    <row r="893" spans="2:13" s="4" customFormat="1" ht="37.5" customHeight="1" x14ac:dyDescent="0.2">
      <c r="B893" s="33">
        <v>879</v>
      </c>
      <c r="C893" s="34">
        <v>45147</v>
      </c>
      <c r="D893" s="33">
        <v>103570</v>
      </c>
      <c r="E893" s="33" t="s">
        <v>44</v>
      </c>
      <c r="F893" s="36">
        <v>0</v>
      </c>
      <c r="G893" s="35">
        <v>2213920.5299999998</v>
      </c>
      <c r="H893" s="43">
        <f t="shared" si="8"/>
        <v>1564354981.2600002</v>
      </c>
      <c r="L893" s="20"/>
      <c r="M893" s="24"/>
    </row>
    <row r="894" spans="2:13" s="4" customFormat="1" ht="37.5" customHeight="1" x14ac:dyDescent="0.2">
      <c r="B894" s="33">
        <v>880</v>
      </c>
      <c r="C894" s="34">
        <v>45147</v>
      </c>
      <c r="D894" s="33">
        <v>103569</v>
      </c>
      <c r="E894" s="33" t="s">
        <v>44</v>
      </c>
      <c r="F894" s="36">
        <v>0</v>
      </c>
      <c r="G894" s="35">
        <v>61751.1</v>
      </c>
      <c r="H894" s="43">
        <f t="shared" si="8"/>
        <v>1564293230.1600003</v>
      </c>
      <c r="L894" s="20"/>
      <c r="M894" s="24"/>
    </row>
    <row r="895" spans="2:13" s="4" customFormat="1" ht="37.5" customHeight="1" x14ac:dyDescent="0.2">
      <c r="B895" s="33">
        <v>881</v>
      </c>
      <c r="C895" s="34">
        <v>45147</v>
      </c>
      <c r="D895" s="33">
        <v>103569</v>
      </c>
      <c r="E895" s="33" t="s">
        <v>44</v>
      </c>
      <c r="F895" s="36">
        <v>0</v>
      </c>
      <c r="G895" s="35">
        <v>1395574.91</v>
      </c>
      <c r="H895" s="43">
        <f t="shared" si="8"/>
        <v>1562897655.2500002</v>
      </c>
      <c r="L895" s="20"/>
      <c r="M895" s="24"/>
    </row>
    <row r="896" spans="2:13" s="4" customFormat="1" ht="37.5" customHeight="1" x14ac:dyDescent="0.2">
      <c r="B896" s="33">
        <v>882</v>
      </c>
      <c r="C896" s="34">
        <v>45147</v>
      </c>
      <c r="D896" s="33">
        <v>103574</v>
      </c>
      <c r="E896" s="33" t="s">
        <v>44</v>
      </c>
      <c r="F896" s="36">
        <v>0</v>
      </c>
      <c r="G896" s="35">
        <v>3023612.77</v>
      </c>
      <c r="H896" s="43">
        <f t="shared" si="8"/>
        <v>1559874042.4800003</v>
      </c>
      <c r="L896" s="20"/>
      <c r="M896" s="24"/>
    </row>
    <row r="897" spans="2:13" s="4" customFormat="1" ht="37.5" customHeight="1" x14ac:dyDescent="0.2">
      <c r="B897" s="33">
        <v>883</v>
      </c>
      <c r="C897" s="34">
        <v>45147</v>
      </c>
      <c r="D897" s="33">
        <v>103575</v>
      </c>
      <c r="E897" s="33" t="s">
        <v>44</v>
      </c>
      <c r="F897" s="36">
        <v>0</v>
      </c>
      <c r="G897" s="35">
        <v>2180230.44</v>
      </c>
      <c r="H897" s="43">
        <f t="shared" si="8"/>
        <v>1557693812.0400002</v>
      </c>
      <c r="L897" s="20"/>
      <c r="M897" s="24"/>
    </row>
    <row r="898" spans="2:13" s="4" customFormat="1" ht="37.5" customHeight="1" x14ac:dyDescent="0.2">
      <c r="B898" s="33">
        <v>884</v>
      </c>
      <c r="C898" s="34">
        <v>45147</v>
      </c>
      <c r="D898" s="33">
        <v>103576</v>
      </c>
      <c r="E898" s="33" t="s">
        <v>44</v>
      </c>
      <c r="F898" s="36">
        <v>0</v>
      </c>
      <c r="G898" s="35">
        <v>2868470.95</v>
      </c>
      <c r="H898" s="43">
        <f t="shared" ref="H898:H961" si="9">H897+F898-G898</f>
        <v>1554825341.0900002</v>
      </c>
      <c r="L898" s="20"/>
      <c r="M898" s="24"/>
    </row>
    <row r="899" spans="2:13" s="4" customFormat="1" ht="37.5" customHeight="1" x14ac:dyDescent="0.2">
      <c r="B899" s="33">
        <v>885</v>
      </c>
      <c r="C899" s="34">
        <v>45147</v>
      </c>
      <c r="D899" s="33">
        <v>103577</v>
      </c>
      <c r="E899" s="33" t="s">
        <v>44</v>
      </c>
      <c r="F899" s="36">
        <v>0</v>
      </c>
      <c r="G899" s="35">
        <v>2983979.85</v>
      </c>
      <c r="H899" s="43">
        <f t="shared" si="9"/>
        <v>1551841361.2400002</v>
      </c>
      <c r="L899" s="20"/>
      <c r="M899" s="24"/>
    </row>
    <row r="900" spans="2:13" s="4" customFormat="1" ht="37.5" customHeight="1" x14ac:dyDescent="0.2">
      <c r="B900" s="33">
        <v>886</v>
      </c>
      <c r="C900" s="34">
        <v>45147</v>
      </c>
      <c r="D900" s="33">
        <v>103579</v>
      </c>
      <c r="E900" s="33" t="s">
        <v>44</v>
      </c>
      <c r="F900" s="36">
        <v>0</v>
      </c>
      <c r="G900" s="35">
        <v>2294278.2799999998</v>
      </c>
      <c r="H900" s="43">
        <f t="shared" si="9"/>
        <v>1549547082.9600003</v>
      </c>
      <c r="L900" s="20"/>
      <c r="M900" s="24"/>
    </row>
    <row r="901" spans="2:13" s="4" customFormat="1" ht="37.5" customHeight="1" x14ac:dyDescent="0.2">
      <c r="B901" s="33">
        <v>887</v>
      </c>
      <c r="C901" s="34">
        <v>45147</v>
      </c>
      <c r="D901" s="33">
        <v>103578</v>
      </c>
      <c r="E901" s="33" t="s">
        <v>44</v>
      </c>
      <c r="F901" s="36">
        <v>0</v>
      </c>
      <c r="G901" s="35">
        <v>3224812.18</v>
      </c>
      <c r="H901" s="43">
        <f t="shared" si="9"/>
        <v>1546322270.7800002</v>
      </c>
      <c r="L901" s="20"/>
      <c r="M901" s="24"/>
    </row>
    <row r="902" spans="2:13" s="4" customFormat="1" ht="37.5" customHeight="1" x14ac:dyDescent="0.2">
      <c r="B902" s="33">
        <v>888</v>
      </c>
      <c r="C902" s="34">
        <v>45147</v>
      </c>
      <c r="D902" s="33">
        <v>103580</v>
      </c>
      <c r="E902" s="33" t="s">
        <v>44</v>
      </c>
      <c r="F902" s="36">
        <v>0</v>
      </c>
      <c r="G902" s="35">
        <v>2069938.3</v>
      </c>
      <c r="H902" s="43">
        <f t="shared" si="9"/>
        <v>1544252332.4800003</v>
      </c>
      <c r="L902" s="20"/>
      <c r="M902" s="24"/>
    </row>
    <row r="903" spans="2:13" s="4" customFormat="1" ht="37.5" customHeight="1" x14ac:dyDescent="0.2">
      <c r="B903" s="33">
        <v>889</v>
      </c>
      <c r="C903" s="34">
        <v>45147</v>
      </c>
      <c r="D903" s="33">
        <v>103528</v>
      </c>
      <c r="E903" s="33" t="s">
        <v>44</v>
      </c>
      <c r="F903" s="36">
        <v>0</v>
      </c>
      <c r="G903" s="35">
        <v>1841282.33</v>
      </c>
      <c r="H903" s="43">
        <f t="shared" si="9"/>
        <v>1542411050.1500003</v>
      </c>
      <c r="L903" s="20"/>
      <c r="M903" s="24"/>
    </row>
    <row r="904" spans="2:13" s="4" customFormat="1" ht="37.5" customHeight="1" x14ac:dyDescent="0.2">
      <c r="B904" s="33">
        <v>890</v>
      </c>
      <c r="C904" s="34">
        <v>45147</v>
      </c>
      <c r="D904" s="33">
        <v>103586</v>
      </c>
      <c r="E904" s="33" t="s">
        <v>44</v>
      </c>
      <c r="F904" s="36">
        <v>0</v>
      </c>
      <c r="G904" s="35">
        <v>29205.21</v>
      </c>
      <c r="H904" s="43">
        <f t="shared" si="9"/>
        <v>1542381844.9400003</v>
      </c>
      <c r="L904" s="20"/>
      <c r="M904" s="24"/>
    </row>
    <row r="905" spans="2:13" s="4" customFormat="1" ht="37.5" customHeight="1" x14ac:dyDescent="0.2">
      <c r="B905" s="33">
        <v>891</v>
      </c>
      <c r="C905" s="34">
        <v>45147</v>
      </c>
      <c r="D905" s="33">
        <v>103586</v>
      </c>
      <c r="E905" s="33" t="s">
        <v>44</v>
      </c>
      <c r="F905" s="36">
        <v>0</v>
      </c>
      <c r="G905" s="35">
        <v>660037.85</v>
      </c>
      <c r="H905" s="43">
        <f t="shared" si="9"/>
        <v>1541721807.0900004</v>
      </c>
      <c r="L905" s="20"/>
      <c r="M905" s="24"/>
    </row>
    <row r="906" spans="2:13" s="4" customFormat="1" ht="37.5" customHeight="1" x14ac:dyDescent="0.2">
      <c r="B906" s="33">
        <v>892</v>
      </c>
      <c r="C906" s="34">
        <v>45148</v>
      </c>
      <c r="D906" s="33">
        <v>44499</v>
      </c>
      <c r="E906" s="33" t="s">
        <v>19</v>
      </c>
      <c r="F906" s="36">
        <v>228976733.13999999</v>
      </c>
      <c r="G906" s="35">
        <v>0</v>
      </c>
      <c r="H906" s="43">
        <f t="shared" si="9"/>
        <v>1770698540.2300005</v>
      </c>
      <c r="L906" s="20"/>
      <c r="M906" s="24"/>
    </row>
    <row r="907" spans="2:13" s="4" customFormat="1" ht="37.5" customHeight="1" x14ac:dyDescent="0.2">
      <c r="B907" s="33">
        <v>893</v>
      </c>
      <c r="C907" s="34">
        <v>45148</v>
      </c>
      <c r="D907" s="33">
        <v>104120</v>
      </c>
      <c r="E907" s="33" t="s">
        <v>44</v>
      </c>
      <c r="F907" s="36">
        <v>0</v>
      </c>
      <c r="G907" s="35">
        <v>130134.01</v>
      </c>
      <c r="H907" s="43">
        <f t="shared" si="9"/>
        <v>1770568406.2200005</v>
      </c>
      <c r="L907" s="20"/>
      <c r="M907" s="24"/>
    </row>
    <row r="908" spans="2:13" s="4" customFormat="1" ht="37.5" customHeight="1" x14ac:dyDescent="0.2">
      <c r="B908" s="33">
        <v>894</v>
      </c>
      <c r="C908" s="34">
        <v>45148</v>
      </c>
      <c r="D908" s="33">
        <v>104120</v>
      </c>
      <c r="E908" s="33" t="s">
        <v>44</v>
      </c>
      <c r="F908" s="36">
        <v>0</v>
      </c>
      <c r="G908" s="35">
        <v>463738.42</v>
      </c>
      <c r="H908" s="43">
        <f t="shared" si="9"/>
        <v>1770104667.8000004</v>
      </c>
      <c r="L908" s="20"/>
      <c r="M908" s="24"/>
    </row>
    <row r="909" spans="2:13" s="4" customFormat="1" ht="37.5" customHeight="1" x14ac:dyDescent="0.2">
      <c r="B909" s="33">
        <v>895</v>
      </c>
      <c r="C909" s="34">
        <v>45148</v>
      </c>
      <c r="D909" s="33">
        <v>104121</v>
      </c>
      <c r="E909" s="33" t="s">
        <v>44</v>
      </c>
      <c r="F909" s="36">
        <v>0</v>
      </c>
      <c r="G909" s="35">
        <v>19403.25</v>
      </c>
      <c r="H909" s="43">
        <f t="shared" si="9"/>
        <v>1770085264.5500004</v>
      </c>
      <c r="L909" s="20"/>
      <c r="M909" s="24"/>
    </row>
    <row r="910" spans="2:13" s="4" customFormat="1" ht="37.5" customHeight="1" x14ac:dyDescent="0.2">
      <c r="B910" s="33">
        <v>896</v>
      </c>
      <c r="C910" s="34">
        <v>45148</v>
      </c>
      <c r="D910" s="33">
        <v>104121</v>
      </c>
      <c r="E910" s="33" t="s">
        <v>44</v>
      </c>
      <c r="F910" s="36">
        <v>0</v>
      </c>
      <c r="G910" s="35">
        <v>235972.39</v>
      </c>
      <c r="H910" s="43">
        <f t="shared" si="9"/>
        <v>1769849292.1600003</v>
      </c>
      <c r="L910" s="20"/>
      <c r="M910" s="24"/>
    </row>
    <row r="911" spans="2:13" s="4" customFormat="1" ht="37.5" customHeight="1" x14ac:dyDescent="0.2">
      <c r="B911" s="33">
        <v>897</v>
      </c>
      <c r="C911" s="34">
        <v>45148</v>
      </c>
      <c r="D911" s="33">
        <v>104122</v>
      </c>
      <c r="E911" s="33" t="s">
        <v>44</v>
      </c>
      <c r="F911" s="36">
        <v>0</v>
      </c>
      <c r="G911" s="35">
        <v>20379.11</v>
      </c>
      <c r="H911" s="43">
        <f t="shared" si="9"/>
        <v>1769828913.0500004</v>
      </c>
      <c r="L911" s="20"/>
      <c r="M911" s="24"/>
    </row>
    <row r="912" spans="2:13" s="4" customFormat="1" ht="37.5" customHeight="1" x14ac:dyDescent="0.2">
      <c r="B912" s="33">
        <v>898</v>
      </c>
      <c r="C912" s="34">
        <v>45148</v>
      </c>
      <c r="D912" s="33">
        <v>104122</v>
      </c>
      <c r="E912" s="33" t="s">
        <v>44</v>
      </c>
      <c r="F912" s="36">
        <v>0</v>
      </c>
      <c r="G912" s="35">
        <v>276738.61</v>
      </c>
      <c r="H912" s="43">
        <f t="shared" si="9"/>
        <v>1769552174.4400005</v>
      </c>
      <c r="L912" s="20"/>
      <c r="M912" s="24"/>
    </row>
    <row r="913" spans="2:13" s="4" customFormat="1" ht="37.5" customHeight="1" x14ac:dyDescent="0.2">
      <c r="B913" s="33">
        <v>899</v>
      </c>
      <c r="C913" s="34">
        <v>45148</v>
      </c>
      <c r="D913" s="33">
        <v>104123</v>
      </c>
      <c r="E913" s="33" t="s">
        <v>44</v>
      </c>
      <c r="F913" s="36">
        <v>0</v>
      </c>
      <c r="G913" s="35">
        <v>107339.89</v>
      </c>
      <c r="H913" s="43">
        <f t="shared" si="9"/>
        <v>1769444834.5500004</v>
      </c>
      <c r="L913" s="20"/>
      <c r="M913" s="24"/>
    </row>
    <row r="914" spans="2:13" s="4" customFormat="1" ht="37.5" customHeight="1" x14ac:dyDescent="0.2">
      <c r="B914" s="33">
        <v>900</v>
      </c>
      <c r="C914" s="34">
        <v>45148</v>
      </c>
      <c r="D914" s="33">
        <v>104123</v>
      </c>
      <c r="E914" s="33" t="s">
        <v>44</v>
      </c>
      <c r="F914" s="36">
        <v>0</v>
      </c>
      <c r="G914" s="35">
        <v>1200636.04</v>
      </c>
      <c r="H914" s="43">
        <f t="shared" si="9"/>
        <v>1768244198.5100005</v>
      </c>
      <c r="L914" s="20"/>
      <c r="M914" s="24"/>
    </row>
    <row r="915" spans="2:13" s="4" customFormat="1" ht="37.5" customHeight="1" x14ac:dyDescent="0.2">
      <c r="B915" s="33">
        <v>901</v>
      </c>
      <c r="C915" s="34">
        <v>45148</v>
      </c>
      <c r="D915" s="33">
        <v>104124</v>
      </c>
      <c r="E915" s="33" t="s">
        <v>44</v>
      </c>
      <c r="F915" s="36">
        <v>0</v>
      </c>
      <c r="G915" s="35">
        <v>135677.84</v>
      </c>
      <c r="H915" s="43">
        <f t="shared" si="9"/>
        <v>1768108520.6700006</v>
      </c>
      <c r="L915" s="20"/>
      <c r="M915" s="24"/>
    </row>
    <row r="916" spans="2:13" s="4" customFormat="1" ht="37.5" customHeight="1" x14ac:dyDescent="0.2">
      <c r="B916" s="33">
        <v>902</v>
      </c>
      <c r="C916" s="34">
        <v>45148</v>
      </c>
      <c r="D916" s="33">
        <v>104124</v>
      </c>
      <c r="E916" s="33" t="s">
        <v>44</v>
      </c>
      <c r="F916" s="36">
        <v>0</v>
      </c>
      <c r="G916" s="35">
        <v>400380.52</v>
      </c>
      <c r="H916" s="43">
        <f t="shared" si="9"/>
        <v>1767708140.1500006</v>
      </c>
      <c r="L916" s="20"/>
      <c r="M916" s="24"/>
    </row>
    <row r="917" spans="2:13" s="4" customFormat="1" ht="37.5" customHeight="1" x14ac:dyDescent="0.2">
      <c r="B917" s="33">
        <v>903</v>
      </c>
      <c r="C917" s="34">
        <v>45148</v>
      </c>
      <c r="D917" s="33">
        <v>104125</v>
      </c>
      <c r="E917" s="33" t="s">
        <v>44</v>
      </c>
      <c r="F917" s="36">
        <v>0</v>
      </c>
      <c r="G917" s="35">
        <v>31739.41</v>
      </c>
      <c r="H917" s="43">
        <f t="shared" si="9"/>
        <v>1767676400.7400005</v>
      </c>
      <c r="L917" s="20"/>
      <c r="M917" s="24"/>
    </row>
    <row r="918" spans="2:13" s="4" customFormat="1" ht="37.5" customHeight="1" x14ac:dyDescent="0.2">
      <c r="B918" s="33">
        <v>904</v>
      </c>
      <c r="C918" s="34">
        <v>45148</v>
      </c>
      <c r="D918" s="33">
        <v>104125</v>
      </c>
      <c r="E918" s="33" t="s">
        <v>44</v>
      </c>
      <c r="F918" s="36">
        <v>0</v>
      </c>
      <c r="G918" s="35">
        <v>717310.76</v>
      </c>
      <c r="H918" s="43">
        <f t="shared" si="9"/>
        <v>1766959089.9800005</v>
      </c>
      <c r="L918" s="20"/>
      <c r="M918" s="24"/>
    </row>
    <row r="919" spans="2:13" s="4" customFormat="1" ht="37.5" customHeight="1" x14ac:dyDescent="0.2">
      <c r="B919" s="33">
        <v>905</v>
      </c>
      <c r="C919" s="34">
        <v>45148</v>
      </c>
      <c r="D919" s="33">
        <v>104126</v>
      </c>
      <c r="E919" s="33" t="s">
        <v>44</v>
      </c>
      <c r="F919" s="36">
        <v>0</v>
      </c>
      <c r="G919" s="35">
        <v>4534.7299999999996</v>
      </c>
      <c r="H919" s="43">
        <f t="shared" si="9"/>
        <v>1766954555.2500005</v>
      </c>
      <c r="L919" s="20"/>
      <c r="M919" s="24"/>
    </row>
    <row r="920" spans="2:13" s="4" customFormat="1" ht="37.5" customHeight="1" x14ac:dyDescent="0.2">
      <c r="B920" s="33">
        <v>906</v>
      </c>
      <c r="C920" s="34">
        <v>45148</v>
      </c>
      <c r="D920" s="33">
        <v>104126</v>
      </c>
      <c r="E920" s="33" t="s">
        <v>44</v>
      </c>
      <c r="F920" s="36">
        <v>0</v>
      </c>
      <c r="G920" s="35">
        <v>489122.41</v>
      </c>
      <c r="H920" s="43">
        <f t="shared" si="9"/>
        <v>1766465432.8400004</v>
      </c>
      <c r="L920" s="20"/>
      <c r="M920" s="24"/>
    </row>
    <row r="921" spans="2:13" s="4" customFormat="1" ht="37.5" customHeight="1" x14ac:dyDescent="0.2">
      <c r="B921" s="33">
        <v>907</v>
      </c>
      <c r="C921" s="34">
        <v>45148</v>
      </c>
      <c r="D921" s="33">
        <v>104127</v>
      </c>
      <c r="E921" s="33" t="s">
        <v>44</v>
      </c>
      <c r="F921" s="36">
        <v>0</v>
      </c>
      <c r="G921" s="35">
        <v>70927.38</v>
      </c>
      <c r="H921" s="43">
        <f t="shared" si="9"/>
        <v>1766394505.4600003</v>
      </c>
      <c r="L921" s="20"/>
      <c r="M921" s="24"/>
    </row>
    <row r="922" spans="2:13" s="4" customFormat="1" ht="37.5" customHeight="1" x14ac:dyDescent="0.2">
      <c r="B922" s="33">
        <v>908</v>
      </c>
      <c r="C922" s="34">
        <v>45148</v>
      </c>
      <c r="D922" s="33">
        <v>104127</v>
      </c>
      <c r="E922" s="33" t="s">
        <v>44</v>
      </c>
      <c r="F922" s="36">
        <v>0</v>
      </c>
      <c r="G922" s="35">
        <v>1602958.81</v>
      </c>
      <c r="H922" s="43">
        <f t="shared" si="9"/>
        <v>1764791546.6500003</v>
      </c>
      <c r="L922" s="20"/>
      <c r="M922" s="24"/>
    </row>
    <row r="923" spans="2:13" s="4" customFormat="1" ht="37.5" customHeight="1" x14ac:dyDescent="0.2">
      <c r="B923" s="33">
        <v>909</v>
      </c>
      <c r="C923" s="34">
        <v>45148</v>
      </c>
      <c r="D923" s="33">
        <v>104128</v>
      </c>
      <c r="E923" s="33" t="s">
        <v>44</v>
      </c>
      <c r="F923" s="36">
        <v>0</v>
      </c>
      <c r="G923" s="35">
        <v>5246.61</v>
      </c>
      <c r="H923" s="43">
        <f t="shared" si="9"/>
        <v>1764786300.0400004</v>
      </c>
      <c r="L923" s="20"/>
      <c r="M923" s="24"/>
    </row>
    <row r="924" spans="2:13" s="4" customFormat="1" ht="37.5" customHeight="1" x14ac:dyDescent="0.2">
      <c r="B924" s="33">
        <v>910</v>
      </c>
      <c r="C924" s="34">
        <v>45148</v>
      </c>
      <c r="D924" s="33">
        <v>104128</v>
      </c>
      <c r="E924" s="33" t="s">
        <v>44</v>
      </c>
      <c r="F924" s="36">
        <v>0</v>
      </c>
      <c r="G924" s="35">
        <v>118573.35</v>
      </c>
      <c r="H924" s="43">
        <f t="shared" si="9"/>
        <v>1764667726.6900005</v>
      </c>
      <c r="L924" s="20"/>
      <c r="M924" s="24"/>
    </row>
    <row r="925" spans="2:13" s="4" customFormat="1" ht="37.5" customHeight="1" x14ac:dyDescent="0.2">
      <c r="B925" s="33">
        <v>911</v>
      </c>
      <c r="C925" s="34">
        <v>45148</v>
      </c>
      <c r="D925" s="33">
        <v>104129</v>
      </c>
      <c r="E925" s="33" t="s">
        <v>44</v>
      </c>
      <c r="F925" s="36">
        <v>0</v>
      </c>
      <c r="G925" s="35">
        <v>369285.74</v>
      </c>
      <c r="H925" s="43">
        <f t="shared" si="9"/>
        <v>1764298440.9500005</v>
      </c>
      <c r="L925" s="20"/>
      <c r="M925" s="24"/>
    </row>
    <row r="926" spans="2:13" s="4" customFormat="1" ht="37.5" customHeight="1" x14ac:dyDescent="0.2">
      <c r="B926" s="33">
        <v>912</v>
      </c>
      <c r="C926" s="34">
        <v>45148</v>
      </c>
      <c r="D926" s="33">
        <v>104129</v>
      </c>
      <c r="E926" s="33" t="s">
        <v>44</v>
      </c>
      <c r="F926" s="36">
        <v>0</v>
      </c>
      <c r="G926" s="35">
        <v>2440808.37</v>
      </c>
      <c r="H926" s="43">
        <f t="shared" si="9"/>
        <v>1761857632.5800006</v>
      </c>
      <c r="L926" s="20"/>
      <c r="M926" s="24"/>
    </row>
    <row r="927" spans="2:13" s="4" customFormat="1" ht="37.5" customHeight="1" x14ac:dyDescent="0.2">
      <c r="B927" s="33">
        <v>913</v>
      </c>
      <c r="C927" s="34">
        <v>45148</v>
      </c>
      <c r="D927" s="33">
        <v>104130</v>
      </c>
      <c r="E927" s="33" t="s">
        <v>44</v>
      </c>
      <c r="F927" s="36">
        <v>0</v>
      </c>
      <c r="G927" s="35">
        <v>258989.75</v>
      </c>
      <c r="H927" s="43">
        <f t="shared" si="9"/>
        <v>1761598642.8300006</v>
      </c>
      <c r="L927" s="20"/>
      <c r="M927" s="24"/>
    </row>
    <row r="928" spans="2:13" s="4" customFormat="1" ht="37.5" customHeight="1" x14ac:dyDescent="0.2">
      <c r="B928" s="33">
        <v>914</v>
      </c>
      <c r="C928" s="34">
        <v>45148</v>
      </c>
      <c r="D928" s="33">
        <v>104130</v>
      </c>
      <c r="E928" s="33" t="s">
        <v>44</v>
      </c>
      <c r="F928" s="36">
        <v>0</v>
      </c>
      <c r="G928" s="35">
        <v>801904.02</v>
      </c>
      <c r="H928" s="43">
        <f t="shared" si="9"/>
        <v>1760796738.8100007</v>
      </c>
      <c r="L928" s="20"/>
      <c r="M928" s="24"/>
    </row>
    <row r="929" spans="2:13" s="4" customFormat="1" ht="37.5" customHeight="1" x14ac:dyDescent="0.2">
      <c r="B929" s="33">
        <v>915</v>
      </c>
      <c r="C929" s="34">
        <v>45148</v>
      </c>
      <c r="D929" s="33">
        <v>104131</v>
      </c>
      <c r="E929" s="33" t="s">
        <v>44</v>
      </c>
      <c r="F929" s="36">
        <v>0</v>
      </c>
      <c r="G929" s="35">
        <v>265867.43</v>
      </c>
      <c r="H929" s="43">
        <f t="shared" si="9"/>
        <v>1760530871.3800006</v>
      </c>
      <c r="L929" s="20"/>
      <c r="M929" s="24"/>
    </row>
    <row r="930" spans="2:13" s="4" customFormat="1" ht="37.5" customHeight="1" x14ac:dyDescent="0.2">
      <c r="B930" s="33">
        <v>916</v>
      </c>
      <c r="C930" s="34">
        <v>45148</v>
      </c>
      <c r="D930" s="33">
        <v>104131</v>
      </c>
      <c r="E930" s="33" t="s">
        <v>44</v>
      </c>
      <c r="F930" s="36">
        <v>0</v>
      </c>
      <c r="G930" s="35">
        <v>4506916.0599999996</v>
      </c>
      <c r="H930" s="43">
        <f t="shared" si="9"/>
        <v>1756023955.3200006</v>
      </c>
      <c r="L930" s="20"/>
      <c r="M930" s="24"/>
    </row>
    <row r="931" spans="2:13" s="4" customFormat="1" ht="37.5" customHeight="1" x14ac:dyDescent="0.2">
      <c r="B931" s="33">
        <v>917</v>
      </c>
      <c r="C931" s="34">
        <v>45148</v>
      </c>
      <c r="D931" s="33">
        <v>104132</v>
      </c>
      <c r="E931" s="33" t="s">
        <v>44</v>
      </c>
      <c r="F931" s="36">
        <v>0</v>
      </c>
      <c r="G931" s="35">
        <v>750806.28</v>
      </c>
      <c r="H931" s="43">
        <f t="shared" si="9"/>
        <v>1755273149.0400007</v>
      </c>
      <c r="L931" s="20"/>
      <c r="M931" s="24"/>
    </row>
    <row r="932" spans="2:13" s="4" customFormat="1" ht="37.5" customHeight="1" x14ac:dyDescent="0.2">
      <c r="B932" s="33">
        <v>918</v>
      </c>
      <c r="C932" s="34">
        <v>45148</v>
      </c>
      <c r="D932" s="33">
        <v>104132</v>
      </c>
      <c r="E932" s="33" t="s">
        <v>44</v>
      </c>
      <c r="F932" s="36">
        <v>0</v>
      </c>
      <c r="G932" s="35">
        <v>2446726.3199999998</v>
      </c>
      <c r="H932" s="43">
        <f t="shared" si="9"/>
        <v>1752826422.7200007</v>
      </c>
      <c r="L932" s="20"/>
      <c r="M932" s="24"/>
    </row>
    <row r="933" spans="2:13" s="4" customFormat="1" ht="37.5" customHeight="1" x14ac:dyDescent="0.2">
      <c r="B933" s="33">
        <v>919</v>
      </c>
      <c r="C933" s="34">
        <v>45148</v>
      </c>
      <c r="D933" s="33">
        <v>104133</v>
      </c>
      <c r="E933" s="33" t="s">
        <v>44</v>
      </c>
      <c r="F933" s="36">
        <v>0</v>
      </c>
      <c r="G933" s="35">
        <v>36572.25</v>
      </c>
      <c r="H933" s="43">
        <f t="shared" si="9"/>
        <v>1752789850.4700007</v>
      </c>
      <c r="L933" s="20"/>
      <c r="M933" s="24"/>
    </row>
    <row r="934" spans="2:13" s="4" customFormat="1" ht="37.5" customHeight="1" x14ac:dyDescent="0.2">
      <c r="B934" s="33">
        <v>920</v>
      </c>
      <c r="C934" s="34">
        <v>45148</v>
      </c>
      <c r="D934" s="33">
        <v>104133</v>
      </c>
      <c r="E934" s="33" t="s">
        <v>44</v>
      </c>
      <c r="F934" s="36">
        <v>0</v>
      </c>
      <c r="G934" s="35">
        <v>826532.85</v>
      </c>
      <c r="H934" s="43">
        <f t="shared" si="9"/>
        <v>1751963317.6200008</v>
      </c>
      <c r="L934" s="20"/>
      <c r="M934" s="24"/>
    </row>
    <row r="935" spans="2:13" s="4" customFormat="1" ht="37.5" customHeight="1" x14ac:dyDescent="0.2">
      <c r="B935" s="33">
        <v>921</v>
      </c>
      <c r="C935" s="34">
        <v>45148</v>
      </c>
      <c r="D935" s="33">
        <v>104134</v>
      </c>
      <c r="E935" s="33" t="s">
        <v>44</v>
      </c>
      <c r="F935" s="36">
        <v>0</v>
      </c>
      <c r="G935" s="35">
        <v>420691.62</v>
      </c>
      <c r="H935" s="43">
        <f t="shared" si="9"/>
        <v>1751542626.000001</v>
      </c>
      <c r="L935" s="20"/>
      <c r="M935" s="24"/>
    </row>
    <row r="936" spans="2:13" s="4" customFormat="1" ht="37.5" customHeight="1" x14ac:dyDescent="0.2">
      <c r="B936" s="33">
        <v>922</v>
      </c>
      <c r="C936" s="34">
        <v>45148</v>
      </c>
      <c r="D936" s="33">
        <v>104134</v>
      </c>
      <c r="E936" s="33" t="s">
        <v>44</v>
      </c>
      <c r="F936" s="36">
        <v>0</v>
      </c>
      <c r="G936" s="35">
        <v>1179947.8899999999</v>
      </c>
      <c r="H936" s="43">
        <f t="shared" si="9"/>
        <v>1750362678.1100008</v>
      </c>
      <c r="L936" s="20"/>
      <c r="M936" s="24"/>
    </row>
    <row r="937" spans="2:13" s="4" customFormat="1" ht="37.5" customHeight="1" x14ac:dyDescent="0.2">
      <c r="B937" s="33">
        <v>923</v>
      </c>
      <c r="C937" s="34">
        <v>45148</v>
      </c>
      <c r="D937" s="33">
        <v>104135</v>
      </c>
      <c r="E937" s="33" t="s">
        <v>44</v>
      </c>
      <c r="F937" s="36">
        <v>0</v>
      </c>
      <c r="G937" s="35">
        <v>32292.17</v>
      </c>
      <c r="H937" s="43">
        <f t="shared" si="9"/>
        <v>1750330385.9400008</v>
      </c>
      <c r="L937" s="20"/>
      <c r="M937" s="24"/>
    </row>
    <row r="938" spans="2:13" s="4" customFormat="1" ht="37.5" customHeight="1" x14ac:dyDescent="0.2">
      <c r="B938" s="33">
        <v>924</v>
      </c>
      <c r="C938" s="34">
        <v>45148</v>
      </c>
      <c r="D938" s="33">
        <v>104135</v>
      </c>
      <c r="E938" s="33" t="s">
        <v>44</v>
      </c>
      <c r="F938" s="36">
        <v>0</v>
      </c>
      <c r="G938" s="35">
        <v>729802.94</v>
      </c>
      <c r="H938" s="43">
        <f t="shared" si="9"/>
        <v>1749600583.0000007</v>
      </c>
      <c r="L938" s="20"/>
      <c r="M938" s="24"/>
    </row>
    <row r="939" spans="2:13" s="4" customFormat="1" ht="37.5" customHeight="1" x14ac:dyDescent="0.2">
      <c r="B939" s="33">
        <v>925</v>
      </c>
      <c r="C939" s="34">
        <v>45148</v>
      </c>
      <c r="D939" s="33">
        <v>104136</v>
      </c>
      <c r="E939" s="33" t="s">
        <v>44</v>
      </c>
      <c r="F939" s="36">
        <v>0</v>
      </c>
      <c r="G939" s="35">
        <v>295392.82</v>
      </c>
      <c r="H939" s="43">
        <f t="shared" si="9"/>
        <v>1749305190.1800008</v>
      </c>
      <c r="L939" s="20"/>
      <c r="M939" s="24"/>
    </row>
    <row r="940" spans="2:13" s="4" customFormat="1" ht="37.5" customHeight="1" x14ac:dyDescent="0.2">
      <c r="B940" s="33">
        <v>926</v>
      </c>
      <c r="C940" s="34">
        <v>45148</v>
      </c>
      <c r="D940" s="33">
        <v>104136</v>
      </c>
      <c r="E940" s="33" t="s">
        <v>44</v>
      </c>
      <c r="F940" s="36">
        <v>0</v>
      </c>
      <c r="G940" s="35">
        <v>950580</v>
      </c>
      <c r="H940" s="43">
        <f t="shared" si="9"/>
        <v>1748354610.1800008</v>
      </c>
      <c r="L940" s="20"/>
      <c r="M940" s="24"/>
    </row>
    <row r="941" spans="2:13" s="4" customFormat="1" ht="37.5" customHeight="1" x14ac:dyDescent="0.2">
      <c r="B941" s="33">
        <v>927</v>
      </c>
      <c r="C941" s="34">
        <v>45148</v>
      </c>
      <c r="D941" s="33">
        <v>104137</v>
      </c>
      <c r="E941" s="33" t="s">
        <v>44</v>
      </c>
      <c r="F941" s="36">
        <v>0</v>
      </c>
      <c r="G941" s="35">
        <v>126299.19</v>
      </c>
      <c r="H941" s="43">
        <f t="shared" si="9"/>
        <v>1748228310.9900007</v>
      </c>
      <c r="L941" s="20"/>
      <c r="M941" s="24"/>
    </row>
    <row r="942" spans="2:13" s="4" customFormat="1" ht="37.5" customHeight="1" x14ac:dyDescent="0.2">
      <c r="B942" s="33">
        <v>928</v>
      </c>
      <c r="C942" s="34">
        <v>45148</v>
      </c>
      <c r="D942" s="33">
        <v>104137</v>
      </c>
      <c r="E942" s="33" t="s">
        <v>44</v>
      </c>
      <c r="F942" s="36">
        <v>0</v>
      </c>
      <c r="G942" s="35">
        <v>215782.04</v>
      </c>
      <c r="H942" s="43">
        <f t="shared" si="9"/>
        <v>1748012528.9500008</v>
      </c>
      <c r="L942" s="20"/>
      <c r="M942" s="24"/>
    </row>
    <row r="943" spans="2:13" s="4" customFormat="1" ht="37.5" customHeight="1" x14ac:dyDescent="0.2">
      <c r="B943" s="33">
        <v>929</v>
      </c>
      <c r="C943" s="34">
        <v>45148</v>
      </c>
      <c r="D943" s="33">
        <v>104138</v>
      </c>
      <c r="E943" s="33" t="s">
        <v>44</v>
      </c>
      <c r="F943" s="36">
        <v>0</v>
      </c>
      <c r="G943" s="35">
        <v>184092.08</v>
      </c>
      <c r="H943" s="43">
        <f t="shared" si="9"/>
        <v>1747828436.8700008</v>
      </c>
      <c r="L943" s="20"/>
      <c r="M943" s="24"/>
    </row>
    <row r="944" spans="2:13" s="4" customFormat="1" ht="37.5" customHeight="1" x14ac:dyDescent="0.2">
      <c r="B944" s="33">
        <v>930</v>
      </c>
      <c r="C944" s="34">
        <v>45148</v>
      </c>
      <c r="D944" s="33">
        <v>104138</v>
      </c>
      <c r="E944" s="33" t="s">
        <v>44</v>
      </c>
      <c r="F944" s="36">
        <v>0</v>
      </c>
      <c r="G944" s="35">
        <v>1322648.54</v>
      </c>
      <c r="H944" s="43">
        <f t="shared" si="9"/>
        <v>1746505788.3300009</v>
      </c>
      <c r="L944" s="20"/>
      <c r="M944" s="24"/>
    </row>
    <row r="945" spans="2:13" s="4" customFormat="1" ht="37.5" customHeight="1" x14ac:dyDescent="0.2">
      <c r="B945" s="33">
        <v>931</v>
      </c>
      <c r="C945" s="34">
        <v>45148</v>
      </c>
      <c r="D945" s="33">
        <v>104139</v>
      </c>
      <c r="E945" s="33" t="s">
        <v>44</v>
      </c>
      <c r="F945" s="36">
        <v>0</v>
      </c>
      <c r="G945" s="35">
        <v>26248.15</v>
      </c>
      <c r="H945" s="43">
        <f t="shared" si="9"/>
        <v>1746479540.1800008</v>
      </c>
      <c r="L945" s="20"/>
      <c r="M945" s="24"/>
    </row>
    <row r="946" spans="2:13" s="4" customFormat="1" ht="37.5" customHeight="1" x14ac:dyDescent="0.2">
      <c r="B946" s="33">
        <v>932</v>
      </c>
      <c r="C946" s="34">
        <v>45148</v>
      </c>
      <c r="D946" s="33">
        <v>104139</v>
      </c>
      <c r="E946" s="33" t="s">
        <v>44</v>
      </c>
      <c r="F946" s="36">
        <v>0</v>
      </c>
      <c r="G946" s="35">
        <v>593208.06999999995</v>
      </c>
      <c r="H946" s="43">
        <f t="shared" si="9"/>
        <v>1745886332.1100008</v>
      </c>
      <c r="L946" s="20"/>
      <c r="M946" s="24"/>
    </row>
    <row r="947" spans="2:13" s="4" customFormat="1" ht="37.5" customHeight="1" x14ac:dyDescent="0.2">
      <c r="B947" s="33">
        <v>933</v>
      </c>
      <c r="C947" s="34">
        <v>45148</v>
      </c>
      <c r="D947" s="33">
        <v>104140</v>
      </c>
      <c r="E947" s="33" t="s">
        <v>44</v>
      </c>
      <c r="F947" s="36">
        <v>0</v>
      </c>
      <c r="G947" s="35">
        <v>98385.54</v>
      </c>
      <c r="H947" s="43">
        <f t="shared" si="9"/>
        <v>1745787946.5700009</v>
      </c>
      <c r="L947" s="20"/>
      <c r="M947" s="24"/>
    </row>
    <row r="948" spans="2:13" s="4" customFormat="1" ht="37.5" customHeight="1" x14ac:dyDescent="0.2">
      <c r="B948" s="33">
        <v>934</v>
      </c>
      <c r="C948" s="34">
        <v>45148</v>
      </c>
      <c r="D948" s="33">
        <v>104140</v>
      </c>
      <c r="E948" s="33" t="s">
        <v>44</v>
      </c>
      <c r="F948" s="36">
        <v>0</v>
      </c>
      <c r="G948" s="35">
        <v>406375.05</v>
      </c>
      <c r="H948" s="43">
        <f t="shared" si="9"/>
        <v>1745381571.5200009</v>
      </c>
      <c r="L948" s="20"/>
      <c r="M948" s="24"/>
    </row>
    <row r="949" spans="2:13" s="4" customFormat="1" ht="37.5" customHeight="1" x14ac:dyDescent="0.2">
      <c r="B949" s="33">
        <v>935</v>
      </c>
      <c r="C949" s="34">
        <v>45148</v>
      </c>
      <c r="D949" s="33">
        <v>104141</v>
      </c>
      <c r="E949" s="33" t="s">
        <v>44</v>
      </c>
      <c r="F949" s="36">
        <v>0</v>
      </c>
      <c r="G949" s="35">
        <v>127341.26</v>
      </c>
      <c r="H949" s="43">
        <f t="shared" si="9"/>
        <v>1745254230.2600009</v>
      </c>
      <c r="L949" s="20"/>
      <c r="M949" s="24"/>
    </row>
    <row r="950" spans="2:13" s="4" customFormat="1" ht="37.5" customHeight="1" x14ac:dyDescent="0.2">
      <c r="B950" s="33">
        <v>936</v>
      </c>
      <c r="C950" s="34">
        <v>45148</v>
      </c>
      <c r="D950" s="33">
        <v>104141</v>
      </c>
      <c r="E950" s="33" t="s">
        <v>44</v>
      </c>
      <c r="F950" s="36">
        <v>0</v>
      </c>
      <c r="G950" s="35">
        <v>525974.77</v>
      </c>
      <c r="H950" s="43">
        <f t="shared" si="9"/>
        <v>1744728255.490001</v>
      </c>
      <c r="L950" s="20"/>
      <c r="M950" s="24"/>
    </row>
    <row r="951" spans="2:13" s="4" customFormat="1" ht="37.5" customHeight="1" x14ac:dyDescent="0.2">
      <c r="B951" s="33">
        <v>937</v>
      </c>
      <c r="C951" s="34">
        <v>45148</v>
      </c>
      <c r="D951" s="33">
        <v>104142</v>
      </c>
      <c r="E951" s="33" t="s">
        <v>44</v>
      </c>
      <c r="F951" s="36">
        <v>0</v>
      </c>
      <c r="G951" s="35">
        <v>22230.880000000001</v>
      </c>
      <c r="H951" s="43">
        <f t="shared" si="9"/>
        <v>1744706024.6100008</v>
      </c>
      <c r="L951" s="20"/>
      <c r="M951" s="24"/>
    </row>
    <row r="952" spans="2:13" s="4" customFormat="1" ht="37.5" customHeight="1" x14ac:dyDescent="0.2">
      <c r="B952" s="33">
        <v>938</v>
      </c>
      <c r="C952" s="34">
        <v>45148</v>
      </c>
      <c r="D952" s="33">
        <v>104142</v>
      </c>
      <c r="E952" s="33" t="s">
        <v>44</v>
      </c>
      <c r="F952" s="36">
        <v>0</v>
      </c>
      <c r="G952" s="35">
        <v>91823.2</v>
      </c>
      <c r="H952" s="43">
        <f t="shared" si="9"/>
        <v>1744614201.4100008</v>
      </c>
      <c r="L952" s="20"/>
      <c r="M952" s="24"/>
    </row>
    <row r="953" spans="2:13" s="4" customFormat="1" ht="37.5" customHeight="1" x14ac:dyDescent="0.2">
      <c r="B953" s="33">
        <v>939</v>
      </c>
      <c r="C953" s="34">
        <v>45148</v>
      </c>
      <c r="D953" s="33">
        <v>104143</v>
      </c>
      <c r="E953" s="33" t="s">
        <v>44</v>
      </c>
      <c r="F953" s="36">
        <v>0</v>
      </c>
      <c r="G953" s="35">
        <v>13592.25</v>
      </c>
      <c r="H953" s="43">
        <f t="shared" si="9"/>
        <v>1744600609.1600008</v>
      </c>
      <c r="L953" s="20"/>
      <c r="M953" s="24"/>
    </row>
    <row r="954" spans="2:13" s="4" customFormat="1" ht="37.5" customHeight="1" x14ac:dyDescent="0.2">
      <c r="B954" s="33">
        <v>940</v>
      </c>
      <c r="C954" s="34">
        <v>45148</v>
      </c>
      <c r="D954" s="33">
        <v>104143</v>
      </c>
      <c r="E954" s="33" t="s">
        <v>44</v>
      </c>
      <c r="F954" s="36">
        <v>0</v>
      </c>
      <c r="G954" s="35">
        <v>307184.84999999998</v>
      </c>
      <c r="H954" s="43">
        <f t="shared" si="9"/>
        <v>1744293424.3100009</v>
      </c>
      <c r="L954" s="20"/>
      <c r="M954" s="24"/>
    </row>
    <row r="955" spans="2:13" s="4" customFormat="1" ht="37.5" customHeight="1" x14ac:dyDescent="0.2">
      <c r="B955" s="33">
        <v>941</v>
      </c>
      <c r="C955" s="34">
        <v>45148</v>
      </c>
      <c r="D955" s="33">
        <v>104144</v>
      </c>
      <c r="E955" s="33" t="s">
        <v>44</v>
      </c>
      <c r="F955" s="36">
        <v>0</v>
      </c>
      <c r="G955" s="35">
        <v>49971.15</v>
      </c>
      <c r="H955" s="43">
        <f t="shared" si="9"/>
        <v>1744243453.1600008</v>
      </c>
      <c r="L955" s="20"/>
      <c r="M955" s="24"/>
    </row>
    <row r="956" spans="2:13" s="4" customFormat="1" ht="37.5" customHeight="1" x14ac:dyDescent="0.2">
      <c r="B956" s="33">
        <v>942</v>
      </c>
      <c r="C956" s="34">
        <v>45148</v>
      </c>
      <c r="D956" s="33">
        <v>104144</v>
      </c>
      <c r="E956" s="33" t="s">
        <v>44</v>
      </c>
      <c r="F956" s="36">
        <v>0</v>
      </c>
      <c r="G956" s="35">
        <v>1129348.04</v>
      </c>
      <c r="H956" s="43">
        <f t="shared" si="9"/>
        <v>1743114105.1200008</v>
      </c>
      <c r="L956" s="20"/>
      <c r="M956" s="24"/>
    </row>
    <row r="957" spans="2:13" s="4" customFormat="1" ht="37.5" customHeight="1" x14ac:dyDescent="0.2">
      <c r="B957" s="33">
        <v>943</v>
      </c>
      <c r="C957" s="34">
        <v>45148</v>
      </c>
      <c r="D957" s="33">
        <v>104145</v>
      </c>
      <c r="E957" s="33" t="s">
        <v>44</v>
      </c>
      <c r="F957" s="36">
        <v>0</v>
      </c>
      <c r="G957" s="35">
        <v>26655.91</v>
      </c>
      <c r="H957" s="43">
        <f t="shared" si="9"/>
        <v>1743087449.2100008</v>
      </c>
      <c r="L957" s="20"/>
      <c r="M957" s="24"/>
    </row>
    <row r="958" spans="2:13" s="4" customFormat="1" ht="37.5" customHeight="1" x14ac:dyDescent="0.2">
      <c r="B958" s="33">
        <v>944</v>
      </c>
      <c r="C958" s="34">
        <v>45148</v>
      </c>
      <c r="D958" s="33">
        <v>104145</v>
      </c>
      <c r="E958" s="33" t="s">
        <v>44</v>
      </c>
      <c r="F958" s="36">
        <v>0</v>
      </c>
      <c r="G958" s="35">
        <v>602423.63</v>
      </c>
      <c r="H958" s="43">
        <f t="shared" si="9"/>
        <v>1742485025.5800006</v>
      </c>
      <c r="L958" s="20"/>
      <c r="M958" s="24"/>
    </row>
    <row r="959" spans="2:13" s="4" customFormat="1" ht="37.5" customHeight="1" x14ac:dyDescent="0.2">
      <c r="B959" s="33">
        <v>945</v>
      </c>
      <c r="C959" s="34">
        <v>45148</v>
      </c>
      <c r="D959" s="33">
        <v>104146</v>
      </c>
      <c r="E959" s="33" t="s">
        <v>44</v>
      </c>
      <c r="F959" s="36">
        <v>0</v>
      </c>
      <c r="G959" s="35">
        <v>185655.64</v>
      </c>
      <c r="H959" s="43">
        <f t="shared" si="9"/>
        <v>1742299369.9400005</v>
      </c>
      <c r="L959" s="20"/>
      <c r="M959" s="24"/>
    </row>
    <row r="960" spans="2:13" s="4" customFormat="1" ht="37.5" customHeight="1" x14ac:dyDescent="0.2">
      <c r="B960" s="33">
        <v>946</v>
      </c>
      <c r="C960" s="34">
        <v>45148</v>
      </c>
      <c r="D960" s="33">
        <v>104146</v>
      </c>
      <c r="E960" s="33" t="s">
        <v>44</v>
      </c>
      <c r="F960" s="36">
        <v>0</v>
      </c>
      <c r="G960" s="35">
        <v>766838.5</v>
      </c>
      <c r="H960" s="43">
        <f t="shared" si="9"/>
        <v>1741532531.4400005</v>
      </c>
      <c r="L960" s="20"/>
      <c r="M960" s="24"/>
    </row>
    <row r="961" spans="2:13" s="4" customFormat="1" ht="37.5" customHeight="1" x14ac:dyDescent="0.2">
      <c r="B961" s="33">
        <v>947</v>
      </c>
      <c r="C961" s="34">
        <v>45148</v>
      </c>
      <c r="D961" s="33">
        <v>104147</v>
      </c>
      <c r="E961" s="33" t="s">
        <v>44</v>
      </c>
      <c r="F961" s="36">
        <v>0</v>
      </c>
      <c r="G961" s="35">
        <v>119823.23</v>
      </c>
      <c r="H961" s="43">
        <f t="shared" si="9"/>
        <v>1741412708.2100005</v>
      </c>
      <c r="L961" s="20"/>
      <c r="M961" s="24"/>
    </row>
    <row r="962" spans="2:13" s="4" customFormat="1" ht="37.5" customHeight="1" x14ac:dyDescent="0.2">
      <c r="B962" s="33">
        <v>948</v>
      </c>
      <c r="C962" s="34">
        <v>45148</v>
      </c>
      <c r="D962" s="33">
        <v>104147</v>
      </c>
      <c r="E962" s="33" t="s">
        <v>44</v>
      </c>
      <c r="F962" s="36">
        <v>0</v>
      </c>
      <c r="G962" s="35">
        <v>2708005.11</v>
      </c>
      <c r="H962" s="43">
        <f t="shared" ref="H962:H1025" si="10">H961+F962-G962</f>
        <v>1738704703.1000006</v>
      </c>
      <c r="L962" s="20"/>
      <c r="M962" s="24"/>
    </row>
    <row r="963" spans="2:13" s="4" customFormat="1" ht="37.5" customHeight="1" x14ac:dyDescent="0.2">
      <c r="B963" s="33">
        <v>949</v>
      </c>
      <c r="C963" s="34">
        <v>45148</v>
      </c>
      <c r="D963" s="33">
        <v>104148</v>
      </c>
      <c r="E963" s="33" t="s">
        <v>44</v>
      </c>
      <c r="F963" s="36">
        <v>0</v>
      </c>
      <c r="G963" s="35">
        <v>36865.199999999997</v>
      </c>
      <c r="H963" s="43">
        <f t="shared" si="10"/>
        <v>1738667837.9000006</v>
      </c>
      <c r="L963" s="20"/>
      <c r="M963" s="24"/>
    </row>
    <row r="964" spans="2:13" s="4" customFormat="1" ht="37.5" customHeight="1" x14ac:dyDescent="0.2">
      <c r="B964" s="33">
        <v>950</v>
      </c>
      <c r="C964" s="34">
        <v>45148</v>
      </c>
      <c r="D964" s="33">
        <v>104148</v>
      </c>
      <c r="E964" s="33" t="s">
        <v>44</v>
      </c>
      <c r="F964" s="36">
        <v>0</v>
      </c>
      <c r="G964" s="35">
        <v>833153.58</v>
      </c>
      <c r="H964" s="43">
        <f t="shared" si="10"/>
        <v>1737834684.3200006</v>
      </c>
      <c r="L964" s="20"/>
      <c r="M964" s="24"/>
    </row>
    <row r="965" spans="2:13" s="4" customFormat="1" ht="37.5" customHeight="1" x14ac:dyDescent="0.2">
      <c r="B965" s="33">
        <v>951</v>
      </c>
      <c r="C965" s="34">
        <v>45148</v>
      </c>
      <c r="D965" s="33">
        <v>104149</v>
      </c>
      <c r="E965" s="33" t="s">
        <v>44</v>
      </c>
      <c r="F965" s="36">
        <v>0</v>
      </c>
      <c r="G965" s="35">
        <v>92258.15</v>
      </c>
      <c r="H965" s="43">
        <f t="shared" si="10"/>
        <v>1737742426.1700006</v>
      </c>
      <c r="L965" s="20"/>
      <c r="M965" s="24"/>
    </row>
    <row r="966" spans="2:13" s="4" customFormat="1" ht="37.5" customHeight="1" x14ac:dyDescent="0.2">
      <c r="B966" s="33">
        <v>952</v>
      </c>
      <c r="C966" s="34">
        <v>45148</v>
      </c>
      <c r="D966" s="33">
        <v>104149</v>
      </c>
      <c r="E966" s="33" t="s">
        <v>44</v>
      </c>
      <c r="F966" s="36">
        <v>0</v>
      </c>
      <c r="G966" s="35">
        <v>381066.28</v>
      </c>
      <c r="H966" s="43">
        <f t="shared" si="10"/>
        <v>1737361359.8900006</v>
      </c>
      <c r="L966" s="20"/>
      <c r="M966" s="24"/>
    </row>
    <row r="967" spans="2:13" s="4" customFormat="1" ht="37.5" customHeight="1" x14ac:dyDescent="0.2">
      <c r="B967" s="33">
        <v>953</v>
      </c>
      <c r="C967" s="34">
        <v>45148</v>
      </c>
      <c r="D967" s="33">
        <v>104150</v>
      </c>
      <c r="E967" s="33" t="s">
        <v>44</v>
      </c>
      <c r="F967" s="36">
        <v>0</v>
      </c>
      <c r="G967" s="35">
        <v>83507.759999999995</v>
      </c>
      <c r="H967" s="43">
        <f t="shared" si="10"/>
        <v>1737277852.1300006</v>
      </c>
      <c r="L967" s="20"/>
      <c r="M967" s="24"/>
    </row>
    <row r="968" spans="2:13" s="4" customFormat="1" ht="37.5" customHeight="1" x14ac:dyDescent="0.2">
      <c r="B968" s="33">
        <v>954</v>
      </c>
      <c r="C968" s="34">
        <v>45148</v>
      </c>
      <c r="D968" s="33">
        <v>104150</v>
      </c>
      <c r="E968" s="33" t="s">
        <v>44</v>
      </c>
      <c r="F968" s="36">
        <v>0</v>
      </c>
      <c r="G968" s="35">
        <v>1887275.46</v>
      </c>
      <c r="H968" s="43">
        <f t="shared" si="10"/>
        <v>1735390576.6700006</v>
      </c>
      <c r="L968" s="20"/>
      <c r="M968" s="24"/>
    </row>
    <row r="969" spans="2:13" s="4" customFormat="1" ht="37.5" customHeight="1" x14ac:dyDescent="0.2">
      <c r="B969" s="33">
        <v>955</v>
      </c>
      <c r="C969" s="34">
        <v>45148</v>
      </c>
      <c r="D969" s="33">
        <v>104151</v>
      </c>
      <c r="E969" s="33" t="s">
        <v>44</v>
      </c>
      <c r="F969" s="36">
        <v>0</v>
      </c>
      <c r="G969" s="35">
        <v>20608.87</v>
      </c>
      <c r="H969" s="43">
        <f t="shared" si="10"/>
        <v>1735369967.8000007</v>
      </c>
      <c r="L969" s="20"/>
      <c r="M969" s="24"/>
    </row>
    <row r="970" spans="2:13" s="4" customFormat="1" ht="37.5" customHeight="1" x14ac:dyDescent="0.2">
      <c r="B970" s="33">
        <v>956</v>
      </c>
      <c r="C970" s="34">
        <v>45148</v>
      </c>
      <c r="D970" s="33">
        <v>104151</v>
      </c>
      <c r="E970" s="33" t="s">
        <v>44</v>
      </c>
      <c r="F970" s="36">
        <v>0</v>
      </c>
      <c r="G970" s="35">
        <v>465760.5</v>
      </c>
      <c r="H970" s="43">
        <f t="shared" si="10"/>
        <v>1734904207.3000007</v>
      </c>
      <c r="L970" s="20"/>
      <c r="M970" s="24"/>
    </row>
    <row r="971" spans="2:13" s="4" customFormat="1" ht="37.5" customHeight="1" x14ac:dyDescent="0.2">
      <c r="B971" s="33">
        <v>957</v>
      </c>
      <c r="C971" s="34">
        <v>45148</v>
      </c>
      <c r="D971" s="33">
        <v>104152</v>
      </c>
      <c r="E971" s="33" t="s">
        <v>44</v>
      </c>
      <c r="F971" s="36">
        <v>0</v>
      </c>
      <c r="G971" s="35">
        <v>192727.84</v>
      </c>
      <c r="H971" s="43">
        <f t="shared" si="10"/>
        <v>1734711479.4600008</v>
      </c>
      <c r="L971" s="20"/>
      <c r="M971" s="24"/>
    </row>
    <row r="972" spans="2:13" s="4" customFormat="1" ht="37.5" customHeight="1" x14ac:dyDescent="0.2">
      <c r="B972" s="33">
        <v>958</v>
      </c>
      <c r="C972" s="34">
        <v>45148</v>
      </c>
      <c r="D972" s="33">
        <v>104152</v>
      </c>
      <c r="E972" s="33" t="s">
        <v>44</v>
      </c>
      <c r="F972" s="36">
        <v>0</v>
      </c>
      <c r="G972" s="35">
        <v>557570.71</v>
      </c>
      <c r="H972" s="43">
        <f t="shared" si="10"/>
        <v>1734153908.7500007</v>
      </c>
      <c r="L972" s="20"/>
      <c r="M972" s="24"/>
    </row>
    <row r="973" spans="2:13" s="4" customFormat="1" ht="37.5" customHeight="1" x14ac:dyDescent="0.2">
      <c r="B973" s="33">
        <v>959</v>
      </c>
      <c r="C973" s="34">
        <v>45148</v>
      </c>
      <c r="D973" s="33">
        <v>104153</v>
      </c>
      <c r="E973" s="33" t="s">
        <v>44</v>
      </c>
      <c r="F973" s="36">
        <v>0</v>
      </c>
      <c r="G973" s="35">
        <v>144250.62</v>
      </c>
      <c r="H973" s="43">
        <f t="shared" si="10"/>
        <v>1734009658.1300008</v>
      </c>
      <c r="L973" s="20"/>
      <c r="M973" s="24"/>
    </row>
    <row r="974" spans="2:13" s="4" customFormat="1" ht="37.5" customHeight="1" x14ac:dyDescent="0.2">
      <c r="B974" s="33">
        <v>960</v>
      </c>
      <c r="C974" s="34">
        <v>45148</v>
      </c>
      <c r="D974" s="33">
        <v>104153</v>
      </c>
      <c r="E974" s="33" t="s">
        <v>44</v>
      </c>
      <c r="F974" s="36">
        <v>0</v>
      </c>
      <c r="G974" s="35">
        <v>595817.79</v>
      </c>
      <c r="H974" s="43">
        <f t="shared" si="10"/>
        <v>1733413840.3400009</v>
      </c>
      <c r="L974" s="20"/>
      <c r="M974" s="24"/>
    </row>
    <row r="975" spans="2:13" s="4" customFormat="1" ht="37.5" customHeight="1" x14ac:dyDescent="0.2">
      <c r="B975" s="33">
        <v>961</v>
      </c>
      <c r="C975" s="34">
        <v>45148</v>
      </c>
      <c r="D975" s="33">
        <v>104154</v>
      </c>
      <c r="E975" s="33" t="s">
        <v>44</v>
      </c>
      <c r="F975" s="36">
        <v>0</v>
      </c>
      <c r="G975" s="35">
        <v>12608.98</v>
      </c>
      <c r="H975" s="43">
        <f t="shared" si="10"/>
        <v>1733401231.3600008</v>
      </c>
      <c r="L975" s="20"/>
      <c r="M975" s="24"/>
    </row>
    <row r="976" spans="2:13" s="4" customFormat="1" ht="37.5" customHeight="1" x14ac:dyDescent="0.2">
      <c r="B976" s="33">
        <v>962</v>
      </c>
      <c r="C976" s="34">
        <v>45148</v>
      </c>
      <c r="D976" s="33">
        <v>104154</v>
      </c>
      <c r="E976" s="33" t="s">
        <v>44</v>
      </c>
      <c r="F976" s="36">
        <v>0</v>
      </c>
      <c r="G976" s="35">
        <v>262793.15000000002</v>
      </c>
      <c r="H976" s="43">
        <f t="shared" si="10"/>
        <v>1733138438.2100008</v>
      </c>
      <c r="L976" s="20"/>
      <c r="M976" s="24"/>
    </row>
    <row r="977" spans="2:13" s="4" customFormat="1" ht="37.5" customHeight="1" x14ac:dyDescent="0.2">
      <c r="B977" s="33">
        <v>963</v>
      </c>
      <c r="C977" s="34">
        <v>45148</v>
      </c>
      <c r="D977" s="33">
        <v>104155</v>
      </c>
      <c r="E977" s="33" t="s">
        <v>44</v>
      </c>
      <c r="F977" s="36">
        <v>0</v>
      </c>
      <c r="G977" s="35">
        <v>341605.26</v>
      </c>
      <c r="H977" s="43">
        <f t="shared" si="10"/>
        <v>1732796832.9500008</v>
      </c>
      <c r="L977" s="20"/>
      <c r="M977" s="24"/>
    </row>
    <row r="978" spans="2:13" s="4" customFormat="1" ht="37.5" customHeight="1" x14ac:dyDescent="0.2">
      <c r="B978" s="33">
        <v>964</v>
      </c>
      <c r="C978" s="34">
        <v>45148</v>
      </c>
      <c r="D978" s="33">
        <v>104155</v>
      </c>
      <c r="E978" s="33" t="s">
        <v>44</v>
      </c>
      <c r="F978" s="36">
        <v>0</v>
      </c>
      <c r="G978" s="35">
        <v>841918.56</v>
      </c>
      <c r="H978" s="43">
        <f t="shared" si="10"/>
        <v>1731954914.3900008</v>
      </c>
      <c r="L978" s="20"/>
      <c r="M978" s="24"/>
    </row>
    <row r="979" spans="2:13" s="4" customFormat="1" ht="37.5" customHeight="1" x14ac:dyDescent="0.2">
      <c r="B979" s="33">
        <v>965</v>
      </c>
      <c r="C979" s="34">
        <v>45148</v>
      </c>
      <c r="D979" s="33">
        <v>104156</v>
      </c>
      <c r="E979" s="33" t="s">
        <v>44</v>
      </c>
      <c r="F979" s="36">
        <v>0</v>
      </c>
      <c r="G979" s="35">
        <v>50502.76</v>
      </c>
      <c r="H979" s="43">
        <f t="shared" si="10"/>
        <v>1731904411.6300008</v>
      </c>
      <c r="L979" s="20"/>
      <c r="M979" s="24"/>
    </row>
    <row r="980" spans="2:13" s="4" customFormat="1" ht="37.5" customHeight="1" x14ac:dyDescent="0.2">
      <c r="B980" s="33">
        <v>966</v>
      </c>
      <c r="C980" s="34">
        <v>45148</v>
      </c>
      <c r="D980" s="33">
        <v>104156</v>
      </c>
      <c r="E980" s="33" t="s">
        <v>44</v>
      </c>
      <c r="F980" s="36">
        <v>0</v>
      </c>
      <c r="G980" s="35">
        <v>1141362.3799999999</v>
      </c>
      <c r="H980" s="43">
        <f t="shared" si="10"/>
        <v>1730763049.2500007</v>
      </c>
      <c r="L980" s="20"/>
      <c r="M980" s="24"/>
    </row>
    <row r="981" spans="2:13" s="4" customFormat="1" ht="37.5" customHeight="1" x14ac:dyDescent="0.2">
      <c r="B981" s="33">
        <v>967</v>
      </c>
      <c r="C981" s="34">
        <v>45148</v>
      </c>
      <c r="D981" s="33">
        <v>104157</v>
      </c>
      <c r="E981" s="33" t="s">
        <v>44</v>
      </c>
      <c r="F981" s="36">
        <v>0</v>
      </c>
      <c r="G981" s="35">
        <v>23528.42</v>
      </c>
      <c r="H981" s="43">
        <f t="shared" si="10"/>
        <v>1730739520.8300006</v>
      </c>
      <c r="L981" s="20"/>
      <c r="M981" s="24"/>
    </row>
    <row r="982" spans="2:13" s="4" customFormat="1" ht="37.5" customHeight="1" x14ac:dyDescent="0.2">
      <c r="B982" s="33">
        <v>968</v>
      </c>
      <c r="C982" s="34">
        <v>45148</v>
      </c>
      <c r="D982" s="33">
        <v>104157</v>
      </c>
      <c r="E982" s="33" t="s">
        <v>44</v>
      </c>
      <c r="F982" s="36">
        <v>0</v>
      </c>
      <c r="G982" s="35">
        <v>176558.92</v>
      </c>
      <c r="H982" s="43">
        <f t="shared" si="10"/>
        <v>1730562961.9100006</v>
      </c>
      <c r="L982" s="20"/>
      <c r="M982" s="24"/>
    </row>
    <row r="983" spans="2:13" s="4" customFormat="1" ht="37.5" customHeight="1" x14ac:dyDescent="0.2">
      <c r="B983" s="33">
        <v>969</v>
      </c>
      <c r="C983" s="34">
        <v>45148</v>
      </c>
      <c r="D983" s="33">
        <v>104158</v>
      </c>
      <c r="E983" s="33" t="s">
        <v>44</v>
      </c>
      <c r="F983" s="36">
        <v>0</v>
      </c>
      <c r="G983" s="35">
        <v>1796027.87</v>
      </c>
      <c r="H983" s="43">
        <f t="shared" si="10"/>
        <v>1728766934.0400007</v>
      </c>
      <c r="L983" s="20"/>
      <c r="M983" s="24"/>
    </row>
    <row r="984" spans="2:13" s="4" customFormat="1" ht="37.5" customHeight="1" x14ac:dyDescent="0.2">
      <c r="B984" s="33">
        <v>970</v>
      </c>
      <c r="C984" s="34">
        <v>45148</v>
      </c>
      <c r="D984" s="33">
        <v>104159</v>
      </c>
      <c r="E984" s="33" t="s">
        <v>44</v>
      </c>
      <c r="F984" s="36">
        <v>0</v>
      </c>
      <c r="G984" s="35">
        <v>13374.77</v>
      </c>
      <c r="H984" s="43">
        <f t="shared" si="10"/>
        <v>1728753559.2700007</v>
      </c>
      <c r="L984" s="20"/>
      <c r="M984" s="24"/>
    </row>
    <row r="985" spans="2:13" s="4" customFormat="1" ht="37.5" customHeight="1" x14ac:dyDescent="0.2">
      <c r="B985" s="33">
        <v>971</v>
      </c>
      <c r="C985" s="34">
        <v>45148</v>
      </c>
      <c r="D985" s="33">
        <v>104159</v>
      </c>
      <c r="E985" s="33" t="s">
        <v>44</v>
      </c>
      <c r="F985" s="36">
        <v>0</v>
      </c>
      <c r="G985" s="35">
        <v>302269.90000000002</v>
      </c>
      <c r="H985" s="43">
        <f t="shared" si="10"/>
        <v>1728451289.3700006</v>
      </c>
      <c r="L985" s="20"/>
      <c r="M985" s="24"/>
    </row>
    <row r="986" spans="2:13" s="4" customFormat="1" ht="37.5" customHeight="1" x14ac:dyDescent="0.2">
      <c r="B986" s="33">
        <v>972</v>
      </c>
      <c r="C986" s="34">
        <v>45148</v>
      </c>
      <c r="D986" s="33">
        <v>104160</v>
      </c>
      <c r="E986" s="33" t="s">
        <v>44</v>
      </c>
      <c r="F986" s="36">
        <v>0</v>
      </c>
      <c r="G986" s="35">
        <v>317971.06</v>
      </c>
      <c r="H986" s="43">
        <f t="shared" si="10"/>
        <v>1728133318.3100007</v>
      </c>
      <c r="L986" s="20"/>
      <c r="M986" s="24"/>
    </row>
    <row r="987" spans="2:13" s="4" customFormat="1" ht="37.5" customHeight="1" x14ac:dyDescent="0.2">
      <c r="B987" s="33">
        <v>973</v>
      </c>
      <c r="C987" s="34">
        <v>45148</v>
      </c>
      <c r="D987" s="33">
        <v>104160</v>
      </c>
      <c r="E987" s="33" t="s">
        <v>44</v>
      </c>
      <c r="F987" s="36">
        <v>0</v>
      </c>
      <c r="G987" s="35">
        <v>1313358.7</v>
      </c>
      <c r="H987" s="43">
        <f t="shared" si="10"/>
        <v>1726819959.6100006</v>
      </c>
      <c r="L987" s="20"/>
      <c r="M987" s="24"/>
    </row>
    <row r="988" spans="2:13" s="4" customFormat="1" ht="37.5" customHeight="1" x14ac:dyDescent="0.2">
      <c r="B988" s="33">
        <v>974</v>
      </c>
      <c r="C988" s="34">
        <v>45148</v>
      </c>
      <c r="D988" s="33">
        <v>104161</v>
      </c>
      <c r="E988" s="33" t="s">
        <v>44</v>
      </c>
      <c r="F988" s="36">
        <v>0</v>
      </c>
      <c r="G988" s="35">
        <v>103594.09</v>
      </c>
      <c r="H988" s="43">
        <f t="shared" si="10"/>
        <v>1726716365.5200007</v>
      </c>
      <c r="L988" s="20"/>
      <c r="M988" s="24"/>
    </row>
    <row r="989" spans="2:13" s="4" customFormat="1" ht="37.5" customHeight="1" x14ac:dyDescent="0.2">
      <c r="B989" s="33">
        <v>975</v>
      </c>
      <c r="C989" s="34">
        <v>45148</v>
      </c>
      <c r="D989" s="33">
        <v>104161</v>
      </c>
      <c r="E989" s="33" t="s">
        <v>44</v>
      </c>
      <c r="F989" s="36">
        <v>0</v>
      </c>
      <c r="G989" s="35">
        <v>1990007.15</v>
      </c>
      <c r="H989" s="43">
        <f t="shared" si="10"/>
        <v>1724726358.3700006</v>
      </c>
      <c r="L989" s="20"/>
      <c r="M989" s="24"/>
    </row>
    <row r="990" spans="2:13" s="4" customFormat="1" ht="37.5" customHeight="1" x14ac:dyDescent="0.2">
      <c r="B990" s="33">
        <v>976</v>
      </c>
      <c r="C990" s="34">
        <v>45148</v>
      </c>
      <c r="D990" s="33">
        <v>104162</v>
      </c>
      <c r="E990" s="33" t="s">
        <v>44</v>
      </c>
      <c r="F990" s="36">
        <v>0</v>
      </c>
      <c r="G990" s="35">
        <v>97496.3</v>
      </c>
      <c r="H990" s="43">
        <f t="shared" si="10"/>
        <v>1724628862.0700006</v>
      </c>
      <c r="L990" s="20"/>
      <c r="M990" s="24"/>
    </row>
    <row r="991" spans="2:13" s="4" customFormat="1" ht="37.5" customHeight="1" x14ac:dyDescent="0.2">
      <c r="B991" s="33">
        <v>977</v>
      </c>
      <c r="C991" s="34">
        <v>45148</v>
      </c>
      <c r="D991" s="33">
        <v>104162</v>
      </c>
      <c r="E991" s="33" t="s">
        <v>44</v>
      </c>
      <c r="F991" s="36">
        <v>0</v>
      </c>
      <c r="G991" s="35">
        <v>402702.12</v>
      </c>
      <c r="H991" s="43">
        <f t="shared" si="10"/>
        <v>1724226159.9500008</v>
      </c>
      <c r="L991" s="20"/>
      <c r="M991" s="24"/>
    </row>
    <row r="992" spans="2:13" s="4" customFormat="1" ht="37.5" customHeight="1" x14ac:dyDescent="0.2">
      <c r="B992" s="33">
        <v>978</v>
      </c>
      <c r="C992" s="34">
        <v>45148</v>
      </c>
      <c r="D992" s="33">
        <v>104163</v>
      </c>
      <c r="E992" s="33" t="s">
        <v>44</v>
      </c>
      <c r="F992" s="36">
        <v>0</v>
      </c>
      <c r="G992" s="35">
        <v>196076.37</v>
      </c>
      <c r="H992" s="43">
        <f t="shared" si="10"/>
        <v>1724030083.5800009</v>
      </c>
      <c r="L992" s="20"/>
      <c r="M992" s="24"/>
    </row>
    <row r="993" spans="2:13" s="4" customFormat="1" ht="37.5" customHeight="1" x14ac:dyDescent="0.2">
      <c r="B993" s="33">
        <v>979</v>
      </c>
      <c r="C993" s="34">
        <v>45148</v>
      </c>
      <c r="D993" s="33">
        <v>104163</v>
      </c>
      <c r="E993" s="33" t="s">
        <v>44</v>
      </c>
      <c r="F993" s="36">
        <v>0</v>
      </c>
      <c r="G993" s="35">
        <v>809880.62</v>
      </c>
      <c r="H993" s="43">
        <f t="shared" si="10"/>
        <v>1723220202.960001</v>
      </c>
      <c r="L993" s="20"/>
      <c r="M993" s="24"/>
    </row>
    <row r="994" spans="2:13" s="4" customFormat="1" ht="37.5" customHeight="1" x14ac:dyDescent="0.2">
      <c r="B994" s="33">
        <v>980</v>
      </c>
      <c r="C994" s="34">
        <v>45148</v>
      </c>
      <c r="D994" s="33">
        <v>104164</v>
      </c>
      <c r="E994" s="33" t="s">
        <v>44</v>
      </c>
      <c r="F994" s="36">
        <v>0</v>
      </c>
      <c r="G994" s="35">
        <v>100473.91</v>
      </c>
      <c r="H994" s="43">
        <f t="shared" si="10"/>
        <v>1723119729.0500009</v>
      </c>
      <c r="L994" s="20"/>
      <c r="M994" s="24"/>
    </row>
    <row r="995" spans="2:13" s="4" customFormat="1" ht="37.5" customHeight="1" x14ac:dyDescent="0.2">
      <c r="B995" s="33">
        <v>981</v>
      </c>
      <c r="C995" s="34">
        <v>45148</v>
      </c>
      <c r="D995" s="33">
        <v>104164</v>
      </c>
      <c r="E995" s="33" t="s">
        <v>44</v>
      </c>
      <c r="F995" s="36">
        <v>0</v>
      </c>
      <c r="G995" s="35">
        <v>1760738.64</v>
      </c>
      <c r="H995" s="43">
        <f t="shared" si="10"/>
        <v>1721358990.4100008</v>
      </c>
      <c r="L995" s="20"/>
      <c r="M995" s="24"/>
    </row>
    <row r="996" spans="2:13" s="4" customFormat="1" ht="37.5" customHeight="1" x14ac:dyDescent="0.2">
      <c r="B996" s="33">
        <v>982</v>
      </c>
      <c r="C996" s="34">
        <v>45148</v>
      </c>
      <c r="D996" s="33">
        <v>104165</v>
      </c>
      <c r="E996" s="33" t="s">
        <v>44</v>
      </c>
      <c r="F996" s="36">
        <v>0</v>
      </c>
      <c r="G996" s="35">
        <v>41139.21</v>
      </c>
      <c r="H996" s="43">
        <f t="shared" si="10"/>
        <v>1721317851.2000008</v>
      </c>
      <c r="L996" s="20"/>
      <c r="M996" s="24"/>
    </row>
    <row r="997" spans="2:13" s="4" customFormat="1" ht="37.5" customHeight="1" x14ac:dyDescent="0.2">
      <c r="B997" s="33">
        <v>983</v>
      </c>
      <c r="C997" s="34">
        <v>45148</v>
      </c>
      <c r="D997" s="33">
        <v>104165</v>
      </c>
      <c r="E997" s="33" t="s">
        <v>44</v>
      </c>
      <c r="F997" s="36">
        <v>0</v>
      </c>
      <c r="G997" s="35">
        <v>929746.15</v>
      </c>
      <c r="H997" s="43">
        <f t="shared" si="10"/>
        <v>1720388105.0500007</v>
      </c>
      <c r="L997" s="20"/>
      <c r="M997" s="24"/>
    </row>
    <row r="998" spans="2:13" s="4" customFormat="1" ht="37.5" customHeight="1" x14ac:dyDescent="0.2">
      <c r="B998" s="33">
        <v>984</v>
      </c>
      <c r="C998" s="34">
        <v>45148</v>
      </c>
      <c r="D998" s="33">
        <v>104166</v>
      </c>
      <c r="E998" s="33" t="s">
        <v>44</v>
      </c>
      <c r="F998" s="36">
        <v>0</v>
      </c>
      <c r="G998" s="35">
        <v>204148.95</v>
      </c>
      <c r="H998" s="43">
        <f t="shared" si="10"/>
        <v>1720183956.1000006</v>
      </c>
      <c r="L998" s="20"/>
      <c r="M998" s="24"/>
    </row>
    <row r="999" spans="2:13" s="4" customFormat="1" ht="37.5" customHeight="1" x14ac:dyDescent="0.2">
      <c r="B999" s="33">
        <v>985</v>
      </c>
      <c r="C999" s="34">
        <v>45148</v>
      </c>
      <c r="D999" s="33">
        <v>104166</v>
      </c>
      <c r="E999" s="33" t="s">
        <v>44</v>
      </c>
      <c r="F999" s="36">
        <v>0</v>
      </c>
      <c r="G999" s="35">
        <v>843223.92</v>
      </c>
      <c r="H999" s="43">
        <f t="shared" si="10"/>
        <v>1719340732.1800005</v>
      </c>
      <c r="L999" s="20"/>
      <c r="M999" s="24"/>
    </row>
    <row r="1000" spans="2:13" s="4" customFormat="1" ht="37.5" customHeight="1" x14ac:dyDescent="0.2">
      <c r="B1000" s="33">
        <v>986</v>
      </c>
      <c r="C1000" s="34">
        <v>45148</v>
      </c>
      <c r="D1000" s="33">
        <v>104167</v>
      </c>
      <c r="E1000" s="33" t="s">
        <v>44</v>
      </c>
      <c r="F1000" s="36">
        <v>0</v>
      </c>
      <c r="G1000" s="35">
        <v>163855.48000000001</v>
      </c>
      <c r="H1000" s="43">
        <f t="shared" si="10"/>
        <v>1719176876.7000005</v>
      </c>
      <c r="L1000" s="20"/>
      <c r="M1000" s="24"/>
    </row>
    <row r="1001" spans="2:13" s="4" customFormat="1" ht="37.5" customHeight="1" x14ac:dyDescent="0.2">
      <c r="B1001" s="33">
        <v>987</v>
      </c>
      <c r="C1001" s="34">
        <v>45148</v>
      </c>
      <c r="D1001" s="33">
        <v>104167</v>
      </c>
      <c r="E1001" s="33" t="s">
        <v>44</v>
      </c>
      <c r="F1001" s="36">
        <v>0</v>
      </c>
      <c r="G1001" s="35">
        <v>676794.37</v>
      </c>
      <c r="H1001" s="43">
        <f t="shared" si="10"/>
        <v>1718500082.3300006</v>
      </c>
      <c r="L1001" s="20"/>
      <c r="M1001" s="24"/>
    </row>
    <row r="1002" spans="2:13" s="4" customFormat="1" ht="37.5" customHeight="1" x14ac:dyDescent="0.2">
      <c r="B1002" s="33">
        <v>988</v>
      </c>
      <c r="C1002" s="34">
        <v>45148</v>
      </c>
      <c r="D1002" s="33">
        <v>104168</v>
      </c>
      <c r="E1002" s="33" t="s">
        <v>44</v>
      </c>
      <c r="F1002" s="36">
        <v>0</v>
      </c>
      <c r="G1002" s="35">
        <v>13310.7</v>
      </c>
      <c r="H1002" s="43">
        <f t="shared" si="10"/>
        <v>1718486771.6300006</v>
      </c>
      <c r="L1002" s="20"/>
      <c r="M1002" s="24"/>
    </row>
    <row r="1003" spans="2:13" s="4" customFormat="1" ht="37.5" customHeight="1" x14ac:dyDescent="0.2">
      <c r="B1003" s="33">
        <v>989</v>
      </c>
      <c r="C1003" s="34">
        <v>45148</v>
      </c>
      <c r="D1003" s="33">
        <v>104168</v>
      </c>
      <c r="E1003" s="33" t="s">
        <v>44</v>
      </c>
      <c r="F1003" s="36">
        <v>0</v>
      </c>
      <c r="G1003" s="35">
        <v>269454</v>
      </c>
      <c r="H1003" s="43">
        <f t="shared" si="10"/>
        <v>1718217317.6300006</v>
      </c>
      <c r="L1003" s="20"/>
      <c r="M1003" s="24"/>
    </row>
    <row r="1004" spans="2:13" s="4" customFormat="1" ht="37.5" customHeight="1" x14ac:dyDescent="0.2">
      <c r="B1004" s="33">
        <v>990</v>
      </c>
      <c r="C1004" s="34">
        <v>45148</v>
      </c>
      <c r="D1004" s="33">
        <v>104169</v>
      </c>
      <c r="E1004" s="33" t="s">
        <v>44</v>
      </c>
      <c r="F1004" s="36">
        <v>0</v>
      </c>
      <c r="G1004" s="35">
        <v>30235.21</v>
      </c>
      <c r="H1004" s="43">
        <f t="shared" si="10"/>
        <v>1718187082.4200006</v>
      </c>
      <c r="L1004" s="20"/>
      <c r="M1004" s="24"/>
    </row>
    <row r="1005" spans="2:13" s="4" customFormat="1" ht="37.5" customHeight="1" x14ac:dyDescent="0.2">
      <c r="B1005" s="33">
        <v>991</v>
      </c>
      <c r="C1005" s="34">
        <v>45148</v>
      </c>
      <c r="D1005" s="33">
        <v>104169</v>
      </c>
      <c r="E1005" s="33" t="s">
        <v>44</v>
      </c>
      <c r="F1005" s="36">
        <v>0</v>
      </c>
      <c r="G1005" s="35">
        <v>683315.63</v>
      </c>
      <c r="H1005" s="43">
        <f t="shared" si="10"/>
        <v>1717503766.7900004</v>
      </c>
      <c r="L1005" s="20"/>
      <c r="M1005" s="24"/>
    </row>
    <row r="1006" spans="2:13" s="4" customFormat="1" ht="37.5" customHeight="1" x14ac:dyDescent="0.2">
      <c r="B1006" s="33">
        <v>992</v>
      </c>
      <c r="C1006" s="34">
        <v>45148</v>
      </c>
      <c r="D1006" s="33">
        <v>104170</v>
      </c>
      <c r="E1006" s="33" t="s">
        <v>44</v>
      </c>
      <c r="F1006" s="36">
        <v>0</v>
      </c>
      <c r="G1006" s="35">
        <v>3701097.58</v>
      </c>
      <c r="H1006" s="43">
        <f t="shared" si="10"/>
        <v>1713802669.2100005</v>
      </c>
      <c r="L1006" s="20"/>
      <c r="M1006" s="24"/>
    </row>
    <row r="1007" spans="2:13" s="4" customFormat="1" ht="37.5" customHeight="1" x14ac:dyDescent="0.2">
      <c r="B1007" s="33">
        <v>993</v>
      </c>
      <c r="C1007" s="34">
        <v>45148</v>
      </c>
      <c r="D1007" s="33">
        <v>104171</v>
      </c>
      <c r="E1007" s="33" t="s">
        <v>44</v>
      </c>
      <c r="F1007" s="36">
        <v>0</v>
      </c>
      <c r="G1007" s="35">
        <v>247429.69</v>
      </c>
      <c r="H1007" s="43">
        <f t="shared" si="10"/>
        <v>1713555239.5200005</v>
      </c>
      <c r="L1007" s="20"/>
      <c r="M1007" s="24"/>
    </row>
    <row r="1008" spans="2:13" s="4" customFormat="1" ht="37.5" customHeight="1" x14ac:dyDescent="0.2">
      <c r="B1008" s="33">
        <v>994</v>
      </c>
      <c r="C1008" s="34">
        <v>45148</v>
      </c>
      <c r="D1008" s="33">
        <v>104171</v>
      </c>
      <c r="E1008" s="33" t="s">
        <v>44</v>
      </c>
      <c r="F1008" s="36">
        <v>0</v>
      </c>
      <c r="G1008" s="35">
        <v>763180.1</v>
      </c>
      <c r="H1008" s="43">
        <f t="shared" si="10"/>
        <v>1712792059.4200006</v>
      </c>
      <c r="L1008" s="20"/>
      <c r="M1008" s="24"/>
    </row>
    <row r="1009" spans="2:13" s="4" customFormat="1" ht="37.5" customHeight="1" x14ac:dyDescent="0.2">
      <c r="B1009" s="33">
        <v>995</v>
      </c>
      <c r="C1009" s="34">
        <v>45148</v>
      </c>
      <c r="D1009" s="33">
        <v>104172</v>
      </c>
      <c r="E1009" s="33" t="s">
        <v>44</v>
      </c>
      <c r="F1009" s="36">
        <v>0</v>
      </c>
      <c r="G1009" s="35">
        <v>207636.42</v>
      </c>
      <c r="H1009" s="43">
        <f t="shared" si="10"/>
        <v>1712584423.0000005</v>
      </c>
      <c r="L1009" s="20"/>
      <c r="M1009" s="24"/>
    </row>
    <row r="1010" spans="2:13" s="4" customFormat="1" ht="37.5" customHeight="1" x14ac:dyDescent="0.2">
      <c r="B1010" s="33">
        <v>996</v>
      </c>
      <c r="C1010" s="34">
        <v>45148</v>
      </c>
      <c r="D1010" s="33">
        <v>104172</v>
      </c>
      <c r="E1010" s="33" t="s">
        <v>44</v>
      </c>
      <c r="F1010" s="36">
        <v>0</v>
      </c>
      <c r="G1010" s="35">
        <v>857628.69</v>
      </c>
      <c r="H1010" s="43">
        <f t="shared" si="10"/>
        <v>1711726794.3100004</v>
      </c>
      <c r="L1010" s="20"/>
      <c r="M1010" s="24"/>
    </row>
    <row r="1011" spans="2:13" s="4" customFormat="1" ht="37.5" customHeight="1" x14ac:dyDescent="0.2">
      <c r="B1011" s="33">
        <v>997</v>
      </c>
      <c r="C1011" s="34">
        <v>45148</v>
      </c>
      <c r="D1011" s="33">
        <v>104173</v>
      </c>
      <c r="E1011" s="33" t="s">
        <v>44</v>
      </c>
      <c r="F1011" s="36">
        <v>0</v>
      </c>
      <c r="G1011" s="35">
        <v>467668.25</v>
      </c>
      <c r="H1011" s="43">
        <f t="shared" si="10"/>
        <v>1711259126.0600004</v>
      </c>
      <c r="L1011" s="20"/>
      <c r="M1011" s="24"/>
    </row>
    <row r="1012" spans="2:13" s="4" customFormat="1" ht="37.5" customHeight="1" x14ac:dyDescent="0.2">
      <c r="B1012" s="33">
        <v>998</v>
      </c>
      <c r="C1012" s="34">
        <v>45148</v>
      </c>
      <c r="D1012" s="33">
        <v>104173</v>
      </c>
      <c r="E1012" s="33" t="s">
        <v>44</v>
      </c>
      <c r="F1012" s="36">
        <v>0</v>
      </c>
      <c r="G1012" s="35">
        <v>1281358.08</v>
      </c>
      <c r="H1012" s="43">
        <f t="shared" si="10"/>
        <v>1709977767.9800005</v>
      </c>
      <c r="L1012" s="20"/>
      <c r="M1012" s="24"/>
    </row>
    <row r="1013" spans="2:13" s="4" customFormat="1" ht="37.5" customHeight="1" x14ac:dyDescent="0.2">
      <c r="B1013" s="33">
        <v>999</v>
      </c>
      <c r="C1013" s="34">
        <v>45148</v>
      </c>
      <c r="D1013" s="33">
        <v>104174</v>
      </c>
      <c r="E1013" s="33" t="s">
        <v>44</v>
      </c>
      <c r="F1013" s="36">
        <v>0</v>
      </c>
      <c r="G1013" s="35">
        <v>3205997.46</v>
      </c>
      <c r="H1013" s="43">
        <f t="shared" si="10"/>
        <v>1706771770.5200005</v>
      </c>
      <c r="L1013" s="20"/>
      <c r="M1013" s="24"/>
    </row>
    <row r="1014" spans="2:13" s="4" customFormat="1" ht="37.5" customHeight="1" x14ac:dyDescent="0.2">
      <c r="B1014" s="33">
        <v>1000</v>
      </c>
      <c r="C1014" s="34">
        <v>45148</v>
      </c>
      <c r="D1014" s="33">
        <v>104175</v>
      </c>
      <c r="E1014" s="33" t="s">
        <v>44</v>
      </c>
      <c r="F1014" s="36">
        <v>0</v>
      </c>
      <c r="G1014" s="35">
        <v>211332.31</v>
      </c>
      <c r="H1014" s="43">
        <f t="shared" si="10"/>
        <v>1706560438.2100005</v>
      </c>
      <c r="L1014" s="20"/>
      <c r="M1014" s="24"/>
    </row>
    <row r="1015" spans="2:13" s="4" customFormat="1" ht="37.5" customHeight="1" x14ac:dyDescent="0.2">
      <c r="B1015" s="33">
        <v>1001</v>
      </c>
      <c r="C1015" s="34">
        <v>45148</v>
      </c>
      <c r="D1015" s="33">
        <v>104175</v>
      </c>
      <c r="E1015" s="33" t="s">
        <v>44</v>
      </c>
      <c r="F1015" s="36">
        <v>0</v>
      </c>
      <c r="G1015" s="35">
        <v>482759.06</v>
      </c>
      <c r="H1015" s="43">
        <f t="shared" si="10"/>
        <v>1706077679.1500006</v>
      </c>
      <c r="L1015" s="20"/>
      <c r="M1015" s="24"/>
    </row>
    <row r="1016" spans="2:13" s="4" customFormat="1" ht="37.5" customHeight="1" x14ac:dyDescent="0.2">
      <c r="B1016" s="33">
        <v>1002</v>
      </c>
      <c r="C1016" s="34">
        <v>45148</v>
      </c>
      <c r="D1016" s="33">
        <v>104176</v>
      </c>
      <c r="E1016" s="33" t="s">
        <v>44</v>
      </c>
      <c r="F1016" s="36">
        <v>0</v>
      </c>
      <c r="G1016" s="35">
        <v>2814427.6</v>
      </c>
      <c r="H1016" s="43">
        <f t="shared" si="10"/>
        <v>1703263251.5500007</v>
      </c>
      <c r="L1016" s="20"/>
      <c r="M1016" s="24"/>
    </row>
    <row r="1017" spans="2:13" s="4" customFormat="1" ht="37.5" customHeight="1" x14ac:dyDescent="0.2">
      <c r="B1017" s="33">
        <v>1003</v>
      </c>
      <c r="C1017" s="34">
        <v>45148</v>
      </c>
      <c r="D1017" s="33">
        <v>104177</v>
      </c>
      <c r="E1017" s="33" t="s">
        <v>44</v>
      </c>
      <c r="F1017" s="36">
        <v>0</v>
      </c>
      <c r="G1017" s="35">
        <v>1812045.83</v>
      </c>
      <c r="H1017" s="43">
        <f t="shared" si="10"/>
        <v>1701451205.7200007</v>
      </c>
      <c r="L1017" s="20"/>
      <c r="M1017" s="24"/>
    </row>
    <row r="1018" spans="2:13" s="4" customFormat="1" ht="37.5" customHeight="1" x14ac:dyDescent="0.2">
      <c r="B1018" s="33">
        <v>1004</v>
      </c>
      <c r="C1018" s="34">
        <v>45148</v>
      </c>
      <c r="D1018" s="33">
        <v>104178</v>
      </c>
      <c r="E1018" s="33" t="s">
        <v>44</v>
      </c>
      <c r="F1018" s="36">
        <v>0</v>
      </c>
      <c r="G1018" s="35">
        <v>2657223.12</v>
      </c>
      <c r="H1018" s="43">
        <f t="shared" si="10"/>
        <v>1698793982.6000009</v>
      </c>
      <c r="L1018" s="20"/>
      <c r="M1018" s="24"/>
    </row>
    <row r="1019" spans="2:13" s="4" customFormat="1" ht="37.5" customHeight="1" x14ac:dyDescent="0.2">
      <c r="B1019" s="33">
        <v>1005</v>
      </c>
      <c r="C1019" s="34">
        <v>45148</v>
      </c>
      <c r="D1019" s="33">
        <v>104179</v>
      </c>
      <c r="E1019" s="33" t="s">
        <v>44</v>
      </c>
      <c r="F1019" s="36">
        <v>0</v>
      </c>
      <c r="G1019" s="35">
        <v>2052689.36</v>
      </c>
      <c r="H1019" s="43">
        <f t="shared" si="10"/>
        <v>1696741293.240001</v>
      </c>
      <c r="L1019" s="20"/>
      <c r="M1019" s="24"/>
    </row>
    <row r="1020" spans="2:13" s="4" customFormat="1" ht="37.5" customHeight="1" x14ac:dyDescent="0.2">
      <c r="B1020" s="33">
        <v>1006</v>
      </c>
      <c r="C1020" s="34">
        <v>45148</v>
      </c>
      <c r="D1020" s="33">
        <v>104180</v>
      </c>
      <c r="E1020" s="33" t="s">
        <v>44</v>
      </c>
      <c r="F1020" s="36">
        <v>0</v>
      </c>
      <c r="G1020" s="35">
        <v>3830712.59</v>
      </c>
      <c r="H1020" s="43">
        <f t="shared" si="10"/>
        <v>1692910580.650001</v>
      </c>
      <c r="L1020" s="20"/>
      <c r="M1020" s="24"/>
    </row>
    <row r="1021" spans="2:13" s="4" customFormat="1" ht="37.5" customHeight="1" x14ac:dyDescent="0.2">
      <c r="B1021" s="33">
        <v>1007</v>
      </c>
      <c r="C1021" s="34">
        <v>45148</v>
      </c>
      <c r="D1021" s="33">
        <v>104181</v>
      </c>
      <c r="E1021" s="33" t="s">
        <v>44</v>
      </c>
      <c r="F1021" s="36">
        <v>0</v>
      </c>
      <c r="G1021" s="35">
        <v>2281300.7200000002</v>
      </c>
      <c r="H1021" s="43">
        <f t="shared" si="10"/>
        <v>1690629279.930001</v>
      </c>
      <c r="L1021" s="20"/>
      <c r="M1021" s="24"/>
    </row>
    <row r="1022" spans="2:13" s="4" customFormat="1" ht="37.5" customHeight="1" x14ac:dyDescent="0.2">
      <c r="B1022" s="33">
        <v>1008</v>
      </c>
      <c r="C1022" s="34">
        <v>45148</v>
      </c>
      <c r="D1022" s="33">
        <v>104182</v>
      </c>
      <c r="E1022" s="33" t="s">
        <v>44</v>
      </c>
      <c r="F1022" s="36">
        <v>0</v>
      </c>
      <c r="G1022" s="35">
        <v>2124882.42</v>
      </c>
      <c r="H1022" s="43">
        <f t="shared" si="10"/>
        <v>1688504397.5100009</v>
      </c>
      <c r="L1022" s="20"/>
      <c r="M1022" s="24"/>
    </row>
    <row r="1023" spans="2:13" s="4" customFormat="1" ht="37.5" customHeight="1" x14ac:dyDescent="0.2">
      <c r="B1023" s="33">
        <v>1009</v>
      </c>
      <c r="C1023" s="34">
        <v>45148</v>
      </c>
      <c r="D1023" s="33">
        <v>104183</v>
      </c>
      <c r="E1023" s="33" t="s">
        <v>44</v>
      </c>
      <c r="F1023" s="36">
        <v>0</v>
      </c>
      <c r="G1023" s="35">
        <v>342577.86</v>
      </c>
      <c r="H1023" s="43">
        <f t="shared" si="10"/>
        <v>1688161819.650001</v>
      </c>
      <c r="L1023" s="20"/>
      <c r="M1023" s="24"/>
    </row>
    <row r="1024" spans="2:13" s="4" customFormat="1" ht="37.5" customHeight="1" x14ac:dyDescent="0.2">
      <c r="B1024" s="33">
        <v>1010</v>
      </c>
      <c r="C1024" s="34">
        <v>45148</v>
      </c>
      <c r="D1024" s="33">
        <v>104183</v>
      </c>
      <c r="E1024" s="33" t="s">
        <v>44</v>
      </c>
      <c r="F1024" s="36">
        <v>0</v>
      </c>
      <c r="G1024" s="35">
        <v>1414995.51</v>
      </c>
      <c r="H1024" s="43">
        <f t="shared" si="10"/>
        <v>1686746824.1400011</v>
      </c>
      <c r="L1024" s="20"/>
      <c r="M1024" s="24"/>
    </row>
    <row r="1025" spans="2:13" s="4" customFormat="1" ht="37.5" customHeight="1" x14ac:dyDescent="0.2">
      <c r="B1025" s="33">
        <v>1011</v>
      </c>
      <c r="C1025" s="34">
        <v>45148</v>
      </c>
      <c r="D1025" s="33">
        <v>104184</v>
      </c>
      <c r="E1025" s="33" t="s">
        <v>44</v>
      </c>
      <c r="F1025" s="36">
        <v>0</v>
      </c>
      <c r="G1025" s="35">
        <v>37801.56</v>
      </c>
      <c r="H1025" s="43">
        <f t="shared" si="10"/>
        <v>1686709022.5800011</v>
      </c>
      <c r="L1025" s="20"/>
      <c r="M1025" s="24"/>
    </row>
    <row r="1026" spans="2:13" s="4" customFormat="1" ht="37.5" customHeight="1" x14ac:dyDescent="0.2">
      <c r="B1026" s="33">
        <v>1012</v>
      </c>
      <c r="C1026" s="34">
        <v>45148</v>
      </c>
      <c r="D1026" s="33">
        <v>104184</v>
      </c>
      <c r="E1026" s="33" t="s">
        <v>44</v>
      </c>
      <c r="F1026" s="36">
        <v>0</v>
      </c>
      <c r="G1026" s="35">
        <v>854315.2</v>
      </c>
      <c r="H1026" s="43">
        <f t="shared" ref="H1026:H1089" si="11">H1025+F1026-G1026</f>
        <v>1685854707.3800011</v>
      </c>
      <c r="L1026" s="20"/>
      <c r="M1026" s="24"/>
    </row>
    <row r="1027" spans="2:13" s="4" customFormat="1" ht="37.5" customHeight="1" x14ac:dyDescent="0.2">
      <c r="B1027" s="33">
        <v>1013</v>
      </c>
      <c r="C1027" s="34">
        <v>45148</v>
      </c>
      <c r="D1027" s="33">
        <v>104185</v>
      </c>
      <c r="E1027" s="33" t="s">
        <v>44</v>
      </c>
      <c r="F1027" s="36">
        <v>0</v>
      </c>
      <c r="G1027" s="35">
        <v>591119.1</v>
      </c>
      <c r="H1027" s="43">
        <f t="shared" si="11"/>
        <v>1685263588.2800012</v>
      </c>
      <c r="L1027" s="20"/>
      <c r="M1027" s="24"/>
    </row>
    <row r="1028" spans="2:13" s="4" customFormat="1" ht="37.5" customHeight="1" x14ac:dyDescent="0.2">
      <c r="B1028" s="33">
        <v>1014</v>
      </c>
      <c r="C1028" s="34">
        <v>45148</v>
      </c>
      <c r="D1028" s="33">
        <v>104185</v>
      </c>
      <c r="E1028" s="33" t="s">
        <v>44</v>
      </c>
      <c r="F1028" s="36">
        <v>0</v>
      </c>
      <c r="G1028" s="35">
        <v>2441578.89</v>
      </c>
      <c r="H1028" s="43">
        <f t="shared" si="11"/>
        <v>1682822009.3900011</v>
      </c>
      <c r="L1028" s="20"/>
      <c r="M1028" s="24"/>
    </row>
    <row r="1029" spans="2:13" s="4" customFormat="1" ht="37.5" customHeight="1" x14ac:dyDescent="0.2">
      <c r="B1029" s="33">
        <v>1015</v>
      </c>
      <c r="C1029" s="34">
        <v>45148</v>
      </c>
      <c r="D1029" s="33">
        <v>104186</v>
      </c>
      <c r="E1029" s="33" t="s">
        <v>44</v>
      </c>
      <c r="F1029" s="36">
        <v>0</v>
      </c>
      <c r="G1029" s="35">
        <v>176457.61</v>
      </c>
      <c r="H1029" s="43">
        <f t="shared" si="11"/>
        <v>1682645551.7800012</v>
      </c>
      <c r="L1029" s="20"/>
      <c r="M1029" s="24"/>
    </row>
    <row r="1030" spans="2:13" s="4" customFormat="1" ht="37.5" customHeight="1" x14ac:dyDescent="0.2">
      <c r="B1030" s="33">
        <v>1016</v>
      </c>
      <c r="C1030" s="34">
        <v>45148</v>
      </c>
      <c r="D1030" s="33">
        <v>104186</v>
      </c>
      <c r="E1030" s="33" t="s">
        <v>44</v>
      </c>
      <c r="F1030" s="36">
        <v>0</v>
      </c>
      <c r="G1030" s="35">
        <v>728846.65</v>
      </c>
      <c r="H1030" s="43">
        <f t="shared" si="11"/>
        <v>1681916705.1300011</v>
      </c>
      <c r="L1030" s="20"/>
      <c r="M1030" s="24"/>
    </row>
    <row r="1031" spans="2:13" s="4" customFormat="1" ht="37.5" customHeight="1" x14ac:dyDescent="0.2">
      <c r="B1031" s="33">
        <v>1017</v>
      </c>
      <c r="C1031" s="34">
        <v>45148</v>
      </c>
      <c r="D1031" s="33">
        <v>104187</v>
      </c>
      <c r="E1031" s="33" t="s">
        <v>44</v>
      </c>
      <c r="F1031" s="36">
        <v>0</v>
      </c>
      <c r="G1031" s="35">
        <v>1903310.03</v>
      </c>
      <c r="H1031" s="43">
        <f t="shared" si="11"/>
        <v>1680013395.1000011</v>
      </c>
      <c r="L1031" s="20"/>
      <c r="M1031" s="24"/>
    </row>
    <row r="1032" spans="2:13" s="4" customFormat="1" ht="37.5" customHeight="1" x14ac:dyDescent="0.2">
      <c r="B1032" s="33">
        <v>1018</v>
      </c>
      <c r="C1032" s="34">
        <v>45148</v>
      </c>
      <c r="D1032" s="33">
        <v>104188</v>
      </c>
      <c r="E1032" s="33" t="s">
        <v>44</v>
      </c>
      <c r="F1032" s="36">
        <v>0</v>
      </c>
      <c r="G1032" s="35">
        <v>126841.06</v>
      </c>
      <c r="H1032" s="43">
        <f t="shared" si="11"/>
        <v>1679886554.0400012</v>
      </c>
      <c r="L1032" s="20"/>
      <c r="M1032" s="24"/>
    </row>
    <row r="1033" spans="2:13" s="4" customFormat="1" ht="37.5" customHeight="1" x14ac:dyDescent="0.2">
      <c r="B1033" s="33">
        <v>1019</v>
      </c>
      <c r="C1033" s="34">
        <v>45148</v>
      </c>
      <c r="D1033" s="33">
        <v>104188</v>
      </c>
      <c r="E1033" s="33" t="s">
        <v>44</v>
      </c>
      <c r="F1033" s="36">
        <v>0</v>
      </c>
      <c r="G1033" s="35">
        <v>328121.17</v>
      </c>
      <c r="H1033" s="43">
        <f t="shared" si="11"/>
        <v>1679558432.8700011</v>
      </c>
      <c r="L1033" s="20"/>
      <c r="M1033" s="24"/>
    </row>
    <row r="1034" spans="2:13" s="4" customFormat="1" ht="37.5" customHeight="1" x14ac:dyDescent="0.2">
      <c r="B1034" s="33">
        <v>1020</v>
      </c>
      <c r="C1034" s="34">
        <v>45148</v>
      </c>
      <c r="D1034" s="33">
        <v>104189</v>
      </c>
      <c r="E1034" s="33" t="s">
        <v>44</v>
      </c>
      <c r="F1034" s="36">
        <v>0</v>
      </c>
      <c r="G1034" s="35">
        <v>24743.94</v>
      </c>
      <c r="H1034" s="43">
        <f t="shared" si="11"/>
        <v>1679533688.930001</v>
      </c>
      <c r="L1034" s="20"/>
      <c r="M1034" s="24"/>
    </row>
    <row r="1035" spans="2:13" s="4" customFormat="1" ht="37.5" customHeight="1" x14ac:dyDescent="0.2">
      <c r="B1035" s="33">
        <v>1021</v>
      </c>
      <c r="C1035" s="34">
        <v>45148</v>
      </c>
      <c r="D1035" s="33">
        <v>104189</v>
      </c>
      <c r="E1035" s="33" t="s">
        <v>44</v>
      </c>
      <c r="F1035" s="36">
        <v>0</v>
      </c>
      <c r="G1035" s="35">
        <v>559212.94999999995</v>
      </c>
      <c r="H1035" s="43">
        <f t="shared" si="11"/>
        <v>1678974475.980001</v>
      </c>
      <c r="L1035" s="20"/>
      <c r="M1035" s="24"/>
    </row>
    <row r="1036" spans="2:13" s="4" customFormat="1" ht="37.5" customHeight="1" x14ac:dyDescent="0.2">
      <c r="B1036" s="33">
        <v>1022</v>
      </c>
      <c r="C1036" s="34">
        <v>45148</v>
      </c>
      <c r="D1036" s="33">
        <v>104190</v>
      </c>
      <c r="E1036" s="33" t="s">
        <v>44</v>
      </c>
      <c r="F1036" s="36">
        <v>0</v>
      </c>
      <c r="G1036" s="35">
        <v>67659.199999999997</v>
      </c>
      <c r="H1036" s="43">
        <f t="shared" si="11"/>
        <v>1678906816.7800009</v>
      </c>
      <c r="L1036" s="20"/>
      <c r="M1036" s="24"/>
    </row>
    <row r="1037" spans="2:13" s="4" customFormat="1" ht="37.5" customHeight="1" x14ac:dyDescent="0.2">
      <c r="B1037" s="33">
        <v>1023</v>
      </c>
      <c r="C1037" s="34">
        <v>45148</v>
      </c>
      <c r="D1037" s="33">
        <v>104190</v>
      </c>
      <c r="E1037" s="33" t="s">
        <v>44</v>
      </c>
      <c r="F1037" s="36">
        <v>0</v>
      </c>
      <c r="G1037" s="35">
        <v>1529097.92</v>
      </c>
      <c r="H1037" s="43">
        <f t="shared" si="11"/>
        <v>1677377718.8600008</v>
      </c>
      <c r="L1037" s="20"/>
      <c r="M1037" s="24"/>
    </row>
    <row r="1038" spans="2:13" s="4" customFormat="1" ht="37.5" customHeight="1" x14ac:dyDescent="0.2">
      <c r="B1038" s="33">
        <v>1024</v>
      </c>
      <c r="C1038" s="34">
        <v>45148</v>
      </c>
      <c r="D1038" s="33">
        <v>104191</v>
      </c>
      <c r="E1038" s="33" t="s">
        <v>44</v>
      </c>
      <c r="F1038" s="36">
        <v>0</v>
      </c>
      <c r="G1038" s="35">
        <v>57902.98</v>
      </c>
      <c r="H1038" s="43">
        <f t="shared" si="11"/>
        <v>1677319815.8800008</v>
      </c>
      <c r="L1038" s="20"/>
      <c r="M1038" s="24"/>
    </row>
    <row r="1039" spans="2:13" s="4" customFormat="1" ht="37.5" customHeight="1" x14ac:dyDescent="0.2">
      <c r="B1039" s="33">
        <v>1025</v>
      </c>
      <c r="C1039" s="34">
        <v>45148</v>
      </c>
      <c r="D1039" s="33">
        <v>104191</v>
      </c>
      <c r="E1039" s="33" t="s">
        <v>44</v>
      </c>
      <c r="F1039" s="36">
        <v>0</v>
      </c>
      <c r="G1039" s="35">
        <v>1308607.47</v>
      </c>
      <c r="H1039" s="43">
        <f t="shared" si="11"/>
        <v>1676011208.4100008</v>
      </c>
      <c r="L1039" s="20"/>
      <c r="M1039" s="24"/>
    </row>
    <row r="1040" spans="2:13" s="4" customFormat="1" ht="37.5" customHeight="1" x14ac:dyDescent="0.2">
      <c r="B1040" s="33">
        <v>1026</v>
      </c>
      <c r="C1040" s="34">
        <v>45148</v>
      </c>
      <c r="D1040" s="33">
        <v>104192</v>
      </c>
      <c r="E1040" s="33" t="s">
        <v>44</v>
      </c>
      <c r="F1040" s="36">
        <v>0</v>
      </c>
      <c r="G1040" s="35">
        <v>2731337.01</v>
      </c>
      <c r="H1040" s="43">
        <f t="shared" si="11"/>
        <v>1673279871.4000008</v>
      </c>
      <c r="L1040" s="20"/>
      <c r="M1040" s="24"/>
    </row>
    <row r="1041" spans="2:13" s="4" customFormat="1" ht="37.5" customHeight="1" x14ac:dyDescent="0.2">
      <c r="B1041" s="33">
        <v>1027</v>
      </c>
      <c r="C1041" s="34">
        <v>45148</v>
      </c>
      <c r="D1041" s="33">
        <v>104193</v>
      </c>
      <c r="E1041" s="33" t="s">
        <v>44</v>
      </c>
      <c r="F1041" s="36">
        <v>0</v>
      </c>
      <c r="G1041" s="35">
        <v>2370338.83</v>
      </c>
      <c r="H1041" s="43">
        <f t="shared" si="11"/>
        <v>1670909532.5700009</v>
      </c>
      <c r="L1041" s="20"/>
      <c r="M1041" s="24"/>
    </row>
    <row r="1042" spans="2:13" s="4" customFormat="1" ht="37.5" customHeight="1" x14ac:dyDescent="0.2">
      <c r="B1042" s="33">
        <v>1028</v>
      </c>
      <c r="C1042" s="34">
        <v>45148</v>
      </c>
      <c r="D1042" s="33">
        <v>104194</v>
      </c>
      <c r="E1042" s="33" t="s">
        <v>44</v>
      </c>
      <c r="F1042" s="36">
        <v>0</v>
      </c>
      <c r="G1042" s="35">
        <v>2529657.16</v>
      </c>
      <c r="H1042" s="43">
        <f t="shared" si="11"/>
        <v>1668379875.4100008</v>
      </c>
      <c r="L1042" s="20"/>
      <c r="M1042" s="24"/>
    </row>
    <row r="1043" spans="2:13" s="4" customFormat="1" ht="37.5" customHeight="1" x14ac:dyDescent="0.2">
      <c r="B1043" s="33">
        <v>1029</v>
      </c>
      <c r="C1043" s="34">
        <v>45148</v>
      </c>
      <c r="D1043" s="33">
        <v>104195</v>
      </c>
      <c r="E1043" s="33" t="s">
        <v>44</v>
      </c>
      <c r="F1043" s="36">
        <v>0</v>
      </c>
      <c r="G1043" s="35">
        <v>87618.67</v>
      </c>
      <c r="H1043" s="43">
        <f t="shared" si="11"/>
        <v>1668292256.7400007</v>
      </c>
      <c r="L1043" s="20"/>
      <c r="M1043" s="24"/>
    </row>
    <row r="1044" spans="2:13" s="4" customFormat="1" ht="37.5" customHeight="1" x14ac:dyDescent="0.2">
      <c r="B1044" s="33">
        <v>1030</v>
      </c>
      <c r="C1044" s="34">
        <v>45148</v>
      </c>
      <c r="D1044" s="33">
        <v>104195</v>
      </c>
      <c r="E1044" s="33" t="s">
        <v>44</v>
      </c>
      <c r="F1044" s="36">
        <v>0</v>
      </c>
      <c r="G1044" s="35">
        <v>1622395.37</v>
      </c>
      <c r="H1044" s="43">
        <f t="shared" si="11"/>
        <v>1666669861.3700008</v>
      </c>
      <c r="L1044" s="20"/>
      <c r="M1044" s="24"/>
    </row>
    <row r="1045" spans="2:13" s="4" customFormat="1" ht="37.5" customHeight="1" x14ac:dyDescent="0.2">
      <c r="B1045" s="33">
        <v>1031</v>
      </c>
      <c r="C1045" s="34">
        <v>45148</v>
      </c>
      <c r="D1045" s="33">
        <v>104196</v>
      </c>
      <c r="E1045" s="33" t="s">
        <v>44</v>
      </c>
      <c r="F1045" s="36">
        <v>0</v>
      </c>
      <c r="G1045" s="35">
        <v>2712052.65</v>
      </c>
      <c r="H1045" s="43">
        <f t="shared" si="11"/>
        <v>1663957808.7200007</v>
      </c>
      <c r="L1045" s="20"/>
      <c r="M1045" s="24"/>
    </row>
    <row r="1046" spans="2:13" s="4" customFormat="1" ht="37.5" customHeight="1" x14ac:dyDescent="0.2">
      <c r="B1046" s="33">
        <v>1032</v>
      </c>
      <c r="C1046" s="34">
        <v>45148</v>
      </c>
      <c r="D1046" s="33">
        <v>104197</v>
      </c>
      <c r="E1046" s="33" t="s">
        <v>44</v>
      </c>
      <c r="F1046" s="36">
        <v>0</v>
      </c>
      <c r="G1046" s="35">
        <v>1606971.88</v>
      </c>
      <c r="H1046" s="43">
        <f t="shared" si="11"/>
        <v>1662350836.8400006</v>
      </c>
      <c r="L1046" s="20"/>
      <c r="M1046" s="24"/>
    </row>
    <row r="1047" spans="2:13" s="4" customFormat="1" ht="37.5" customHeight="1" x14ac:dyDescent="0.2">
      <c r="B1047" s="33">
        <v>1033</v>
      </c>
      <c r="C1047" s="34">
        <v>45148</v>
      </c>
      <c r="D1047" s="33">
        <v>104198</v>
      </c>
      <c r="E1047" s="33" t="s">
        <v>44</v>
      </c>
      <c r="F1047" s="36">
        <v>0</v>
      </c>
      <c r="G1047" s="35">
        <v>1903490.37</v>
      </c>
      <c r="H1047" s="43">
        <f t="shared" si="11"/>
        <v>1660447346.4700007</v>
      </c>
      <c r="L1047" s="20"/>
      <c r="M1047" s="24"/>
    </row>
    <row r="1048" spans="2:13" s="4" customFormat="1" ht="37.5" customHeight="1" x14ac:dyDescent="0.2">
      <c r="B1048" s="33">
        <v>1034</v>
      </c>
      <c r="C1048" s="34">
        <v>45148</v>
      </c>
      <c r="D1048" s="33">
        <v>104199</v>
      </c>
      <c r="E1048" s="33" t="s">
        <v>44</v>
      </c>
      <c r="F1048" s="36">
        <v>0</v>
      </c>
      <c r="G1048" s="35">
        <v>1615606.69</v>
      </c>
      <c r="H1048" s="43">
        <f t="shared" si="11"/>
        <v>1658831739.7800007</v>
      </c>
      <c r="L1048" s="20"/>
      <c r="M1048" s="24"/>
    </row>
    <row r="1049" spans="2:13" s="4" customFormat="1" ht="37.5" customHeight="1" x14ac:dyDescent="0.2">
      <c r="B1049" s="33">
        <v>1035</v>
      </c>
      <c r="C1049" s="34">
        <v>45148</v>
      </c>
      <c r="D1049" s="33">
        <v>104200</v>
      </c>
      <c r="E1049" s="33" t="s">
        <v>44</v>
      </c>
      <c r="F1049" s="36">
        <v>0</v>
      </c>
      <c r="G1049" s="35">
        <v>3859922.32</v>
      </c>
      <c r="H1049" s="43">
        <f t="shared" si="11"/>
        <v>1654971817.4600008</v>
      </c>
      <c r="L1049" s="20"/>
      <c r="M1049" s="24"/>
    </row>
    <row r="1050" spans="2:13" s="4" customFormat="1" ht="37.5" customHeight="1" x14ac:dyDescent="0.2">
      <c r="B1050" s="33">
        <v>1036</v>
      </c>
      <c r="C1050" s="34">
        <v>45148</v>
      </c>
      <c r="D1050" s="33">
        <v>104201</v>
      </c>
      <c r="E1050" s="33" t="s">
        <v>44</v>
      </c>
      <c r="F1050" s="36">
        <v>0</v>
      </c>
      <c r="G1050" s="35">
        <v>14230154.01</v>
      </c>
      <c r="H1050" s="43">
        <f t="shared" si="11"/>
        <v>1640741663.4500008</v>
      </c>
      <c r="L1050" s="20"/>
      <c r="M1050" s="24"/>
    </row>
    <row r="1051" spans="2:13" s="4" customFormat="1" ht="37.5" customHeight="1" x14ac:dyDescent="0.2">
      <c r="B1051" s="33">
        <v>1037</v>
      </c>
      <c r="C1051" s="34">
        <v>45148</v>
      </c>
      <c r="D1051" s="33">
        <v>104202</v>
      </c>
      <c r="E1051" s="33" t="s">
        <v>44</v>
      </c>
      <c r="F1051" s="36">
        <v>0</v>
      </c>
      <c r="G1051" s="35">
        <v>2553377.4</v>
      </c>
      <c r="H1051" s="43">
        <f t="shared" si="11"/>
        <v>1638188286.0500007</v>
      </c>
      <c r="L1051" s="20"/>
      <c r="M1051" s="24"/>
    </row>
    <row r="1052" spans="2:13" s="4" customFormat="1" ht="37.5" customHeight="1" x14ac:dyDescent="0.2">
      <c r="B1052" s="33">
        <v>1038</v>
      </c>
      <c r="C1052" s="34">
        <v>45148</v>
      </c>
      <c r="D1052" s="33">
        <v>104203</v>
      </c>
      <c r="E1052" s="33" t="s">
        <v>44</v>
      </c>
      <c r="F1052" s="36">
        <v>0</v>
      </c>
      <c r="G1052" s="35">
        <v>2199481.92</v>
      </c>
      <c r="H1052" s="43">
        <f t="shared" si="11"/>
        <v>1635988804.1300006</v>
      </c>
      <c r="L1052" s="20"/>
      <c r="M1052" s="24"/>
    </row>
    <row r="1053" spans="2:13" s="4" customFormat="1" ht="37.5" customHeight="1" x14ac:dyDescent="0.2">
      <c r="B1053" s="33">
        <v>1039</v>
      </c>
      <c r="C1053" s="34">
        <v>45148</v>
      </c>
      <c r="D1053" s="33">
        <v>104204</v>
      </c>
      <c r="E1053" s="33" t="s">
        <v>44</v>
      </c>
      <c r="F1053" s="36">
        <v>0</v>
      </c>
      <c r="G1053" s="35">
        <v>1944399.77</v>
      </c>
      <c r="H1053" s="43">
        <f t="shared" si="11"/>
        <v>1634044404.3600006</v>
      </c>
      <c r="L1053" s="20"/>
      <c r="M1053" s="24"/>
    </row>
    <row r="1054" spans="2:13" s="4" customFormat="1" ht="37.5" customHeight="1" x14ac:dyDescent="0.2">
      <c r="B1054" s="33">
        <v>1040</v>
      </c>
      <c r="C1054" s="34">
        <v>45148</v>
      </c>
      <c r="D1054" s="33">
        <v>104205</v>
      </c>
      <c r="E1054" s="33" t="s">
        <v>44</v>
      </c>
      <c r="F1054" s="36">
        <v>0</v>
      </c>
      <c r="G1054" s="35">
        <v>2587422.88</v>
      </c>
      <c r="H1054" s="43">
        <f t="shared" si="11"/>
        <v>1631456981.4800005</v>
      </c>
      <c r="L1054" s="20"/>
      <c r="M1054" s="24"/>
    </row>
    <row r="1055" spans="2:13" s="4" customFormat="1" ht="37.5" customHeight="1" x14ac:dyDescent="0.2">
      <c r="B1055" s="33">
        <v>1041</v>
      </c>
      <c r="C1055" s="34">
        <v>45148</v>
      </c>
      <c r="D1055" s="33">
        <v>104206</v>
      </c>
      <c r="E1055" s="33" t="s">
        <v>44</v>
      </c>
      <c r="F1055" s="36">
        <v>0</v>
      </c>
      <c r="G1055" s="35">
        <v>2520571.9700000002</v>
      </c>
      <c r="H1055" s="43">
        <f t="shared" si="11"/>
        <v>1628936409.5100005</v>
      </c>
      <c r="L1055" s="20"/>
      <c r="M1055" s="24"/>
    </row>
    <row r="1056" spans="2:13" s="4" customFormat="1" ht="37.5" customHeight="1" x14ac:dyDescent="0.2">
      <c r="B1056" s="33">
        <v>1042</v>
      </c>
      <c r="C1056" s="34">
        <v>45148</v>
      </c>
      <c r="D1056" s="33">
        <v>104207</v>
      </c>
      <c r="E1056" s="33" t="s">
        <v>44</v>
      </c>
      <c r="F1056" s="36">
        <v>0</v>
      </c>
      <c r="G1056" s="35">
        <v>1897751.37</v>
      </c>
      <c r="H1056" s="43">
        <f t="shared" si="11"/>
        <v>1627038658.1400006</v>
      </c>
      <c r="L1056" s="20"/>
      <c r="M1056" s="24"/>
    </row>
    <row r="1057" spans="2:13" s="4" customFormat="1" ht="37.5" customHeight="1" x14ac:dyDescent="0.2">
      <c r="B1057" s="33">
        <v>1043</v>
      </c>
      <c r="C1057" s="34">
        <v>45148</v>
      </c>
      <c r="D1057" s="33">
        <v>104208</v>
      </c>
      <c r="E1057" s="33" t="s">
        <v>44</v>
      </c>
      <c r="F1057" s="36">
        <v>0</v>
      </c>
      <c r="G1057" s="35">
        <v>2088785.89</v>
      </c>
      <c r="H1057" s="43">
        <f t="shared" si="11"/>
        <v>1624949872.2500005</v>
      </c>
      <c r="L1057" s="20"/>
      <c r="M1057" s="24"/>
    </row>
    <row r="1058" spans="2:13" s="4" customFormat="1" ht="37.5" customHeight="1" x14ac:dyDescent="0.2">
      <c r="B1058" s="33">
        <v>1044</v>
      </c>
      <c r="C1058" s="34">
        <v>45148</v>
      </c>
      <c r="D1058" s="33">
        <v>104209</v>
      </c>
      <c r="E1058" s="33" t="s">
        <v>44</v>
      </c>
      <c r="F1058" s="36">
        <v>0</v>
      </c>
      <c r="G1058" s="35">
        <v>2413654.67</v>
      </c>
      <c r="H1058" s="43">
        <f t="shared" si="11"/>
        <v>1622536217.5800004</v>
      </c>
      <c r="L1058" s="20"/>
      <c r="M1058" s="24"/>
    </row>
    <row r="1059" spans="2:13" s="4" customFormat="1" ht="37.5" customHeight="1" x14ac:dyDescent="0.2">
      <c r="B1059" s="33">
        <v>1045</v>
      </c>
      <c r="C1059" s="34">
        <v>45148</v>
      </c>
      <c r="D1059" s="33">
        <v>104724</v>
      </c>
      <c r="E1059" s="33" t="s">
        <v>44</v>
      </c>
      <c r="F1059" s="36">
        <v>0</v>
      </c>
      <c r="G1059" s="35">
        <v>19957.63</v>
      </c>
      <c r="H1059" s="43">
        <f t="shared" si="11"/>
        <v>1622516259.9500003</v>
      </c>
      <c r="L1059" s="20"/>
      <c r="M1059" s="24"/>
    </row>
    <row r="1060" spans="2:13" s="4" customFormat="1" ht="37.5" customHeight="1" x14ac:dyDescent="0.2">
      <c r="B1060" s="33">
        <v>1046</v>
      </c>
      <c r="C1060" s="34">
        <v>45148</v>
      </c>
      <c r="D1060" s="33">
        <v>104724</v>
      </c>
      <c r="E1060" s="33" t="s">
        <v>44</v>
      </c>
      <c r="F1060" s="36">
        <v>0</v>
      </c>
      <c r="G1060" s="35">
        <v>451042.36</v>
      </c>
      <c r="H1060" s="43">
        <f t="shared" si="11"/>
        <v>1622065217.5900004</v>
      </c>
      <c r="L1060" s="20"/>
      <c r="M1060" s="24"/>
    </row>
    <row r="1061" spans="2:13" s="4" customFormat="1" ht="37.5" customHeight="1" x14ac:dyDescent="0.2">
      <c r="B1061" s="33">
        <v>1047</v>
      </c>
      <c r="C1061" s="34">
        <v>45148</v>
      </c>
      <c r="D1061" s="33">
        <v>104732</v>
      </c>
      <c r="E1061" s="33" t="s">
        <v>44</v>
      </c>
      <c r="F1061" s="36">
        <v>0</v>
      </c>
      <c r="G1061" s="35">
        <v>356800</v>
      </c>
      <c r="H1061" s="43">
        <f t="shared" si="11"/>
        <v>1621708417.5900004</v>
      </c>
      <c r="L1061" s="20"/>
      <c r="M1061" s="24"/>
    </row>
    <row r="1062" spans="2:13" s="4" customFormat="1" ht="37.5" customHeight="1" x14ac:dyDescent="0.2">
      <c r="B1062" s="33">
        <v>1048</v>
      </c>
      <c r="C1062" s="34">
        <v>45149</v>
      </c>
      <c r="D1062" s="33">
        <v>44515</v>
      </c>
      <c r="E1062" s="33" t="s">
        <v>19</v>
      </c>
      <c r="F1062" s="36">
        <v>225507745.97999999</v>
      </c>
      <c r="G1062" s="35">
        <v>0</v>
      </c>
      <c r="H1062" s="43">
        <f t="shared" si="11"/>
        <v>1847216163.5700004</v>
      </c>
      <c r="L1062" s="20"/>
      <c r="M1062" s="24"/>
    </row>
    <row r="1063" spans="2:13" s="4" customFormat="1" ht="37.5" customHeight="1" x14ac:dyDescent="0.2">
      <c r="B1063" s="33">
        <v>1049</v>
      </c>
      <c r="C1063" s="34">
        <v>45149</v>
      </c>
      <c r="D1063" s="33">
        <v>104986</v>
      </c>
      <c r="E1063" s="33" t="s">
        <v>44</v>
      </c>
      <c r="F1063" s="36">
        <v>0</v>
      </c>
      <c r="G1063" s="35">
        <v>19868.39</v>
      </c>
      <c r="H1063" s="43">
        <f t="shared" si="11"/>
        <v>1847196295.1800003</v>
      </c>
      <c r="L1063" s="20"/>
      <c r="M1063" s="24"/>
    </row>
    <row r="1064" spans="2:13" s="4" customFormat="1" ht="37.5" customHeight="1" x14ac:dyDescent="0.2">
      <c r="B1064" s="33">
        <v>1050</v>
      </c>
      <c r="C1064" s="34">
        <v>45149</v>
      </c>
      <c r="D1064" s="33">
        <v>104986</v>
      </c>
      <c r="E1064" s="33" t="s">
        <v>44</v>
      </c>
      <c r="F1064" s="36">
        <v>0</v>
      </c>
      <c r="G1064" s="35">
        <v>216511.78</v>
      </c>
      <c r="H1064" s="43">
        <f t="shared" si="11"/>
        <v>1846979783.4000003</v>
      </c>
      <c r="L1064" s="20"/>
      <c r="M1064" s="24"/>
    </row>
    <row r="1065" spans="2:13" s="4" customFormat="1" ht="37.5" customHeight="1" x14ac:dyDescent="0.2">
      <c r="B1065" s="33">
        <v>1051</v>
      </c>
      <c r="C1065" s="34">
        <v>45149</v>
      </c>
      <c r="D1065" s="33">
        <v>104987</v>
      </c>
      <c r="E1065" s="33" t="s">
        <v>44</v>
      </c>
      <c r="F1065" s="36">
        <v>0</v>
      </c>
      <c r="G1065" s="35">
        <v>39528.480000000003</v>
      </c>
      <c r="H1065" s="43">
        <f t="shared" si="11"/>
        <v>1846940254.9200003</v>
      </c>
      <c r="L1065" s="20"/>
      <c r="M1065" s="24"/>
    </row>
    <row r="1066" spans="2:13" s="4" customFormat="1" ht="37.5" customHeight="1" x14ac:dyDescent="0.2">
      <c r="B1066" s="33">
        <v>1052</v>
      </c>
      <c r="C1066" s="34">
        <v>45149</v>
      </c>
      <c r="D1066" s="33">
        <v>104987</v>
      </c>
      <c r="E1066" s="33" t="s">
        <v>44</v>
      </c>
      <c r="F1066" s="36">
        <v>0</v>
      </c>
      <c r="G1066" s="35">
        <v>588130.81999999995</v>
      </c>
      <c r="H1066" s="43">
        <f t="shared" si="11"/>
        <v>1846352124.1000004</v>
      </c>
      <c r="L1066" s="20"/>
      <c r="M1066" s="24"/>
    </row>
    <row r="1067" spans="2:13" s="4" customFormat="1" ht="37.5" customHeight="1" x14ac:dyDescent="0.2">
      <c r="B1067" s="33">
        <v>1053</v>
      </c>
      <c r="C1067" s="34">
        <v>45149</v>
      </c>
      <c r="D1067" s="33">
        <v>104988</v>
      </c>
      <c r="E1067" s="33" t="s">
        <v>44</v>
      </c>
      <c r="F1067" s="36">
        <v>0</v>
      </c>
      <c r="G1067" s="35">
        <v>159103.63</v>
      </c>
      <c r="H1067" s="43">
        <f t="shared" si="11"/>
        <v>1846193020.4700003</v>
      </c>
      <c r="L1067" s="20"/>
      <c r="M1067" s="24"/>
    </row>
    <row r="1068" spans="2:13" s="4" customFormat="1" ht="37.5" customHeight="1" x14ac:dyDescent="0.2">
      <c r="B1068" s="33">
        <v>1054</v>
      </c>
      <c r="C1068" s="34">
        <v>45149</v>
      </c>
      <c r="D1068" s="33">
        <v>104988</v>
      </c>
      <c r="E1068" s="33" t="s">
        <v>44</v>
      </c>
      <c r="F1068" s="36">
        <v>0</v>
      </c>
      <c r="G1068" s="35">
        <v>657167.16</v>
      </c>
      <c r="H1068" s="43">
        <f t="shared" si="11"/>
        <v>1845535853.3100002</v>
      </c>
      <c r="L1068" s="20"/>
      <c r="M1068" s="24"/>
    </row>
    <row r="1069" spans="2:13" s="4" customFormat="1" ht="37.5" customHeight="1" x14ac:dyDescent="0.2">
      <c r="B1069" s="33">
        <v>1055</v>
      </c>
      <c r="C1069" s="34">
        <v>45149</v>
      </c>
      <c r="D1069" s="33">
        <v>104989</v>
      </c>
      <c r="E1069" s="33" t="s">
        <v>44</v>
      </c>
      <c r="F1069" s="36">
        <v>0</v>
      </c>
      <c r="G1069" s="35">
        <v>9000</v>
      </c>
      <c r="H1069" s="43">
        <f t="shared" si="11"/>
        <v>1845526853.3100002</v>
      </c>
      <c r="L1069" s="20"/>
      <c r="M1069" s="24"/>
    </row>
    <row r="1070" spans="2:13" s="4" customFormat="1" ht="37.5" customHeight="1" x14ac:dyDescent="0.2">
      <c r="B1070" s="33">
        <v>1056</v>
      </c>
      <c r="C1070" s="34">
        <v>45149</v>
      </c>
      <c r="D1070" s="33">
        <v>104989</v>
      </c>
      <c r="E1070" s="33" t="s">
        <v>44</v>
      </c>
      <c r="F1070" s="36">
        <v>0</v>
      </c>
      <c r="G1070" s="35">
        <v>203400</v>
      </c>
      <c r="H1070" s="43">
        <f t="shared" si="11"/>
        <v>1845323453.3100002</v>
      </c>
      <c r="L1070" s="20"/>
      <c r="M1070" s="24"/>
    </row>
    <row r="1071" spans="2:13" s="4" customFormat="1" ht="37.5" customHeight="1" x14ac:dyDescent="0.2">
      <c r="B1071" s="33">
        <v>1057</v>
      </c>
      <c r="C1071" s="34">
        <v>45149</v>
      </c>
      <c r="D1071" s="33">
        <v>104990</v>
      </c>
      <c r="E1071" s="33" t="s">
        <v>44</v>
      </c>
      <c r="F1071" s="36">
        <v>0</v>
      </c>
      <c r="G1071" s="35">
        <v>542030.53</v>
      </c>
      <c r="H1071" s="43">
        <f t="shared" si="11"/>
        <v>1844781422.7800002</v>
      </c>
      <c r="L1071" s="20"/>
      <c r="M1071" s="24"/>
    </row>
    <row r="1072" spans="2:13" s="4" customFormat="1" ht="37.5" customHeight="1" x14ac:dyDescent="0.2">
      <c r="B1072" s="33">
        <v>1058</v>
      </c>
      <c r="C1072" s="34">
        <v>45149</v>
      </c>
      <c r="D1072" s="33">
        <v>104990</v>
      </c>
      <c r="E1072" s="33" t="s">
        <v>44</v>
      </c>
      <c r="F1072" s="36">
        <v>0</v>
      </c>
      <c r="G1072" s="35">
        <v>1605833.04</v>
      </c>
      <c r="H1072" s="43">
        <f t="shared" si="11"/>
        <v>1843175589.7400002</v>
      </c>
      <c r="L1072" s="20"/>
      <c r="M1072" s="24"/>
    </row>
    <row r="1073" spans="2:13" s="4" customFormat="1" ht="37.5" customHeight="1" x14ac:dyDescent="0.2">
      <c r="B1073" s="33">
        <v>1059</v>
      </c>
      <c r="C1073" s="34">
        <v>45149</v>
      </c>
      <c r="D1073" s="33">
        <v>104991</v>
      </c>
      <c r="E1073" s="33" t="s">
        <v>44</v>
      </c>
      <c r="F1073" s="36">
        <v>0</v>
      </c>
      <c r="G1073" s="35">
        <v>274454.11</v>
      </c>
      <c r="H1073" s="43">
        <f t="shared" si="11"/>
        <v>1842901135.6300004</v>
      </c>
      <c r="L1073" s="20"/>
      <c r="M1073" s="24"/>
    </row>
    <row r="1074" spans="2:13" s="4" customFormat="1" ht="37.5" customHeight="1" x14ac:dyDescent="0.2">
      <c r="B1074" s="33">
        <v>1060</v>
      </c>
      <c r="C1074" s="34">
        <v>45149</v>
      </c>
      <c r="D1074" s="33">
        <v>104991</v>
      </c>
      <c r="E1074" s="33" t="s">
        <v>44</v>
      </c>
      <c r="F1074" s="36">
        <v>0</v>
      </c>
      <c r="G1074" s="35">
        <v>791419.68</v>
      </c>
      <c r="H1074" s="43">
        <f t="shared" si="11"/>
        <v>1842109715.9500003</v>
      </c>
      <c r="L1074" s="20"/>
      <c r="M1074" s="24"/>
    </row>
    <row r="1075" spans="2:13" s="4" customFormat="1" ht="37.5" customHeight="1" x14ac:dyDescent="0.2">
      <c r="B1075" s="33">
        <v>1061</v>
      </c>
      <c r="C1075" s="34">
        <v>45149</v>
      </c>
      <c r="D1075" s="33">
        <v>104992</v>
      </c>
      <c r="E1075" s="33" t="s">
        <v>44</v>
      </c>
      <c r="F1075" s="36">
        <v>0</v>
      </c>
      <c r="G1075" s="35">
        <v>48297.8</v>
      </c>
      <c r="H1075" s="43">
        <f t="shared" si="11"/>
        <v>1842061418.1500003</v>
      </c>
      <c r="L1075" s="20"/>
      <c r="M1075" s="24"/>
    </row>
    <row r="1076" spans="2:13" s="4" customFormat="1" ht="37.5" customHeight="1" x14ac:dyDescent="0.2">
      <c r="B1076" s="33">
        <v>1062</v>
      </c>
      <c r="C1076" s="34">
        <v>45149</v>
      </c>
      <c r="D1076" s="33">
        <v>104992</v>
      </c>
      <c r="E1076" s="33" t="s">
        <v>44</v>
      </c>
      <c r="F1076" s="36">
        <v>0</v>
      </c>
      <c r="G1076" s="35">
        <v>807811.43</v>
      </c>
      <c r="H1076" s="43">
        <f t="shared" si="11"/>
        <v>1841253606.7200003</v>
      </c>
      <c r="L1076" s="20"/>
      <c r="M1076" s="24"/>
    </row>
    <row r="1077" spans="2:13" s="4" customFormat="1" ht="37.5" customHeight="1" x14ac:dyDescent="0.2">
      <c r="B1077" s="33">
        <v>1063</v>
      </c>
      <c r="C1077" s="34">
        <v>45149</v>
      </c>
      <c r="D1077" s="33">
        <v>104993</v>
      </c>
      <c r="E1077" s="33" t="s">
        <v>44</v>
      </c>
      <c r="F1077" s="36">
        <v>0</v>
      </c>
      <c r="G1077" s="35">
        <v>26843.79</v>
      </c>
      <c r="H1077" s="43">
        <f t="shared" si="11"/>
        <v>1841226762.9300003</v>
      </c>
      <c r="L1077" s="20"/>
      <c r="M1077" s="24"/>
    </row>
    <row r="1078" spans="2:13" s="4" customFormat="1" ht="37.5" customHeight="1" x14ac:dyDescent="0.2">
      <c r="B1078" s="33">
        <v>1064</v>
      </c>
      <c r="C1078" s="34">
        <v>45149</v>
      </c>
      <c r="D1078" s="33">
        <v>104993</v>
      </c>
      <c r="E1078" s="33" t="s">
        <v>44</v>
      </c>
      <c r="F1078" s="36">
        <v>0</v>
      </c>
      <c r="G1078" s="35">
        <v>110876.51</v>
      </c>
      <c r="H1078" s="43">
        <f t="shared" si="11"/>
        <v>1841115886.4200003</v>
      </c>
      <c r="L1078" s="20"/>
      <c r="M1078" s="24"/>
    </row>
    <row r="1079" spans="2:13" s="4" customFormat="1" ht="37.5" customHeight="1" x14ac:dyDescent="0.2">
      <c r="B1079" s="33">
        <v>1065</v>
      </c>
      <c r="C1079" s="34">
        <v>45149</v>
      </c>
      <c r="D1079" s="33">
        <v>104994</v>
      </c>
      <c r="E1079" s="33" t="s">
        <v>44</v>
      </c>
      <c r="F1079" s="36">
        <v>0</v>
      </c>
      <c r="G1079" s="35">
        <v>123618.33</v>
      </c>
      <c r="H1079" s="43">
        <f t="shared" si="11"/>
        <v>1840992268.0900004</v>
      </c>
      <c r="L1079" s="20"/>
      <c r="M1079" s="24"/>
    </row>
    <row r="1080" spans="2:13" s="4" customFormat="1" ht="37.5" customHeight="1" x14ac:dyDescent="0.2">
      <c r="B1080" s="33">
        <v>1066</v>
      </c>
      <c r="C1080" s="34">
        <v>45149</v>
      </c>
      <c r="D1080" s="33">
        <v>104994</v>
      </c>
      <c r="E1080" s="33" t="s">
        <v>44</v>
      </c>
      <c r="F1080" s="36">
        <v>0</v>
      </c>
      <c r="G1080" s="35">
        <v>510597.45</v>
      </c>
      <c r="H1080" s="43">
        <f t="shared" si="11"/>
        <v>1840481670.6400003</v>
      </c>
      <c r="L1080" s="20"/>
      <c r="M1080" s="24"/>
    </row>
    <row r="1081" spans="2:13" s="4" customFormat="1" ht="37.5" customHeight="1" x14ac:dyDescent="0.2">
      <c r="B1081" s="33">
        <v>1067</v>
      </c>
      <c r="C1081" s="34">
        <v>45149</v>
      </c>
      <c r="D1081" s="33">
        <v>104995</v>
      </c>
      <c r="E1081" s="33" t="s">
        <v>44</v>
      </c>
      <c r="F1081" s="36">
        <v>0</v>
      </c>
      <c r="G1081" s="35">
        <v>28836.71</v>
      </c>
      <c r="H1081" s="43">
        <f t="shared" si="11"/>
        <v>1840452833.9300003</v>
      </c>
      <c r="L1081" s="20"/>
      <c r="M1081" s="24"/>
    </row>
    <row r="1082" spans="2:13" s="4" customFormat="1" ht="37.5" customHeight="1" x14ac:dyDescent="0.2">
      <c r="B1082" s="33">
        <v>1068</v>
      </c>
      <c r="C1082" s="34">
        <v>45149</v>
      </c>
      <c r="D1082" s="33">
        <v>104995</v>
      </c>
      <c r="E1082" s="33" t="s">
        <v>44</v>
      </c>
      <c r="F1082" s="36">
        <v>0</v>
      </c>
      <c r="G1082" s="35">
        <v>651709.73</v>
      </c>
      <c r="H1082" s="43">
        <f t="shared" si="11"/>
        <v>1839801124.2000003</v>
      </c>
      <c r="L1082" s="20"/>
      <c r="M1082" s="24"/>
    </row>
    <row r="1083" spans="2:13" s="4" customFormat="1" ht="37.5" customHeight="1" x14ac:dyDescent="0.2">
      <c r="B1083" s="33">
        <v>1069</v>
      </c>
      <c r="C1083" s="34">
        <v>45149</v>
      </c>
      <c r="D1083" s="33">
        <v>105002</v>
      </c>
      <c r="E1083" s="33" t="s">
        <v>44</v>
      </c>
      <c r="F1083" s="36">
        <v>0</v>
      </c>
      <c r="G1083" s="35">
        <v>108176.19</v>
      </c>
      <c r="H1083" s="43">
        <f t="shared" si="11"/>
        <v>1839692948.0100002</v>
      </c>
      <c r="L1083" s="20"/>
      <c r="M1083" s="24"/>
    </row>
    <row r="1084" spans="2:13" s="4" customFormat="1" ht="37.5" customHeight="1" x14ac:dyDescent="0.2">
      <c r="B1084" s="33">
        <v>1070</v>
      </c>
      <c r="C1084" s="34">
        <v>45149</v>
      </c>
      <c r="D1084" s="33">
        <v>105002</v>
      </c>
      <c r="E1084" s="33" t="s">
        <v>44</v>
      </c>
      <c r="F1084" s="36">
        <v>0</v>
      </c>
      <c r="G1084" s="35">
        <v>2444781.8199999998</v>
      </c>
      <c r="H1084" s="43">
        <f t="shared" si="11"/>
        <v>1837248166.1900003</v>
      </c>
      <c r="L1084" s="20"/>
      <c r="M1084" s="24"/>
    </row>
    <row r="1085" spans="2:13" s="4" customFormat="1" ht="37.5" customHeight="1" x14ac:dyDescent="0.2">
      <c r="B1085" s="33">
        <v>1071</v>
      </c>
      <c r="C1085" s="34">
        <v>45149</v>
      </c>
      <c r="D1085" s="33">
        <v>105004</v>
      </c>
      <c r="E1085" s="33" t="s">
        <v>44</v>
      </c>
      <c r="F1085" s="36">
        <v>0</v>
      </c>
      <c r="G1085" s="35">
        <v>151099.92000000001</v>
      </c>
      <c r="H1085" s="43">
        <f t="shared" si="11"/>
        <v>1837097066.2700002</v>
      </c>
      <c r="L1085" s="20"/>
      <c r="M1085" s="24"/>
    </row>
    <row r="1086" spans="2:13" s="4" customFormat="1" ht="37.5" customHeight="1" x14ac:dyDescent="0.2">
      <c r="B1086" s="33">
        <v>1072</v>
      </c>
      <c r="C1086" s="34">
        <v>45149</v>
      </c>
      <c r="D1086" s="33">
        <v>105004</v>
      </c>
      <c r="E1086" s="33" t="s">
        <v>44</v>
      </c>
      <c r="F1086" s="36">
        <v>0</v>
      </c>
      <c r="G1086" s="35">
        <v>1030342.01</v>
      </c>
      <c r="H1086" s="43">
        <f t="shared" si="11"/>
        <v>1836066724.2600002</v>
      </c>
      <c r="L1086" s="20"/>
      <c r="M1086" s="24"/>
    </row>
    <row r="1087" spans="2:13" s="4" customFormat="1" ht="37.5" customHeight="1" x14ac:dyDescent="0.2">
      <c r="B1087" s="33">
        <v>1073</v>
      </c>
      <c r="C1087" s="34">
        <v>45149</v>
      </c>
      <c r="D1087" s="33">
        <v>105003</v>
      </c>
      <c r="E1087" s="33" t="s">
        <v>44</v>
      </c>
      <c r="F1087" s="36">
        <v>0</v>
      </c>
      <c r="G1087" s="35">
        <v>60935.57</v>
      </c>
      <c r="H1087" s="43">
        <f t="shared" si="11"/>
        <v>1836005788.6900003</v>
      </c>
      <c r="L1087" s="20"/>
      <c r="M1087" s="24"/>
    </row>
    <row r="1088" spans="2:13" s="4" customFormat="1" ht="37.5" customHeight="1" x14ac:dyDescent="0.2">
      <c r="B1088" s="33">
        <v>1074</v>
      </c>
      <c r="C1088" s="34">
        <v>45149</v>
      </c>
      <c r="D1088" s="33">
        <v>105003</v>
      </c>
      <c r="E1088" s="33" t="s">
        <v>44</v>
      </c>
      <c r="F1088" s="36">
        <v>0</v>
      </c>
      <c r="G1088" s="35">
        <v>990318.34</v>
      </c>
      <c r="H1088" s="43">
        <f t="shared" si="11"/>
        <v>1835015470.3500004</v>
      </c>
      <c r="L1088" s="20"/>
      <c r="M1088" s="24"/>
    </row>
    <row r="1089" spans="2:13" s="4" customFormat="1" ht="37.5" customHeight="1" x14ac:dyDescent="0.2">
      <c r="B1089" s="33">
        <v>1075</v>
      </c>
      <c r="C1089" s="34">
        <v>45149</v>
      </c>
      <c r="D1089" s="33">
        <v>105005</v>
      </c>
      <c r="E1089" s="33" t="s">
        <v>44</v>
      </c>
      <c r="F1089" s="36">
        <v>0</v>
      </c>
      <c r="G1089" s="35">
        <v>6000</v>
      </c>
      <c r="H1089" s="43">
        <f t="shared" si="11"/>
        <v>1835009470.3500004</v>
      </c>
      <c r="L1089" s="20"/>
      <c r="M1089" s="24"/>
    </row>
    <row r="1090" spans="2:13" s="4" customFormat="1" ht="37.5" customHeight="1" x14ac:dyDescent="0.2">
      <c r="B1090" s="33">
        <v>1076</v>
      </c>
      <c r="C1090" s="34">
        <v>45149</v>
      </c>
      <c r="D1090" s="33">
        <v>105005</v>
      </c>
      <c r="E1090" s="33" t="s">
        <v>44</v>
      </c>
      <c r="F1090" s="36">
        <v>0</v>
      </c>
      <c r="G1090" s="35">
        <v>135600</v>
      </c>
      <c r="H1090" s="43">
        <f t="shared" ref="H1090:H1153" si="12">H1089+F1090-G1090</f>
        <v>1834873870.3500004</v>
      </c>
      <c r="L1090" s="20"/>
      <c r="M1090" s="24"/>
    </row>
    <row r="1091" spans="2:13" s="4" customFormat="1" ht="37.5" customHeight="1" x14ac:dyDescent="0.2">
      <c r="B1091" s="33">
        <v>1077</v>
      </c>
      <c r="C1091" s="34">
        <v>45149</v>
      </c>
      <c r="D1091" s="33">
        <v>105006</v>
      </c>
      <c r="E1091" s="33" t="s">
        <v>44</v>
      </c>
      <c r="F1091" s="36">
        <v>0</v>
      </c>
      <c r="G1091" s="35">
        <v>143389.18</v>
      </c>
      <c r="H1091" s="43">
        <f t="shared" si="12"/>
        <v>1834730481.1700003</v>
      </c>
      <c r="L1091" s="20"/>
      <c r="M1091" s="24"/>
    </row>
    <row r="1092" spans="2:13" s="4" customFormat="1" ht="37.5" customHeight="1" x14ac:dyDescent="0.2">
      <c r="B1092" s="33">
        <v>1078</v>
      </c>
      <c r="C1092" s="34">
        <v>45149</v>
      </c>
      <c r="D1092" s="33">
        <v>105006</v>
      </c>
      <c r="E1092" s="33" t="s">
        <v>44</v>
      </c>
      <c r="F1092" s="36">
        <v>0</v>
      </c>
      <c r="G1092" s="35">
        <v>592259.64</v>
      </c>
      <c r="H1092" s="43">
        <f t="shared" si="12"/>
        <v>1834138221.5300002</v>
      </c>
      <c r="L1092" s="20"/>
      <c r="M1092" s="24"/>
    </row>
    <row r="1093" spans="2:13" s="4" customFormat="1" ht="37.5" customHeight="1" x14ac:dyDescent="0.2">
      <c r="B1093" s="33">
        <v>1079</v>
      </c>
      <c r="C1093" s="34">
        <v>45149</v>
      </c>
      <c r="D1093" s="33">
        <v>105008</v>
      </c>
      <c r="E1093" s="33" t="s">
        <v>44</v>
      </c>
      <c r="F1093" s="36">
        <v>0</v>
      </c>
      <c r="G1093" s="35">
        <v>42721.95</v>
      </c>
      <c r="H1093" s="43">
        <f t="shared" si="12"/>
        <v>1834095499.5800002</v>
      </c>
      <c r="L1093" s="20"/>
      <c r="M1093" s="24"/>
    </row>
    <row r="1094" spans="2:13" s="4" customFormat="1" ht="37.5" customHeight="1" x14ac:dyDescent="0.2">
      <c r="B1094" s="33">
        <v>1080</v>
      </c>
      <c r="C1094" s="34">
        <v>45149</v>
      </c>
      <c r="D1094" s="33">
        <v>105008</v>
      </c>
      <c r="E1094" s="33" t="s">
        <v>44</v>
      </c>
      <c r="F1094" s="36">
        <v>0</v>
      </c>
      <c r="G1094" s="35">
        <v>965516.12</v>
      </c>
      <c r="H1094" s="43">
        <f t="shared" si="12"/>
        <v>1833129983.4600003</v>
      </c>
      <c r="L1094" s="20"/>
      <c r="M1094" s="24"/>
    </row>
    <row r="1095" spans="2:13" s="4" customFormat="1" ht="37.5" customHeight="1" x14ac:dyDescent="0.2">
      <c r="B1095" s="33">
        <v>1081</v>
      </c>
      <c r="C1095" s="34">
        <v>45149</v>
      </c>
      <c r="D1095" s="33">
        <v>105007</v>
      </c>
      <c r="E1095" s="33" t="s">
        <v>44</v>
      </c>
      <c r="F1095" s="36">
        <v>0</v>
      </c>
      <c r="G1095" s="35">
        <v>67484.009999999995</v>
      </c>
      <c r="H1095" s="43">
        <f t="shared" si="12"/>
        <v>1833062499.4500003</v>
      </c>
      <c r="L1095" s="20"/>
      <c r="M1095" s="24"/>
    </row>
    <row r="1096" spans="2:13" s="4" customFormat="1" ht="37.5" customHeight="1" x14ac:dyDescent="0.2">
      <c r="B1096" s="33">
        <v>1082</v>
      </c>
      <c r="C1096" s="34">
        <v>45149</v>
      </c>
      <c r="D1096" s="33">
        <v>105007</v>
      </c>
      <c r="E1096" s="33" t="s">
        <v>44</v>
      </c>
      <c r="F1096" s="36">
        <v>0</v>
      </c>
      <c r="G1096" s="35">
        <v>1525138.65</v>
      </c>
      <c r="H1096" s="43">
        <f t="shared" si="12"/>
        <v>1831537360.8000002</v>
      </c>
      <c r="L1096" s="20"/>
      <c r="M1096" s="24"/>
    </row>
    <row r="1097" spans="2:13" s="4" customFormat="1" ht="37.5" customHeight="1" x14ac:dyDescent="0.2">
      <c r="B1097" s="33">
        <v>1083</v>
      </c>
      <c r="C1097" s="34">
        <v>45149</v>
      </c>
      <c r="D1097" s="33">
        <v>105009</v>
      </c>
      <c r="E1097" s="33" t="s">
        <v>44</v>
      </c>
      <c r="F1097" s="36">
        <v>0</v>
      </c>
      <c r="G1097" s="35">
        <v>239259.85</v>
      </c>
      <c r="H1097" s="43">
        <f t="shared" si="12"/>
        <v>1831298100.9500003</v>
      </c>
      <c r="L1097" s="20"/>
      <c r="M1097" s="24"/>
    </row>
    <row r="1098" spans="2:13" s="4" customFormat="1" ht="37.5" customHeight="1" x14ac:dyDescent="0.2">
      <c r="B1098" s="33">
        <v>1084</v>
      </c>
      <c r="C1098" s="34">
        <v>45149</v>
      </c>
      <c r="D1098" s="33">
        <v>105009</v>
      </c>
      <c r="E1098" s="33" t="s">
        <v>44</v>
      </c>
      <c r="F1098" s="36">
        <v>0</v>
      </c>
      <c r="G1098" s="35">
        <v>695808.25</v>
      </c>
      <c r="H1098" s="43">
        <f t="shared" si="12"/>
        <v>1830602292.7000003</v>
      </c>
      <c r="L1098" s="20"/>
      <c r="M1098" s="24"/>
    </row>
    <row r="1099" spans="2:13" s="4" customFormat="1" ht="37.5" customHeight="1" x14ac:dyDescent="0.2">
      <c r="B1099" s="33">
        <v>1085</v>
      </c>
      <c r="C1099" s="34">
        <v>45149</v>
      </c>
      <c r="D1099" s="33">
        <v>105010</v>
      </c>
      <c r="E1099" s="33" t="s">
        <v>44</v>
      </c>
      <c r="F1099" s="36">
        <v>0</v>
      </c>
      <c r="G1099" s="35">
        <v>451884.31</v>
      </c>
      <c r="H1099" s="43">
        <f t="shared" si="12"/>
        <v>1830150408.3900003</v>
      </c>
      <c r="L1099" s="20"/>
      <c r="M1099" s="24"/>
    </row>
    <row r="1100" spans="2:13" s="4" customFormat="1" ht="37.5" customHeight="1" x14ac:dyDescent="0.2">
      <c r="B1100" s="33">
        <v>1086</v>
      </c>
      <c r="C1100" s="34">
        <v>45149</v>
      </c>
      <c r="D1100" s="33">
        <v>105010</v>
      </c>
      <c r="E1100" s="33" t="s">
        <v>44</v>
      </c>
      <c r="F1100" s="36">
        <v>0</v>
      </c>
      <c r="G1100" s="35">
        <v>1506957.27</v>
      </c>
      <c r="H1100" s="43">
        <f t="shared" si="12"/>
        <v>1828643451.1200004</v>
      </c>
      <c r="L1100" s="20"/>
      <c r="M1100" s="24"/>
    </row>
    <row r="1101" spans="2:13" s="4" customFormat="1" ht="37.5" customHeight="1" x14ac:dyDescent="0.2">
      <c r="B1101" s="33">
        <v>1087</v>
      </c>
      <c r="C1101" s="34">
        <v>45149</v>
      </c>
      <c r="D1101" s="33">
        <v>105012</v>
      </c>
      <c r="E1101" s="33" t="s">
        <v>44</v>
      </c>
      <c r="F1101" s="36">
        <v>0</v>
      </c>
      <c r="G1101" s="35">
        <v>2165320.02</v>
      </c>
      <c r="H1101" s="43">
        <f t="shared" si="12"/>
        <v>1826478131.1000004</v>
      </c>
      <c r="L1101" s="20"/>
      <c r="M1101" s="24"/>
    </row>
    <row r="1102" spans="2:13" s="4" customFormat="1" ht="37.5" customHeight="1" x14ac:dyDescent="0.2">
      <c r="B1102" s="33">
        <v>1088</v>
      </c>
      <c r="C1102" s="34">
        <v>45149</v>
      </c>
      <c r="D1102" s="33">
        <v>105011</v>
      </c>
      <c r="E1102" s="33" t="s">
        <v>44</v>
      </c>
      <c r="F1102" s="36">
        <v>0</v>
      </c>
      <c r="G1102" s="35">
        <v>2461783.37</v>
      </c>
      <c r="H1102" s="43">
        <f t="shared" si="12"/>
        <v>1824016347.7300005</v>
      </c>
      <c r="L1102" s="20"/>
      <c r="M1102" s="24"/>
    </row>
    <row r="1103" spans="2:13" s="4" customFormat="1" ht="37.5" customHeight="1" x14ac:dyDescent="0.2">
      <c r="B1103" s="33">
        <v>1089</v>
      </c>
      <c r="C1103" s="34">
        <v>45149</v>
      </c>
      <c r="D1103" s="33">
        <v>105020</v>
      </c>
      <c r="E1103" s="33" t="s">
        <v>44</v>
      </c>
      <c r="F1103" s="36">
        <v>0</v>
      </c>
      <c r="G1103" s="35">
        <v>36330.57</v>
      </c>
      <c r="H1103" s="43">
        <f t="shared" si="12"/>
        <v>1823980017.1600006</v>
      </c>
      <c r="L1103" s="20"/>
      <c r="M1103" s="24"/>
    </row>
    <row r="1104" spans="2:13" s="4" customFormat="1" ht="37.5" customHeight="1" x14ac:dyDescent="0.2">
      <c r="B1104" s="33">
        <v>1090</v>
      </c>
      <c r="C1104" s="34">
        <v>45149</v>
      </c>
      <c r="D1104" s="33">
        <v>105020</v>
      </c>
      <c r="E1104" s="33" t="s">
        <v>44</v>
      </c>
      <c r="F1104" s="36">
        <v>0</v>
      </c>
      <c r="G1104" s="35">
        <v>821070.98</v>
      </c>
      <c r="H1104" s="43">
        <f t="shared" si="12"/>
        <v>1823158946.1800005</v>
      </c>
      <c r="L1104" s="20"/>
      <c r="M1104" s="24"/>
    </row>
    <row r="1105" spans="2:13" s="4" customFormat="1" ht="37.5" customHeight="1" x14ac:dyDescent="0.2">
      <c r="B1105" s="33">
        <v>1091</v>
      </c>
      <c r="C1105" s="34">
        <v>45149</v>
      </c>
      <c r="D1105" s="33">
        <v>105019</v>
      </c>
      <c r="E1105" s="33" t="s">
        <v>44</v>
      </c>
      <c r="F1105" s="36">
        <v>0</v>
      </c>
      <c r="G1105" s="35">
        <v>2861251.64</v>
      </c>
      <c r="H1105" s="43">
        <f t="shared" si="12"/>
        <v>1820297694.5400004</v>
      </c>
      <c r="L1105" s="20"/>
      <c r="M1105" s="24"/>
    </row>
    <row r="1106" spans="2:13" s="4" customFormat="1" ht="37.5" customHeight="1" x14ac:dyDescent="0.2">
      <c r="B1106" s="33">
        <v>1092</v>
      </c>
      <c r="C1106" s="34">
        <v>45149</v>
      </c>
      <c r="D1106" s="33">
        <v>105018</v>
      </c>
      <c r="E1106" s="33" t="s">
        <v>44</v>
      </c>
      <c r="F1106" s="36">
        <v>0</v>
      </c>
      <c r="G1106" s="35">
        <v>2690298.93</v>
      </c>
      <c r="H1106" s="43">
        <f t="shared" si="12"/>
        <v>1817607395.6100004</v>
      </c>
      <c r="L1106" s="20"/>
      <c r="M1106" s="24"/>
    </row>
    <row r="1107" spans="2:13" s="4" customFormat="1" ht="37.5" customHeight="1" x14ac:dyDescent="0.2">
      <c r="B1107" s="33">
        <v>1093</v>
      </c>
      <c r="C1107" s="34">
        <v>45149</v>
      </c>
      <c r="D1107" s="33">
        <v>105017</v>
      </c>
      <c r="E1107" s="33" t="s">
        <v>44</v>
      </c>
      <c r="F1107" s="36">
        <v>0</v>
      </c>
      <c r="G1107" s="35">
        <v>365586.83</v>
      </c>
      <c r="H1107" s="43">
        <f t="shared" si="12"/>
        <v>1817241808.7800004</v>
      </c>
      <c r="L1107" s="20"/>
      <c r="M1107" s="24"/>
    </row>
    <row r="1108" spans="2:13" s="4" customFormat="1" ht="37.5" customHeight="1" x14ac:dyDescent="0.2">
      <c r="B1108" s="33">
        <v>1094</v>
      </c>
      <c r="C1108" s="34">
        <v>45149</v>
      </c>
      <c r="D1108" s="33">
        <v>105017</v>
      </c>
      <c r="E1108" s="33" t="s">
        <v>44</v>
      </c>
      <c r="F1108" s="36">
        <v>0</v>
      </c>
      <c r="G1108" s="35">
        <v>1510032.52</v>
      </c>
      <c r="H1108" s="43">
        <f t="shared" si="12"/>
        <v>1815731776.2600005</v>
      </c>
      <c r="L1108" s="20"/>
      <c r="M1108" s="24"/>
    </row>
    <row r="1109" spans="2:13" s="4" customFormat="1" ht="37.5" customHeight="1" x14ac:dyDescent="0.2">
      <c r="B1109" s="33">
        <v>1095</v>
      </c>
      <c r="C1109" s="34">
        <v>45149</v>
      </c>
      <c r="D1109" s="33">
        <v>105016</v>
      </c>
      <c r="E1109" s="33" t="s">
        <v>44</v>
      </c>
      <c r="F1109" s="36">
        <v>0</v>
      </c>
      <c r="G1109" s="35">
        <v>2637453.16</v>
      </c>
      <c r="H1109" s="43">
        <f t="shared" si="12"/>
        <v>1813094323.1000004</v>
      </c>
      <c r="L1109" s="20"/>
      <c r="M1109" s="24"/>
    </row>
    <row r="1110" spans="2:13" s="4" customFormat="1" ht="37.5" customHeight="1" x14ac:dyDescent="0.2">
      <c r="B1110" s="33">
        <v>1096</v>
      </c>
      <c r="C1110" s="34">
        <v>45149</v>
      </c>
      <c r="D1110" s="33">
        <v>105015</v>
      </c>
      <c r="E1110" s="33" t="s">
        <v>44</v>
      </c>
      <c r="F1110" s="36">
        <v>0</v>
      </c>
      <c r="G1110" s="35">
        <v>2146540.34</v>
      </c>
      <c r="H1110" s="43">
        <f t="shared" si="12"/>
        <v>1810947782.7600005</v>
      </c>
      <c r="L1110" s="20"/>
      <c r="M1110" s="24"/>
    </row>
    <row r="1111" spans="2:13" s="4" customFormat="1" ht="37.5" customHeight="1" x14ac:dyDescent="0.2">
      <c r="B1111" s="33">
        <v>1097</v>
      </c>
      <c r="C1111" s="34">
        <v>45149</v>
      </c>
      <c r="D1111" s="33">
        <v>105014</v>
      </c>
      <c r="E1111" s="33" t="s">
        <v>44</v>
      </c>
      <c r="F1111" s="36">
        <v>0</v>
      </c>
      <c r="G1111" s="35">
        <v>2991199.15</v>
      </c>
      <c r="H1111" s="43">
        <f t="shared" si="12"/>
        <v>1807956583.6100004</v>
      </c>
      <c r="L1111" s="20"/>
      <c r="M1111" s="24"/>
    </row>
    <row r="1112" spans="2:13" s="4" customFormat="1" ht="37.5" customHeight="1" x14ac:dyDescent="0.2">
      <c r="B1112" s="33">
        <v>1098</v>
      </c>
      <c r="C1112" s="34">
        <v>45149</v>
      </c>
      <c r="D1112" s="33">
        <v>105013</v>
      </c>
      <c r="E1112" s="33" t="s">
        <v>44</v>
      </c>
      <c r="F1112" s="36">
        <v>0</v>
      </c>
      <c r="G1112" s="35">
        <v>59938.8</v>
      </c>
      <c r="H1112" s="43">
        <f t="shared" si="12"/>
        <v>1807896644.8100004</v>
      </c>
      <c r="L1112" s="20"/>
      <c r="M1112" s="24"/>
    </row>
    <row r="1113" spans="2:13" s="4" customFormat="1" ht="37.5" customHeight="1" x14ac:dyDescent="0.2">
      <c r="B1113" s="33">
        <v>1099</v>
      </c>
      <c r="C1113" s="34">
        <v>45149</v>
      </c>
      <c r="D1113" s="33">
        <v>105013</v>
      </c>
      <c r="E1113" s="33" t="s">
        <v>44</v>
      </c>
      <c r="F1113" s="36">
        <v>0</v>
      </c>
      <c r="G1113" s="35">
        <v>1354616.93</v>
      </c>
      <c r="H1113" s="43">
        <f t="shared" si="12"/>
        <v>1806542027.8800004</v>
      </c>
      <c r="L1113" s="20"/>
      <c r="M1113" s="24"/>
    </row>
    <row r="1114" spans="2:13" s="4" customFormat="1" ht="37.5" customHeight="1" x14ac:dyDescent="0.2">
      <c r="B1114" s="33">
        <v>1100</v>
      </c>
      <c r="C1114" s="34">
        <v>45149</v>
      </c>
      <c r="D1114" s="33">
        <v>105021</v>
      </c>
      <c r="E1114" s="33" t="s">
        <v>44</v>
      </c>
      <c r="F1114" s="36">
        <v>0</v>
      </c>
      <c r="G1114" s="35">
        <v>2372245.5699999998</v>
      </c>
      <c r="H1114" s="43">
        <f t="shared" si="12"/>
        <v>1804169782.3100004</v>
      </c>
      <c r="L1114" s="20"/>
      <c r="M1114" s="24"/>
    </row>
    <row r="1115" spans="2:13" s="4" customFormat="1" ht="37.5" customHeight="1" x14ac:dyDescent="0.2">
      <c r="B1115" s="33">
        <v>1101</v>
      </c>
      <c r="C1115" s="34">
        <v>45149</v>
      </c>
      <c r="D1115" s="33">
        <v>105022</v>
      </c>
      <c r="E1115" s="33" t="s">
        <v>44</v>
      </c>
      <c r="F1115" s="36">
        <v>0</v>
      </c>
      <c r="G1115" s="35">
        <v>92436.31</v>
      </c>
      <c r="H1115" s="43">
        <f t="shared" si="12"/>
        <v>1804077346.0000005</v>
      </c>
      <c r="L1115" s="20"/>
      <c r="M1115" s="24"/>
    </row>
    <row r="1116" spans="2:13" s="4" customFormat="1" ht="37.5" customHeight="1" x14ac:dyDescent="0.2">
      <c r="B1116" s="33">
        <v>1102</v>
      </c>
      <c r="C1116" s="34">
        <v>45149</v>
      </c>
      <c r="D1116" s="33">
        <v>105022</v>
      </c>
      <c r="E1116" s="33" t="s">
        <v>44</v>
      </c>
      <c r="F1116" s="36">
        <v>0</v>
      </c>
      <c r="G1116" s="35">
        <v>381802.15</v>
      </c>
      <c r="H1116" s="43">
        <f t="shared" si="12"/>
        <v>1803695543.8500004</v>
      </c>
      <c r="L1116" s="20"/>
      <c r="M1116" s="24"/>
    </row>
    <row r="1117" spans="2:13" s="4" customFormat="1" ht="37.5" customHeight="1" x14ac:dyDescent="0.2">
      <c r="B1117" s="33">
        <v>1103</v>
      </c>
      <c r="C1117" s="34">
        <v>45149</v>
      </c>
      <c r="D1117" s="33">
        <v>105027</v>
      </c>
      <c r="E1117" s="33" t="s">
        <v>44</v>
      </c>
      <c r="F1117" s="36">
        <v>0</v>
      </c>
      <c r="G1117" s="35">
        <v>15268.11</v>
      </c>
      <c r="H1117" s="43">
        <f t="shared" si="12"/>
        <v>1803680275.7400005</v>
      </c>
      <c r="L1117" s="20"/>
      <c r="M1117" s="24"/>
    </row>
    <row r="1118" spans="2:13" s="4" customFormat="1" ht="37.5" customHeight="1" x14ac:dyDescent="0.2">
      <c r="B1118" s="33">
        <v>1104</v>
      </c>
      <c r="C1118" s="34">
        <v>45149</v>
      </c>
      <c r="D1118" s="33">
        <v>105027</v>
      </c>
      <c r="E1118" s="33" t="s">
        <v>44</v>
      </c>
      <c r="F1118" s="36">
        <v>0</v>
      </c>
      <c r="G1118" s="35">
        <v>1644076.96</v>
      </c>
      <c r="H1118" s="43">
        <f t="shared" si="12"/>
        <v>1802036198.7800004</v>
      </c>
      <c r="L1118" s="20"/>
      <c r="M1118" s="24"/>
    </row>
    <row r="1119" spans="2:13" s="4" customFormat="1" ht="37.5" customHeight="1" x14ac:dyDescent="0.2">
      <c r="B1119" s="33">
        <v>1105</v>
      </c>
      <c r="C1119" s="34">
        <v>45149</v>
      </c>
      <c r="D1119" s="33">
        <v>105026</v>
      </c>
      <c r="E1119" s="33" t="s">
        <v>44</v>
      </c>
      <c r="F1119" s="36">
        <v>0</v>
      </c>
      <c r="G1119" s="35">
        <v>63927</v>
      </c>
      <c r="H1119" s="43">
        <f t="shared" si="12"/>
        <v>1801972271.7800004</v>
      </c>
      <c r="L1119" s="20"/>
      <c r="M1119" s="24"/>
    </row>
    <row r="1120" spans="2:13" s="4" customFormat="1" ht="37.5" customHeight="1" x14ac:dyDescent="0.2">
      <c r="B1120" s="33">
        <v>1106</v>
      </c>
      <c r="C1120" s="34">
        <v>45149</v>
      </c>
      <c r="D1120" s="33">
        <v>105026</v>
      </c>
      <c r="E1120" s="33" t="s">
        <v>44</v>
      </c>
      <c r="F1120" s="36">
        <v>0</v>
      </c>
      <c r="G1120" s="35">
        <v>402669.66</v>
      </c>
      <c r="H1120" s="43">
        <f t="shared" si="12"/>
        <v>1801569602.1200004</v>
      </c>
      <c r="L1120" s="20"/>
      <c r="M1120" s="24"/>
    </row>
    <row r="1121" spans="2:13" s="4" customFormat="1" ht="37.5" customHeight="1" x14ac:dyDescent="0.2">
      <c r="B1121" s="33">
        <v>1107</v>
      </c>
      <c r="C1121" s="34">
        <v>45149</v>
      </c>
      <c r="D1121" s="33">
        <v>105025</v>
      </c>
      <c r="E1121" s="33" t="s">
        <v>44</v>
      </c>
      <c r="F1121" s="36">
        <v>0</v>
      </c>
      <c r="G1121" s="35">
        <v>2690394.73</v>
      </c>
      <c r="H1121" s="43">
        <f t="shared" si="12"/>
        <v>1798879207.3900003</v>
      </c>
      <c r="L1121" s="20"/>
      <c r="M1121" s="24"/>
    </row>
    <row r="1122" spans="2:13" s="4" customFormat="1" ht="37.5" customHeight="1" x14ac:dyDescent="0.2">
      <c r="B1122" s="33">
        <v>1108</v>
      </c>
      <c r="C1122" s="34">
        <v>45149</v>
      </c>
      <c r="D1122" s="33">
        <v>105024</v>
      </c>
      <c r="E1122" s="33" t="s">
        <v>44</v>
      </c>
      <c r="F1122" s="36">
        <v>0</v>
      </c>
      <c r="G1122" s="35">
        <v>3619278.78</v>
      </c>
      <c r="H1122" s="43">
        <f t="shared" si="12"/>
        <v>1795259928.6100004</v>
      </c>
      <c r="L1122" s="20"/>
      <c r="M1122" s="24"/>
    </row>
    <row r="1123" spans="2:13" s="4" customFormat="1" ht="37.5" customHeight="1" x14ac:dyDescent="0.2">
      <c r="B1123" s="33">
        <v>1109</v>
      </c>
      <c r="C1123" s="34">
        <v>45149</v>
      </c>
      <c r="D1123" s="33">
        <v>105023</v>
      </c>
      <c r="E1123" s="33" t="s">
        <v>44</v>
      </c>
      <c r="F1123" s="36">
        <v>0</v>
      </c>
      <c r="G1123" s="35">
        <v>2543602.1800000002</v>
      </c>
      <c r="H1123" s="43">
        <f t="shared" si="12"/>
        <v>1792716326.4300003</v>
      </c>
      <c r="L1123" s="20"/>
      <c r="M1123" s="24"/>
    </row>
    <row r="1124" spans="2:13" s="4" customFormat="1" ht="37.5" customHeight="1" x14ac:dyDescent="0.2">
      <c r="B1124" s="33">
        <v>1110</v>
      </c>
      <c r="C1124" s="34">
        <v>45149</v>
      </c>
      <c r="D1124" s="33">
        <v>105028</v>
      </c>
      <c r="E1124" s="33" t="s">
        <v>44</v>
      </c>
      <c r="F1124" s="36">
        <v>0</v>
      </c>
      <c r="G1124" s="35">
        <v>2393910.06</v>
      </c>
      <c r="H1124" s="43">
        <f t="shared" si="12"/>
        <v>1790322416.3700004</v>
      </c>
      <c r="L1124" s="20"/>
      <c r="M1124" s="24"/>
    </row>
    <row r="1125" spans="2:13" s="4" customFormat="1" ht="37.5" customHeight="1" x14ac:dyDescent="0.2">
      <c r="B1125" s="33">
        <v>1111</v>
      </c>
      <c r="C1125" s="34">
        <v>45149</v>
      </c>
      <c r="D1125" s="33">
        <v>105041</v>
      </c>
      <c r="E1125" s="33" t="s">
        <v>44</v>
      </c>
      <c r="F1125" s="36">
        <v>0</v>
      </c>
      <c r="G1125" s="35">
        <v>2257676.89</v>
      </c>
      <c r="H1125" s="43">
        <f t="shared" si="12"/>
        <v>1788064739.4800003</v>
      </c>
      <c r="L1125" s="20"/>
      <c r="M1125" s="24"/>
    </row>
    <row r="1126" spans="2:13" s="4" customFormat="1" ht="37.5" customHeight="1" x14ac:dyDescent="0.2">
      <c r="B1126" s="33">
        <v>1112</v>
      </c>
      <c r="C1126" s="34">
        <v>45149</v>
      </c>
      <c r="D1126" s="33">
        <v>105040</v>
      </c>
      <c r="E1126" s="33" t="s">
        <v>44</v>
      </c>
      <c r="F1126" s="36">
        <v>0</v>
      </c>
      <c r="G1126" s="35">
        <v>1920071.48</v>
      </c>
      <c r="H1126" s="43">
        <f t="shared" si="12"/>
        <v>1786144668.0000002</v>
      </c>
      <c r="L1126" s="20"/>
      <c r="M1126" s="24"/>
    </row>
    <row r="1127" spans="2:13" s="4" customFormat="1" ht="37.5" customHeight="1" x14ac:dyDescent="0.2">
      <c r="B1127" s="33">
        <v>1113</v>
      </c>
      <c r="C1127" s="34">
        <v>45149</v>
      </c>
      <c r="D1127" s="33">
        <v>105039</v>
      </c>
      <c r="E1127" s="33" t="s">
        <v>44</v>
      </c>
      <c r="F1127" s="36">
        <v>0</v>
      </c>
      <c r="G1127" s="35">
        <v>2649767.12</v>
      </c>
      <c r="H1127" s="43">
        <f t="shared" si="12"/>
        <v>1783494900.8800004</v>
      </c>
      <c r="L1127" s="20"/>
      <c r="M1127" s="24"/>
    </row>
    <row r="1128" spans="2:13" s="4" customFormat="1" ht="37.5" customHeight="1" x14ac:dyDescent="0.2">
      <c r="B1128" s="33">
        <v>1114</v>
      </c>
      <c r="C1128" s="34">
        <v>45149</v>
      </c>
      <c r="D1128" s="33">
        <v>105038</v>
      </c>
      <c r="E1128" s="33" t="s">
        <v>44</v>
      </c>
      <c r="F1128" s="36">
        <v>0</v>
      </c>
      <c r="G1128" s="35">
        <v>2994287.51</v>
      </c>
      <c r="H1128" s="43">
        <f t="shared" si="12"/>
        <v>1780500613.3700004</v>
      </c>
      <c r="L1128" s="20"/>
      <c r="M1128" s="24"/>
    </row>
    <row r="1129" spans="2:13" s="4" customFormat="1" ht="37.5" customHeight="1" x14ac:dyDescent="0.2">
      <c r="B1129" s="33">
        <v>1115</v>
      </c>
      <c r="C1129" s="34">
        <v>45149</v>
      </c>
      <c r="D1129" s="33">
        <v>105036</v>
      </c>
      <c r="E1129" s="33" t="s">
        <v>44</v>
      </c>
      <c r="F1129" s="36">
        <v>0</v>
      </c>
      <c r="G1129" s="35">
        <v>3181747.13</v>
      </c>
      <c r="H1129" s="43">
        <f t="shared" si="12"/>
        <v>1777318866.2400002</v>
      </c>
      <c r="L1129" s="20"/>
      <c r="M1129" s="24"/>
    </row>
    <row r="1130" spans="2:13" s="4" customFormat="1" ht="37.5" customHeight="1" x14ac:dyDescent="0.2">
      <c r="B1130" s="33">
        <v>1116</v>
      </c>
      <c r="C1130" s="34">
        <v>45149</v>
      </c>
      <c r="D1130" s="33">
        <v>105035</v>
      </c>
      <c r="E1130" s="33" t="s">
        <v>44</v>
      </c>
      <c r="F1130" s="36">
        <v>0</v>
      </c>
      <c r="G1130" s="35">
        <v>1922741.85</v>
      </c>
      <c r="H1130" s="43">
        <f t="shared" si="12"/>
        <v>1775396124.3900003</v>
      </c>
      <c r="L1130" s="20"/>
      <c r="M1130" s="24"/>
    </row>
    <row r="1131" spans="2:13" s="4" customFormat="1" ht="37.5" customHeight="1" x14ac:dyDescent="0.2">
      <c r="B1131" s="33">
        <v>1117</v>
      </c>
      <c r="C1131" s="34">
        <v>45149</v>
      </c>
      <c r="D1131" s="33">
        <v>105034</v>
      </c>
      <c r="E1131" s="33" t="s">
        <v>44</v>
      </c>
      <c r="F1131" s="36">
        <v>0</v>
      </c>
      <c r="G1131" s="35">
        <v>3210184.77</v>
      </c>
      <c r="H1131" s="43">
        <f t="shared" si="12"/>
        <v>1772185939.6200004</v>
      </c>
      <c r="L1131" s="20"/>
      <c r="M1131" s="24"/>
    </row>
    <row r="1132" spans="2:13" s="4" customFormat="1" ht="37.5" customHeight="1" x14ac:dyDescent="0.2">
      <c r="B1132" s="33">
        <v>1118</v>
      </c>
      <c r="C1132" s="34">
        <v>45149</v>
      </c>
      <c r="D1132" s="33">
        <v>105033</v>
      </c>
      <c r="E1132" s="33" t="s">
        <v>44</v>
      </c>
      <c r="F1132" s="36">
        <v>0</v>
      </c>
      <c r="G1132" s="35">
        <v>2262584.63</v>
      </c>
      <c r="H1132" s="43">
        <f t="shared" si="12"/>
        <v>1769923354.9900002</v>
      </c>
      <c r="L1132" s="20"/>
      <c r="M1132" s="24"/>
    </row>
    <row r="1133" spans="2:13" s="4" customFormat="1" ht="37.5" customHeight="1" x14ac:dyDescent="0.2">
      <c r="B1133" s="33">
        <v>1119</v>
      </c>
      <c r="C1133" s="34">
        <v>45149</v>
      </c>
      <c r="D1133" s="33">
        <v>105032</v>
      </c>
      <c r="E1133" s="33" t="s">
        <v>44</v>
      </c>
      <c r="F1133" s="36">
        <v>0</v>
      </c>
      <c r="G1133" s="35">
        <v>2168327.88</v>
      </c>
      <c r="H1133" s="43">
        <f t="shared" si="12"/>
        <v>1767755027.1100001</v>
      </c>
      <c r="L1133" s="20"/>
      <c r="M1133" s="24"/>
    </row>
    <row r="1134" spans="2:13" s="4" customFormat="1" ht="37.5" customHeight="1" x14ac:dyDescent="0.2">
      <c r="B1134" s="33">
        <v>1120</v>
      </c>
      <c r="C1134" s="34">
        <v>45149</v>
      </c>
      <c r="D1134" s="33">
        <v>105031</v>
      </c>
      <c r="E1134" s="33" t="s">
        <v>44</v>
      </c>
      <c r="F1134" s="36">
        <v>0</v>
      </c>
      <c r="G1134" s="35">
        <v>2709646.22</v>
      </c>
      <c r="H1134" s="43">
        <f t="shared" si="12"/>
        <v>1765045380.8900001</v>
      </c>
      <c r="L1134" s="20"/>
      <c r="M1134" s="24"/>
    </row>
    <row r="1135" spans="2:13" s="4" customFormat="1" ht="37.5" customHeight="1" x14ac:dyDescent="0.2">
      <c r="B1135" s="33">
        <v>1121</v>
      </c>
      <c r="C1135" s="34">
        <v>45149</v>
      </c>
      <c r="D1135" s="33">
        <v>105030</v>
      </c>
      <c r="E1135" s="33" t="s">
        <v>44</v>
      </c>
      <c r="F1135" s="36">
        <v>0</v>
      </c>
      <c r="G1135" s="35">
        <v>3008044.2</v>
      </c>
      <c r="H1135" s="43">
        <f t="shared" si="12"/>
        <v>1762037336.6900001</v>
      </c>
      <c r="L1135" s="20"/>
      <c r="M1135" s="24"/>
    </row>
    <row r="1136" spans="2:13" s="4" customFormat="1" ht="37.5" customHeight="1" x14ac:dyDescent="0.2">
      <c r="B1136" s="33">
        <v>1122</v>
      </c>
      <c r="C1136" s="34">
        <v>45149</v>
      </c>
      <c r="D1136" s="33">
        <v>105029</v>
      </c>
      <c r="E1136" s="33" t="s">
        <v>44</v>
      </c>
      <c r="F1136" s="36">
        <v>0</v>
      </c>
      <c r="G1136" s="35">
        <v>2142145.4500000002</v>
      </c>
      <c r="H1136" s="43">
        <f t="shared" si="12"/>
        <v>1759895191.24</v>
      </c>
      <c r="L1136" s="20"/>
      <c r="M1136" s="24"/>
    </row>
    <row r="1137" spans="2:13" s="4" customFormat="1" ht="37.5" customHeight="1" x14ac:dyDescent="0.2">
      <c r="B1137" s="33">
        <v>1123</v>
      </c>
      <c r="C1137" s="34">
        <v>45149</v>
      </c>
      <c r="D1137" s="33">
        <v>105037</v>
      </c>
      <c r="E1137" s="33" t="s">
        <v>44</v>
      </c>
      <c r="F1137" s="36">
        <v>0</v>
      </c>
      <c r="G1137" s="35">
        <v>3170844.91</v>
      </c>
      <c r="H1137" s="43">
        <f t="shared" si="12"/>
        <v>1756724346.3299999</v>
      </c>
      <c r="L1137" s="20"/>
      <c r="M1137" s="24"/>
    </row>
    <row r="1138" spans="2:13" s="4" customFormat="1" ht="37.5" customHeight="1" x14ac:dyDescent="0.2">
      <c r="B1138" s="33">
        <v>1124</v>
      </c>
      <c r="C1138" s="34">
        <v>45149</v>
      </c>
      <c r="D1138" s="33">
        <v>105055</v>
      </c>
      <c r="E1138" s="33" t="s">
        <v>44</v>
      </c>
      <c r="F1138" s="36">
        <v>0</v>
      </c>
      <c r="G1138" s="35">
        <v>1871797.18</v>
      </c>
      <c r="H1138" s="43">
        <f t="shared" si="12"/>
        <v>1754852549.1499999</v>
      </c>
      <c r="L1138" s="20"/>
      <c r="M1138" s="24"/>
    </row>
    <row r="1139" spans="2:13" s="4" customFormat="1" ht="37.5" customHeight="1" x14ac:dyDescent="0.2">
      <c r="B1139" s="33">
        <v>1125</v>
      </c>
      <c r="C1139" s="34">
        <v>45149</v>
      </c>
      <c r="D1139" s="33">
        <v>105054</v>
      </c>
      <c r="E1139" s="33" t="s">
        <v>44</v>
      </c>
      <c r="F1139" s="36">
        <v>0</v>
      </c>
      <c r="G1139" s="35">
        <v>2871437.67</v>
      </c>
      <c r="H1139" s="43">
        <f t="shared" si="12"/>
        <v>1751981111.4799998</v>
      </c>
      <c r="L1139" s="20"/>
      <c r="M1139" s="24"/>
    </row>
    <row r="1140" spans="2:13" s="4" customFormat="1" ht="37.5" customHeight="1" x14ac:dyDescent="0.2">
      <c r="B1140" s="33">
        <v>1126</v>
      </c>
      <c r="C1140" s="34">
        <v>45149</v>
      </c>
      <c r="D1140" s="33">
        <v>105053</v>
      </c>
      <c r="E1140" s="33" t="s">
        <v>44</v>
      </c>
      <c r="F1140" s="36">
        <v>0</v>
      </c>
      <c r="G1140" s="35">
        <v>2518038.73</v>
      </c>
      <c r="H1140" s="43">
        <f t="shared" si="12"/>
        <v>1749463072.7499998</v>
      </c>
      <c r="L1140" s="20"/>
      <c r="M1140" s="24"/>
    </row>
    <row r="1141" spans="2:13" s="4" customFormat="1" ht="37.5" customHeight="1" x14ac:dyDescent="0.2">
      <c r="B1141" s="33">
        <v>1127</v>
      </c>
      <c r="C1141" s="34">
        <v>45149</v>
      </c>
      <c r="D1141" s="33">
        <v>105052</v>
      </c>
      <c r="E1141" s="33" t="s">
        <v>44</v>
      </c>
      <c r="F1141" s="36">
        <v>0</v>
      </c>
      <c r="G1141" s="35">
        <v>2548437.59</v>
      </c>
      <c r="H1141" s="43">
        <f t="shared" si="12"/>
        <v>1746914635.1599998</v>
      </c>
      <c r="L1141" s="20"/>
      <c r="M1141" s="24"/>
    </row>
    <row r="1142" spans="2:13" s="4" customFormat="1" ht="37.5" customHeight="1" x14ac:dyDescent="0.2">
      <c r="B1142" s="33">
        <v>1128</v>
      </c>
      <c r="C1142" s="34">
        <v>45149</v>
      </c>
      <c r="D1142" s="33">
        <v>105051</v>
      </c>
      <c r="E1142" s="33" t="s">
        <v>44</v>
      </c>
      <c r="F1142" s="36">
        <v>0</v>
      </c>
      <c r="G1142" s="35">
        <v>2479580.38</v>
      </c>
      <c r="H1142" s="43">
        <f t="shared" si="12"/>
        <v>1744435054.7799997</v>
      </c>
      <c r="L1142" s="20"/>
      <c r="M1142" s="24"/>
    </row>
    <row r="1143" spans="2:13" s="4" customFormat="1" ht="37.5" customHeight="1" x14ac:dyDescent="0.2">
      <c r="B1143" s="33">
        <v>1129</v>
      </c>
      <c r="C1143" s="34">
        <v>45149</v>
      </c>
      <c r="D1143" s="33">
        <v>105050</v>
      </c>
      <c r="E1143" s="33" t="s">
        <v>44</v>
      </c>
      <c r="F1143" s="36">
        <v>0</v>
      </c>
      <c r="G1143" s="35">
        <v>3597620.86</v>
      </c>
      <c r="H1143" s="43">
        <f t="shared" si="12"/>
        <v>1740837433.9199998</v>
      </c>
      <c r="L1143" s="20"/>
      <c r="M1143" s="24"/>
    </row>
    <row r="1144" spans="2:13" s="4" customFormat="1" ht="37.5" customHeight="1" x14ac:dyDescent="0.2">
      <c r="B1144" s="33">
        <v>1130</v>
      </c>
      <c r="C1144" s="34">
        <v>45149</v>
      </c>
      <c r="D1144" s="33">
        <v>105049</v>
      </c>
      <c r="E1144" s="33" t="s">
        <v>44</v>
      </c>
      <c r="F1144" s="36">
        <v>0</v>
      </c>
      <c r="G1144" s="35">
        <v>1915522.55</v>
      </c>
      <c r="H1144" s="43">
        <f t="shared" si="12"/>
        <v>1738921911.3699999</v>
      </c>
      <c r="L1144" s="20"/>
      <c r="M1144" s="24"/>
    </row>
    <row r="1145" spans="2:13" s="4" customFormat="1" ht="37.5" customHeight="1" x14ac:dyDescent="0.2">
      <c r="B1145" s="33">
        <v>1131</v>
      </c>
      <c r="C1145" s="34">
        <v>45149</v>
      </c>
      <c r="D1145" s="33">
        <v>105048</v>
      </c>
      <c r="E1145" s="33" t="s">
        <v>44</v>
      </c>
      <c r="F1145" s="36">
        <v>0</v>
      </c>
      <c r="G1145" s="35">
        <v>2399684.29</v>
      </c>
      <c r="H1145" s="43">
        <f t="shared" si="12"/>
        <v>1736522227.0799999</v>
      </c>
      <c r="L1145" s="20"/>
      <c r="M1145" s="24"/>
    </row>
    <row r="1146" spans="2:13" s="4" customFormat="1" ht="37.5" customHeight="1" x14ac:dyDescent="0.2">
      <c r="B1146" s="33">
        <v>1132</v>
      </c>
      <c r="C1146" s="34">
        <v>45149</v>
      </c>
      <c r="D1146" s="33">
        <v>105047</v>
      </c>
      <c r="E1146" s="33" t="s">
        <v>44</v>
      </c>
      <c r="F1146" s="36">
        <v>0</v>
      </c>
      <c r="G1146" s="35">
        <v>2337104.7599999998</v>
      </c>
      <c r="H1146" s="43">
        <f t="shared" si="12"/>
        <v>1734185122.3199999</v>
      </c>
      <c r="L1146" s="20"/>
      <c r="M1146" s="24"/>
    </row>
    <row r="1147" spans="2:13" s="4" customFormat="1" ht="37.5" customHeight="1" x14ac:dyDescent="0.2">
      <c r="B1147" s="33">
        <v>1133</v>
      </c>
      <c r="C1147" s="34">
        <v>45149</v>
      </c>
      <c r="D1147" s="33">
        <v>105046</v>
      </c>
      <c r="E1147" s="33" t="s">
        <v>44</v>
      </c>
      <c r="F1147" s="36">
        <v>0</v>
      </c>
      <c r="G1147" s="35">
        <v>1937558.53</v>
      </c>
      <c r="H1147" s="43">
        <f t="shared" si="12"/>
        <v>1732247563.79</v>
      </c>
      <c r="L1147" s="20"/>
      <c r="M1147" s="24"/>
    </row>
    <row r="1148" spans="2:13" s="4" customFormat="1" ht="37.5" customHeight="1" x14ac:dyDescent="0.2">
      <c r="B1148" s="33">
        <v>1134</v>
      </c>
      <c r="C1148" s="34">
        <v>45149</v>
      </c>
      <c r="D1148" s="33">
        <v>105045</v>
      </c>
      <c r="E1148" s="33" t="s">
        <v>44</v>
      </c>
      <c r="F1148" s="36">
        <v>0</v>
      </c>
      <c r="G1148" s="35">
        <v>2832927.19</v>
      </c>
      <c r="H1148" s="43">
        <f t="shared" si="12"/>
        <v>1729414636.5999999</v>
      </c>
      <c r="L1148" s="20"/>
      <c r="M1148" s="24"/>
    </row>
    <row r="1149" spans="2:13" s="4" customFormat="1" ht="37.5" customHeight="1" x14ac:dyDescent="0.2">
      <c r="B1149" s="33">
        <v>1135</v>
      </c>
      <c r="C1149" s="34">
        <v>45149</v>
      </c>
      <c r="D1149" s="33">
        <v>105044</v>
      </c>
      <c r="E1149" s="33" t="s">
        <v>44</v>
      </c>
      <c r="F1149" s="36">
        <v>0</v>
      </c>
      <c r="G1149" s="35">
        <v>2814427.6</v>
      </c>
      <c r="H1149" s="43">
        <f t="shared" si="12"/>
        <v>1726600209</v>
      </c>
      <c r="L1149" s="20"/>
      <c r="M1149" s="24"/>
    </row>
    <row r="1150" spans="2:13" s="4" customFormat="1" ht="37.5" customHeight="1" x14ac:dyDescent="0.2">
      <c r="B1150" s="33">
        <v>1136</v>
      </c>
      <c r="C1150" s="34">
        <v>45149</v>
      </c>
      <c r="D1150" s="33">
        <v>105043</v>
      </c>
      <c r="E1150" s="33" t="s">
        <v>44</v>
      </c>
      <c r="F1150" s="36">
        <v>0</v>
      </c>
      <c r="G1150" s="35">
        <v>1982902.74</v>
      </c>
      <c r="H1150" s="43">
        <f t="shared" si="12"/>
        <v>1724617306.26</v>
      </c>
      <c r="L1150" s="20"/>
      <c r="M1150" s="24"/>
    </row>
    <row r="1151" spans="2:13" s="4" customFormat="1" ht="37.5" customHeight="1" x14ac:dyDescent="0.2">
      <c r="B1151" s="33">
        <v>1137</v>
      </c>
      <c r="C1151" s="34">
        <v>45149</v>
      </c>
      <c r="D1151" s="33">
        <v>105042</v>
      </c>
      <c r="E1151" s="33" t="s">
        <v>44</v>
      </c>
      <c r="F1151" s="36">
        <v>0</v>
      </c>
      <c r="G1151" s="35">
        <v>3210184.77</v>
      </c>
      <c r="H1151" s="43">
        <f t="shared" si="12"/>
        <v>1721407121.49</v>
      </c>
      <c r="L1151" s="20"/>
      <c r="M1151" s="24"/>
    </row>
    <row r="1152" spans="2:13" s="4" customFormat="1" ht="37.5" customHeight="1" x14ac:dyDescent="0.2">
      <c r="B1152" s="33">
        <v>1138</v>
      </c>
      <c r="C1152" s="34">
        <v>45149</v>
      </c>
      <c r="D1152" s="33">
        <v>105056</v>
      </c>
      <c r="E1152" s="33" t="s">
        <v>44</v>
      </c>
      <c r="F1152" s="36">
        <v>0</v>
      </c>
      <c r="G1152" s="35">
        <v>2295739.33</v>
      </c>
      <c r="H1152" s="43">
        <f t="shared" si="12"/>
        <v>1719111382.1600001</v>
      </c>
      <c r="L1152" s="20"/>
      <c r="M1152" s="24"/>
    </row>
    <row r="1153" spans="2:13" s="4" customFormat="1" ht="37.5" customHeight="1" x14ac:dyDescent="0.2">
      <c r="B1153" s="33">
        <v>1139</v>
      </c>
      <c r="C1153" s="34">
        <v>45149</v>
      </c>
      <c r="D1153" s="33">
        <v>105057</v>
      </c>
      <c r="E1153" s="33" t="s">
        <v>44</v>
      </c>
      <c r="F1153" s="36">
        <v>0</v>
      </c>
      <c r="G1153" s="35">
        <v>1763917.12</v>
      </c>
      <c r="H1153" s="43">
        <f t="shared" si="12"/>
        <v>1717347465.0400002</v>
      </c>
      <c r="L1153" s="20"/>
      <c r="M1153" s="24"/>
    </row>
    <row r="1154" spans="2:13" s="4" customFormat="1" ht="37.5" customHeight="1" x14ac:dyDescent="0.2">
      <c r="B1154" s="33">
        <v>1140</v>
      </c>
      <c r="C1154" s="34">
        <v>45149</v>
      </c>
      <c r="D1154" s="33">
        <v>105141</v>
      </c>
      <c r="E1154" s="33" t="s">
        <v>44</v>
      </c>
      <c r="F1154" s="36">
        <v>0</v>
      </c>
      <c r="G1154" s="35">
        <v>5400</v>
      </c>
      <c r="H1154" s="43">
        <f t="shared" ref="H1154:H1217" si="13">H1153+F1154-G1154</f>
        <v>1717342065.0400002</v>
      </c>
      <c r="L1154" s="20"/>
      <c r="M1154" s="24"/>
    </row>
    <row r="1155" spans="2:13" s="4" customFormat="1" ht="37.5" customHeight="1" x14ac:dyDescent="0.2">
      <c r="B1155" s="33">
        <v>1141</v>
      </c>
      <c r="C1155" s="34">
        <v>45149</v>
      </c>
      <c r="D1155" s="33">
        <v>105161</v>
      </c>
      <c r="E1155" s="33" t="s">
        <v>44</v>
      </c>
      <c r="F1155" s="36">
        <v>0</v>
      </c>
      <c r="G1155" s="35">
        <v>4550</v>
      </c>
      <c r="H1155" s="43">
        <f t="shared" si="13"/>
        <v>1717337515.0400002</v>
      </c>
      <c r="L1155" s="20"/>
      <c r="M1155" s="24"/>
    </row>
    <row r="1156" spans="2:13" s="4" customFormat="1" ht="37.5" customHeight="1" x14ac:dyDescent="0.2">
      <c r="B1156" s="33">
        <v>1142</v>
      </c>
      <c r="C1156" s="34">
        <v>45149</v>
      </c>
      <c r="D1156" s="33">
        <v>105833</v>
      </c>
      <c r="E1156" s="33" t="s">
        <v>44</v>
      </c>
      <c r="F1156" s="36">
        <v>0</v>
      </c>
      <c r="G1156" s="35">
        <v>103002.51</v>
      </c>
      <c r="H1156" s="43">
        <f t="shared" si="13"/>
        <v>1717234512.5300002</v>
      </c>
      <c r="L1156" s="20"/>
      <c r="M1156" s="24"/>
    </row>
    <row r="1157" spans="2:13" s="4" customFormat="1" ht="37.5" customHeight="1" x14ac:dyDescent="0.2">
      <c r="B1157" s="33">
        <v>1143</v>
      </c>
      <c r="C1157" s="34">
        <v>45152</v>
      </c>
      <c r="D1157" s="33">
        <v>44553</v>
      </c>
      <c r="E1157" s="33" t="s">
        <v>19</v>
      </c>
      <c r="F1157" s="36">
        <v>73799973.269999996</v>
      </c>
      <c r="G1157" s="35">
        <v>0</v>
      </c>
      <c r="H1157" s="43">
        <f t="shared" si="13"/>
        <v>1791034485.8000002</v>
      </c>
      <c r="L1157" s="20"/>
      <c r="M1157" s="24"/>
    </row>
    <row r="1158" spans="2:13" s="4" customFormat="1" ht="37.5" customHeight="1" x14ac:dyDescent="0.2">
      <c r="B1158" s="33">
        <v>1144</v>
      </c>
      <c r="C1158" s="34">
        <v>45152</v>
      </c>
      <c r="D1158" s="33">
        <v>106204</v>
      </c>
      <c r="E1158" s="33" t="s">
        <v>44</v>
      </c>
      <c r="F1158" s="36">
        <v>0</v>
      </c>
      <c r="G1158" s="35">
        <v>69774.94</v>
      </c>
      <c r="H1158" s="43">
        <f t="shared" si="13"/>
        <v>1790964710.8600001</v>
      </c>
      <c r="L1158" s="20"/>
      <c r="M1158" s="24"/>
    </row>
    <row r="1159" spans="2:13" s="4" customFormat="1" ht="37.5" customHeight="1" x14ac:dyDescent="0.2">
      <c r="B1159" s="33">
        <v>1145</v>
      </c>
      <c r="C1159" s="34">
        <v>45152</v>
      </c>
      <c r="D1159" s="33">
        <v>106204</v>
      </c>
      <c r="E1159" s="33" t="s">
        <v>44</v>
      </c>
      <c r="F1159" s="36">
        <v>0</v>
      </c>
      <c r="G1159" s="35">
        <v>628495.4</v>
      </c>
      <c r="H1159" s="43">
        <f t="shared" si="13"/>
        <v>1790336215.46</v>
      </c>
      <c r="L1159" s="20"/>
      <c r="M1159" s="24"/>
    </row>
    <row r="1160" spans="2:13" s="4" customFormat="1" ht="37.5" customHeight="1" x14ac:dyDescent="0.2">
      <c r="B1160" s="33">
        <v>1146</v>
      </c>
      <c r="C1160" s="34">
        <v>45152</v>
      </c>
      <c r="D1160" s="33">
        <v>106205</v>
      </c>
      <c r="E1160" s="33" t="s">
        <v>44</v>
      </c>
      <c r="F1160" s="36">
        <v>0</v>
      </c>
      <c r="G1160" s="35">
        <v>1369848.65</v>
      </c>
      <c r="H1160" s="43">
        <f t="shared" si="13"/>
        <v>1788966366.8099999</v>
      </c>
      <c r="L1160" s="20"/>
      <c r="M1160" s="24"/>
    </row>
    <row r="1161" spans="2:13" s="4" customFormat="1" ht="37.5" customHeight="1" x14ac:dyDescent="0.2">
      <c r="B1161" s="33">
        <v>1147</v>
      </c>
      <c r="C1161" s="34">
        <v>45152</v>
      </c>
      <c r="D1161" s="33">
        <v>106205</v>
      </c>
      <c r="E1161" s="33" t="s">
        <v>44</v>
      </c>
      <c r="F1161" s="36">
        <v>0</v>
      </c>
      <c r="G1161" s="35">
        <v>30958579.489999998</v>
      </c>
      <c r="H1161" s="43">
        <f t="shared" si="13"/>
        <v>1758007787.3199999</v>
      </c>
      <c r="L1161" s="20"/>
      <c r="M1161" s="24"/>
    </row>
    <row r="1162" spans="2:13" s="4" customFormat="1" ht="37.5" customHeight="1" x14ac:dyDescent="0.2">
      <c r="B1162" s="33">
        <v>1148</v>
      </c>
      <c r="C1162" s="34">
        <v>45152</v>
      </c>
      <c r="D1162" s="33">
        <v>106207</v>
      </c>
      <c r="E1162" s="33" t="s">
        <v>44</v>
      </c>
      <c r="F1162" s="36">
        <v>0</v>
      </c>
      <c r="G1162" s="35">
        <v>1613472.77</v>
      </c>
      <c r="H1162" s="43">
        <f t="shared" si="13"/>
        <v>1756394314.55</v>
      </c>
      <c r="L1162" s="20"/>
      <c r="M1162" s="24"/>
    </row>
    <row r="1163" spans="2:13" s="4" customFormat="1" ht="37.5" customHeight="1" x14ac:dyDescent="0.2">
      <c r="B1163" s="33">
        <v>1149</v>
      </c>
      <c r="C1163" s="34">
        <v>45152</v>
      </c>
      <c r="D1163" s="33">
        <v>106207</v>
      </c>
      <c r="E1163" s="33" t="s">
        <v>44</v>
      </c>
      <c r="F1163" s="36">
        <v>0</v>
      </c>
      <c r="G1163" s="35">
        <v>36464764.25</v>
      </c>
      <c r="H1163" s="43">
        <f t="shared" si="13"/>
        <v>1719929550.3</v>
      </c>
      <c r="L1163" s="20"/>
      <c r="M1163" s="24"/>
    </row>
    <row r="1164" spans="2:13" s="4" customFormat="1" ht="37.5" customHeight="1" x14ac:dyDescent="0.2">
      <c r="B1164" s="33">
        <v>1150</v>
      </c>
      <c r="C1164" s="34">
        <v>45152</v>
      </c>
      <c r="D1164" s="33">
        <v>106206</v>
      </c>
      <c r="E1164" s="33" t="s">
        <v>44</v>
      </c>
      <c r="F1164" s="36">
        <v>0</v>
      </c>
      <c r="G1164" s="35">
        <v>786051.59</v>
      </c>
      <c r="H1164" s="43">
        <f t="shared" si="13"/>
        <v>1719143498.71</v>
      </c>
      <c r="L1164" s="20"/>
      <c r="M1164" s="24"/>
    </row>
    <row r="1165" spans="2:13" s="4" customFormat="1" ht="37.5" customHeight="1" x14ac:dyDescent="0.2">
      <c r="B1165" s="33">
        <v>1151</v>
      </c>
      <c r="C1165" s="34">
        <v>45152</v>
      </c>
      <c r="D1165" s="33">
        <v>106206</v>
      </c>
      <c r="E1165" s="33" t="s">
        <v>44</v>
      </c>
      <c r="F1165" s="36">
        <v>0</v>
      </c>
      <c r="G1165" s="35">
        <v>17764765.989999998</v>
      </c>
      <c r="H1165" s="43">
        <f t="shared" si="13"/>
        <v>1701378732.72</v>
      </c>
      <c r="L1165" s="20"/>
      <c r="M1165" s="24"/>
    </row>
    <row r="1166" spans="2:13" s="4" customFormat="1" ht="37.5" customHeight="1" x14ac:dyDescent="0.2">
      <c r="B1166" s="33">
        <v>1152</v>
      </c>
      <c r="C1166" s="34">
        <v>45152</v>
      </c>
      <c r="D1166" s="33">
        <v>106208</v>
      </c>
      <c r="E1166" s="33" t="s">
        <v>44</v>
      </c>
      <c r="F1166" s="36">
        <v>0</v>
      </c>
      <c r="G1166" s="35">
        <v>28865.71</v>
      </c>
      <c r="H1166" s="43">
        <f t="shared" si="13"/>
        <v>1701349867.01</v>
      </c>
      <c r="L1166" s="20"/>
      <c r="M1166" s="24"/>
    </row>
    <row r="1167" spans="2:13" s="4" customFormat="1" ht="37.5" customHeight="1" x14ac:dyDescent="0.2">
      <c r="B1167" s="33">
        <v>1153</v>
      </c>
      <c r="C1167" s="34">
        <v>45152</v>
      </c>
      <c r="D1167" s="33">
        <v>106208</v>
      </c>
      <c r="E1167" s="33" t="s">
        <v>44</v>
      </c>
      <c r="F1167" s="36">
        <v>0</v>
      </c>
      <c r="G1167" s="35">
        <v>461592.35</v>
      </c>
      <c r="H1167" s="43">
        <f t="shared" si="13"/>
        <v>1700888274.6600001</v>
      </c>
      <c r="L1167" s="20"/>
      <c r="M1167" s="24"/>
    </row>
    <row r="1168" spans="2:13" s="4" customFormat="1" ht="37.5" customHeight="1" x14ac:dyDescent="0.2">
      <c r="B1168" s="33">
        <v>1154</v>
      </c>
      <c r="C1168" s="34">
        <v>45152</v>
      </c>
      <c r="D1168" s="33">
        <v>106209</v>
      </c>
      <c r="E1168" s="33" t="s">
        <v>44</v>
      </c>
      <c r="F1168" s="36">
        <v>0</v>
      </c>
      <c r="G1168" s="35">
        <v>11142.62</v>
      </c>
      <c r="H1168" s="43">
        <f t="shared" si="13"/>
        <v>1700877132.0400002</v>
      </c>
      <c r="L1168" s="20"/>
      <c r="M1168" s="24"/>
    </row>
    <row r="1169" spans="2:13" s="4" customFormat="1" ht="37.5" customHeight="1" x14ac:dyDescent="0.2">
      <c r="B1169" s="33">
        <v>1155</v>
      </c>
      <c r="C1169" s="34">
        <v>45152</v>
      </c>
      <c r="D1169" s="33">
        <v>106209</v>
      </c>
      <c r="E1169" s="33" t="s">
        <v>44</v>
      </c>
      <c r="F1169" s="36">
        <v>0</v>
      </c>
      <c r="G1169" s="35">
        <v>251823.32</v>
      </c>
      <c r="H1169" s="43">
        <f t="shared" si="13"/>
        <v>1700625308.7200003</v>
      </c>
      <c r="L1169" s="20"/>
      <c r="M1169" s="24"/>
    </row>
    <row r="1170" spans="2:13" s="4" customFormat="1" ht="37.5" customHeight="1" x14ac:dyDescent="0.2">
      <c r="B1170" s="33">
        <v>1156</v>
      </c>
      <c r="C1170" s="34">
        <v>45152</v>
      </c>
      <c r="D1170" s="33">
        <v>106210</v>
      </c>
      <c r="E1170" s="33" t="s">
        <v>44</v>
      </c>
      <c r="F1170" s="36">
        <v>0</v>
      </c>
      <c r="G1170" s="35">
        <v>1721824.22</v>
      </c>
      <c r="H1170" s="43">
        <f t="shared" si="13"/>
        <v>1698903484.5000002</v>
      </c>
      <c r="L1170" s="20"/>
      <c r="M1170" s="24"/>
    </row>
    <row r="1171" spans="2:13" s="4" customFormat="1" ht="37.5" customHeight="1" x14ac:dyDescent="0.2">
      <c r="B1171" s="33">
        <v>1157</v>
      </c>
      <c r="C1171" s="34">
        <v>45152</v>
      </c>
      <c r="D1171" s="33">
        <v>106210</v>
      </c>
      <c r="E1171" s="33" t="s">
        <v>44</v>
      </c>
      <c r="F1171" s="36">
        <v>0</v>
      </c>
      <c r="G1171" s="35">
        <v>38913227.439999998</v>
      </c>
      <c r="H1171" s="43">
        <f t="shared" si="13"/>
        <v>1659990257.0600002</v>
      </c>
      <c r="L1171" s="20"/>
      <c r="M1171" s="24"/>
    </row>
    <row r="1172" spans="2:13" s="4" customFormat="1" ht="37.5" customHeight="1" x14ac:dyDescent="0.2">
      <c r="B1172" s="33">
        <v>1158</v>
      </c>
      <c r="C1172" s="34">
        <v>45152</v>
      </c>
      <c r="D1172" s="33">
        <v>106211</v>
      </c>
      <c r="E1172" s="33" t="s">
        <v>44</v>
      </c>
      <c r="F1172" s="36">
        <v>0</v>
      </c>
      <c r="G1172" s="35">
        <v>170126.65</v>
      </c>
      <c r="H1172" s="43">
        <f t="shared" si="13"/>
        <v>1659820130.4100001</v>
      </c>
      <c r="L1172" s="20"/>
      <c r="M1172" s="24"/>
    </row>
    <row r="1173" spans="2:13" s="4" customFormat="1" ht="37.5" customHeight="1" x14ac:dyDescent="0.2">
      <c r="B1173" s="33">
        <v>1159</v>
      </c>
      <c r="C1173" s="34">
        <v>45152</v>
      </c>
      <c r="D1173" s="33">
        <v>106211</v>
      </c>
      <c r="E1173" s="33" t="s">
        <v>44</v>
      </c>
      <c r="F1173" s="36">
        <v>0</v>
      </c>
      <c r="G1173" s="35">
        <v>3229416.26</v>
      </c>
      <c r="H1173" s="43">
        <f t="shared" si="13"/>
        <v>1656590714.1500001</v>
      </c>
      <c r="L1173" s="20"/>
      <c r="M1173" s="24"/>
    </row>
    <row r="1174" spans="2:13" s="4" customFormat="1" ht="37.5" customHeight="1" x14ac:dyDescent="0.2">
      <c r="B1174" s="33">
        <v>1160</v>
      </c>
      <c r="C1174" s="34">
        <v>45152</v>
      </c>
      <c r="D1174" s="33">
        <v>106212</v>
      </c>
      <c r="E1174" s="33" t="s">
        <v>44</v>
      </c>
      <c r="F1174" s="36">
        <v>0</v>
      </c>
      <c r="G1174" s="35">
        <v>49197.9</v>
      </c>
      <c r="H1174" s="43">
        <f t="shared" si="13"/>
        <v>1656541516.25</v>
      </c>
      <c r="L1174" s="20"/>
      <c r="M1174" s="24"/>
    </row>
    <row r="1175" spans="2:13" s="4" customFormat="1" ht="37.5" customHeight="1" x14ac:dyDescent="0.2">
      <c r="B1175" s="33">
        <v>1161</v>
      </c>
      <c r="C1175" s="34">
        <v>45152</v>
      </c>
      <c r="D1175" s="33">
        <v>106212</v>
      </c>
      <c r="E1175" s="33" t="s">
        <v>44</v>
      </c>
      <c r="F1175" s="36">
        <v>0</v>
      </c>
      <c r="G1175" s="35">
        <v>1111872.6299999999</v>
      </c>
      <c r="H1175" s="43">
        <f t="shared" si="13"/>
        <v>1655429643.6199999</v>
      </c>
      <c r="L1175" s="20"/>
      <c r="M1175" s="24"/>
    </row>
    <row r="1176" spans="2:13" s="4" customFormat="1" ht="37.5" customHeight="1" x14ac:dyDescent="0.2">
      <c r="B1176" s="33">
        <v>1162</v>
      </c>
      <c r="C1176" s="34">
        <v>45152</v>
      </c>
      <c r="D1176" s="33">
        <v>106213</v>
      </c>
      <c r="E1176" s="33" t="s">
        <v>44</v>
      </c>
      <c r="F1176" s="36">
        <v>0</v>
      </c>
      <c r="G1176" s="35">
        <v>51010.44</v>
      </c>
      <c r="H1176" s="43">
        <f t="shared" si="13"/>
        <v>1655378633.1799998</v>
      </c>
      <c r="L1176" s="20"/>
      <c r="M1176" s="24"/>
    </row>
    <row r="1177" spans="2:13" s="4" customFormat="1" ht="37.5" customHeight="1" x14ac:dyDescent="0.2">
      <c r="B1177" s="33">
        <v>1163</v>
      </c>
      <c r="C1177" s="34">
        <v>45152</v>
      </c>
      <c r="D1177" s="33">
        <v>106213</v>
      </c>
      <c r="E1177" s="33" t="s">
        <v>44</v>
      </c>
      <c r="F1177" s="36">
        <v>0</v>
      </c>
      <c r="G1177" s="35">
        <v>752324.84</v>
      </c>
      <c r="H1177" s="43">
        <f t="shared" si="13"/>
        <v>1654626308.3399999</v>
      </c>
      <c r="L1177" s="20"/>
      <c r="M1177" s="24"/>
    </row>
    <row r="1178" spans="2:13" s="4" customFormat="1" ht="37.5" customHeight="1" x14ac:dyDescent="0.2">
      <c r="B1178" s="33">
        <v>1164</v>
      </c>
      <c r="C1178" s="34">
        <v>45152</v>
      </c>
      <c r="D1178" s="33">
        <v>106214</v>
      </c>
      <c r="E1178" s="33" t="s">
        <v>44</v>
      </c>
      <c r="F1178" s="36">
        <v>0</v>
      </c>
      <c r="G1178" s="35">
        <v>938641.24</v>
      </c>
      <c r="H1178" s="43">
        <f t="shared" si="13"/>
        <v>1653687667.0999999</v>
      </c>
      <c r="L1178" s="20"/>
      <c r="M1178" s="24"/>
    </row>
    <row r="1179" spans="2:13" s="4" customFormat="1" ht="37.5" customHeight="1" x14ac:dyDescent="0.2">
      <c r="B1179" s="33">
        <v>1165</v>
      </c>
      <c r="C1179" s="34">
        <v>45152</v>
      </c>
      <c r="D1179" s="33">
        <v>106214</v>
      </c>
      <c r="E1179" s="33" t="s">
        <v>44</v>
      </c>
      <c r="F1179" s="36">
        <v>0</v>
      </c>
      <c r="G1179" s="35">
        <v>21213291.969999999</v>
      </c>
      <c r="H1179" s="43">
        <f t="shared" si="13"/>
        <v>1632474375.1299999</v>
      </c>
      <c r="L1179" s="20"/>
      <c r="M1179" s="24"/>
    </row>
    <row r="1180" spans="2:13" s="4" customFormat="1" ht="37.5" customHeight="1" x14ac:dyDescent="0.2">
      <c r="B1180" s="33">
        <v>1166</v>
      </c>
      <c r="C1180" s="34">
        <v>45152</v>
      </c>
      <c r="D1180" s="33">
        <v>106217</v>
      </c>
      <c r="E1180" s="33" t="s">
        <v>44</v>
      </c>
      <c r="F1180" s="36">
        <v>0</v>
      </c>
      <c r="G1180" s="35">
        <v>21482.37</v>
      </c>
      <c r="H1180" s="43">
        <f t="shared" si="13"/>
        <v>1632452892.76</v>
      </c>
      <c r="L1180" s="20"/>
      <c r="M1180" s="24"/>
    </row>
    <row r="1181" spans="2:13" s="4" customFormat="1" ht="37.5" customHeight="1" x14ac:dyDescent="0.2">
      <c r="B1181" s="33">
        <v>1167</v>
      </c>
      <c r="C1181" s="34">
        <v>45152</v>
      </c>
      <c r="D1181" s="33">
        <v>106217</v>
      </c>
      <c r="E1181" s="33" t="s">
        <v>44</v>
      </c>
      <c r="F1181" s="36">
        <v>0</v>
      </c>
      <c r="G1181" s="35">
        <v>268705.8</v>
      </c>
      <c r="H1181" s="43">
        <f t="shared" si="13"/>
        <v>1632184186.96</v>
      </c>
      <c r="L1181" s="20"/>
      <c r="M1181" s="24"/>
    </row>
    <row r="1182" spans="2:13" s="4" customFormat="1" ht="37.5" customHeight="1" x14ac:dyDescent="0.2">
      <c r="B1182" s="33">
        <v>1168</v>
      </c>
      <c r="C1182" s="34">
        <v>45152</v>
      </c>
      <c r="D1182" s="33">
        <v>106216</v>
      </c>
      <c r="E1182" s="33" t="s">
        <v>44</v>
      </c>
      <c r="F1182" s="36">
        <v>0</v>
      </c>
      <c r="G1182" s="35">
        <v>57613.02</v>
      </c>
      <c r="H1182" s="43">
        <f t="shared" si="13"/>
        <v>1632126573.9400001</v>
      </c>
      <c r="L1182" s="20"/>
      <c r="M1182" s="24"/>
    </row>
    <row r="1183" spans="2:13" s="4" customFormat="1" ht="37.5" customHeight="1" x14ac:dyDescent="0.2">
      <c r="B1183" s="33">
        <v>1169</v>
      </c>
      <c r="C1183" s="34">
        <v>45152</v>
      </c>
      <c r="D1183" s="33">
        <v>106216</v>
      </c>
      <c r="E1183" s="33" t="s">
        <v>44</v>
      </c>
      <c r="F1183" s="36">
        <v>0</v>
      </c>
      <c r="G1183" s="35">
        <v>973746.52</v>
      </c>
      <c r="H1183" s="43">
        <f t="shared" si="13"/>
        <v>1631152827.4200001</v>
      </c>
      <c r="L1183" s="20"/>
      <c r="M1183" s="24"/>
    </row>
    <row r="1184" spans="2:13" s="4" customFormat="1" ht="37.5" customHeight="1" x14ac:dyDescent="0.2">
      <c r="B1184" s="33">
        <v>1170</v>
      </c>
      <c r="C1184" s="34">
        <v>45152</v>
      </c>
      <c r="D1184" s="33">
        <v>106215</v>
      </c>
      <c r="E1184" s="33" t="s">
        <v>44</v>
      </c>
      <c r="F1184" s="36">
        <v>0</v>
      </c>
      <c r="G1184" s="35">
        <v>61171</v>
      </c>
      <c r="H1184" s="43">
        <f t="shared" si="13"/>
        <v>1631091656.4200001</v>
      </c>
      <c r="L1184" s="20"/>
      <c r="M1184" s="24"/>
    </row>
    <row r="1185" spans="2:13" s="4" customFormat="1" ht="37.5" customHeight="1" x14ac:dyDescent="0.2">
      <c r="B1185" s="33">
        <v>1171</v>
      </c>
      <c r="C1185" s="34">
        <v>45152</v>
      </c>
      <c r="D1185" s="33">
        <v>106215</v>
      </c>
      <c r="E1185" s="33" t="s">
        <v>44</v>
      </c>
      <c r="F1185" s="36">
        <v>0</v>
      </c>
      <c r="G1185" s="35">
        <v>900240.99</v>
      </c>
      <c r="H1185" s="43">
        <f t="shared" si="13"/>
        <v>1630191415.4300001</v>
      </c>
      <c r="L1185" s="20"/>
      <c r="M1185" s="24"/>
    </row>
    <row r="1186" spans="2:13" s="4" customFormat="1" ht="37.5" customHeight="1" x14ac:dyDescent="0.2">
      <c r="B1186" s="33">
        <v>1172</v>
      </c>
      <c r="C1186" s="34">
        <v>45152</v>
      </c>
      <c r="D1186" s="33">
        <v>106218</v>
      </c>
      <c r="E1186" s="33" t="s">
        <v>44</v>
      </c>
      <c r="F1186" s="36">
        <v>0</v>
      </c>
      <c r="G1186" s="35">
        <v>1121331.29</v>
      </c>
      <c r="H1186" s="43">
        <f t="shared" si="13"/>
        <v>1629070084.1400001</v>
      </c>
      <c r="L1186" s="20"/>
      <c r="M1186" s="24"/>
    </row>
    <row r="1187" spans="2:13" s="4" customFormat="1" ht="37.5" customHeight="1" x14ac:dyDescent="0.2">
      <c r="B1187" s="33">
        <v>1173</v>
      </c>
      <c r="C1187" s="34">
        <v>45152</v>
      </c>
      <c r="D1187" s="33">
        <v>106218</v>
      </c>
      <c r="E1187" s="33" t="s">
        <v>44</v>
      </c>
      <c r="F1187" s="36">
        <v>0</v>
      </c>
      <c r="G1187" s="35">
        <v>7361753.04</v>
      </c>
      <c r="H1187" s="43">
        <f t="shared" si="13"/>
        <v>1621708331.1000001</v>
      </c>
      <c r="L1187" s="20"/>
      <c r="M1187" s="24"/>
    </row>
    <row r="1188" spans="2:13" s="4" customFormat="1" ht="37.5" customHeight="1" x14ac:dyDescent="0.2">
      <c r="B1188" s="33">
        <v>1174</v>
      </c>
      <c r="C1188" s="34">
        <v>45152</v>
      </c>
      <c r="D1188" s="33">
        <v>106219</v>
      </c>
      <c r="E1188" s="33" t="s">
        <v>44</v>
      </c>
      <c r="F1188" s="36">
        <v>0</v>
      </c>
      <c r="G1188" s="35">
        <v>74515.23</v>
      </c>
      <c r="H1188" s="43">
        <f t="shared" si="13"/>
        <v>1621633815.8700001</v>
      </c>
      <c r="L1188" s="20"/>
      <c r="M1188" s="24"/>
    </row>
    <row r="1189" spans="2:13" s="4" customFormat="1" ht="37.5" customHeight="1" x14ac:dyDescent="0.2">
      <c r="B1189" s="33">
        <v>1175</v>
      </c>
      <c r="C1189" s="34">
        <v>45152</v>
      </c>
      <c r="D1189" s="33">
        <v>106219</v>
      </c>
      <c r="E1189" s="33" t="s">
        <v>44</v>
      </c>
      <c r="F1189" s="36">
        <v>0</v>
      </c>
      <c r="G1189" s="35">
        <v>5876444.3899999997</v>
      </c>
      <c r="H1189" s="43">
        <f t="shared" si="13"/>
        <v>1615757371.48</v>
      </c>
      <c r="L1189" s="20"/>
      <c r="M1189" s="24"/>
    </row>
    <row r="1190" spans="2:13" s="4" customFormat="1" ht="37.5" customHeight="1" x14ac:dyDescent="0.2">
      <c r="B1190" s="33">
        <v>1176</v>
      </c>
      <c r="C1190" s="34">
        <v>45152</v>
      </c>
      <c r="D1190" s="33">
        <v>106220</v>
      </c>
      <c r="E1190" s="33" t="s">
        <v>44</v>
      </c>
      <c r="F1190" s="36">
        <v>0</v>
      </c>
      <c r="G1190" s="35">
        <v>375170.06</v>
      </c>
      <c r="H1190" s="43">
        <f t="shared" si="13"/>
        <v>1615382201.4200001</v>
      </c>
      <c r="L1190" s="20"/>
      <c r="M1190" s="24"/>
    </row>
    <row r="1191" spans="2:13" s="4" customFormat="1" ht="37.5" customHeight="1" x14ac:dyDescent="0.2">
      <c r="B1191" s="33">
        <v>1177</v>
      </c>
      <c r="C1191" s="34">
        <v>45152</v>
      </c>
      <c r="D1191" s="33">
        <v>106220</v>
      </c>
      <c r="E1191" s="33" t="s">
        <v>44</v>
      </c>
      <c r="F1191" s="36">
        <v>0</v>
      </c>
      <c r="G1191" s="35">
        <v>1549615.45</v>
      </c>
      <c r="H1191" s="43">
        <f t="shared" si="13"/>
        <v>1613832585.97</v>
      </c>
      <c r="L1191" s="20"/>
      <c r="M1191" s="24"/>
    </row>
    <row r="1192" spans="2:13" s="4" customFormat="1" ht="37.5" customHeight="1" x14ac:dyDescent="0.2">
      <c r="B1192" s="33">
        <v>1178</v>
      </c>
      <c r="C1192" s="34">
        <v>45152</v>
      </c>
      <c r="D1192" s="33">
        <v>106221</v>
      </c>
      <c r="E1192" s="33" t="s">
        <v>44</v>
      </c>
      <c r="F1192" s="36">
        <v>0</v>
      </c>
      <c r="G1192" s="35">
        <v>55972.88</v>
      </c>
      <c r="H1192" s="43">
        <f t="shared" si="13"/>
        <v>1613776613.0899999</v>
      </c>
      <c r="L1192" s="20"/>
      <c r="M1192" s="24"/>
    </row>
    <row r="1193" spans="2:13" s="4" customFormat="1" ht="37.5" customHeight="1" x14ac:dyDescent="0.2">
      <c r="B1193" s="33">
        <v>1179</v>
      </c>
      <c r="C1193" s="34">
        <v>45152</v>
      </c>
      <c r="D1193" s="33">
        <v>106221</v>
      </c>
      <c r="E1193" s="33" t="s">
        <v>44</v>
      </c>
      <c r="F1193" s="36">
        <v>0</v>
      </c>
      <c r="G1193" s="35">
        <v>1264987.21</v>
      </c>
      <c r="H1193" s="43">
        <f t="shared" si="13"/>
        <v>1612511625.8799999</v>
      </c>
      <c r="L1193" s="20"/>
      <c r="M1193" s="24"/>
    </row>
    <row r="1194" spans="2:13" s="4" customFormat="1" ht="37.5" customHeight="1" x14ac:dyDescent="0.2">
      <c r="B1194" s="33">
        <v>1180</v>
      </c>
      <c r="C1194" s="34">
        <v>45152</v>
      </c>
      <c r="D1194" s="33">
        <v>106222</v>
      </c>
      <c r="E1194" s="33" t="s">
        <v>44</v>
      </c>
      <c r="F1194" s="36">
        <v>0</v>
      </c>
      <c r="G1194" s="35">
        <v>16500.990000000002</v>
      </c>
      <c r="H1194" s="43">
        <f t="shared" si="13"/>
        <v>1612495124.8899999</v>
      </c>
      <c r="L1194" s="20"/>
      <c r="M1194" s="24"/>
    </row>
    <row r="1195" spans="2:13" s="4" customFormat="1" ht="37.5" customHeight="1" x14ac:dyDescent="0.2">
      <c r="B1195" s="33">
        <v>1181</v>
      </c>
      <c r="C1195" s="34">
        <v>45152</v>
      </c>
      <c r="D1195" s="33">
        <v>106222</v>
      </c>
      <c r="E1195" s="33" t="s">
        <v>44</v>
      </c>
      <c r="F1195" s="36">
        <v>0</v>
      </c>
      <c r="G1195" s="35">
        <v>372922.41</v>
      </c>
      <c r="H1195" s="43">
        <f t="shared" si="13"/>
        <v>1612122202.4799998</v>
      </c>
      <c r="L1195" s="20"/>
      <c r="M1195" s="24"/>
    </row>
    <row r="1196" spans="2:13" s="4" customFormat="1" ht="37.5" customHeight="1" x14ac:dyDescent="0.2">
      <c r="B1196" s="33">
        <v>1182</v>
      </c>
      <c r="C1196" s="34">
        <v>45152</v>
      </c>
      <c r="D1196" s="33">
        <v>106224</v>
      </c>
      <c r="E1196" s="33" t="s">
        <v>44</v>
      </c>
      <c r="F1196" s="36">
        <v>0</v>
      </c>
      <c r="G1196" s="35">
        <v>236758.87</v>
      </c>
      <c r="H1196" s="43">
        <f t="shared" si="13"/>
        <v>1611885443.6099999</v>
      </c>
      <c r="L1196" s="20"/>
      <c r="M1196" s="24"/>
    </row>
    <row r="1197" spans="2:13" s="4" customFormat="1" ht="37.5" customHeight="1" x14ac:dyDescent="0.2">
      <c r="B1197" s="33">
        <v>1183</v>
      </c>
      <c r="C1197" s="34">
        <v>45152</v>
      </c>
      <c r="D1197" s="33">
        <v>106224</v>
      </c>
      <c r="E1197" s="33" t="s">
        <v>44</v>
      </c>
      <c r="F1197" s="36">
        <v>0</v>
      </c>
      <c r="G1197" s="35">
        <v>977917.08</v>
      </c>
      <c r="H1197" s="43">
        <f t="shared" si="13"/>
        <v>1610907526.53</v>
      </c>
      <c r="L1197" s="20"/>
      <c r="M1197" s="24"/>
    </row>
    <row r="1198" spans="2:13" s="4" customFormat="1" ht="37.5" customHeight="1" x14ac:dyDescent="0.2">
      <c r="B1198" s="33">
        <v>1184</v>
      </c>
      <c r="C1198" s="34">
        <v>45152</v>
      </c>
      <c r="D1198" s="33">
        <v>106223</v>
      </c>
      <c r="E1198" s="33" t="s">
        <v>44</v>
      </c>
      <c r="F1198" s="36">
        <v>0</v>
      </c>
      <c r="G1198" s="35">
        <v>294712</v>
      </c>
      <c r="H1198" s="43">
        <f t="shared" si="13"/>
        <v>1610612814.53</v>
      </c>
      <c r="L1198" s="20"/>
      <c r="M1198" s="24"/>
    </row>
    <row r="1199" spans="2:13" s="4" customFormat="1" ht="37.5" customHeight="1" x14ac:dyDescent="0.2">
      <c r="B1199" s="33">
        <v>1185</v>
      </c>
      <c r="C1199" s="34">
        <v>45152</v>
      </c>
      <c r="D1199" s="33">
        <v>106223</v>
      </c>
      <c r="E1199" s="33" t="s">
        <v>44</v>
      </c>
      <c r="F1199" s="36">
        <v>0</v>
      </c>
      <c r="G1199" s="35">
        <v>1217288.68</v>
      </c>
      <c r="H1199" s="43">
        <f t="shared" si="13"/>
        <v>1609395525.8499999</v>
      </c>
      <c r="L1199" s="20"/>
      <c r="M1199" s="24"/>
    </row>
    <row r="1200" spans="2:13" s="4" customFormat="1" ht="37.5" customHeight="1" x14ac:dyDescent="0.2">
      <c r="B1200" s="33">
        <v>1186</v>
      </c>
      <c r="C1200" s="34">
        <v>45152</v>
      </c>
      <c r="D1200" s="33">
        <v>106225</v>
      </c>
      <c r="E1200" s="33" t="s">
        <v>44</v>
      </c>
      <c r="F1200" s="36">
        <v>0</v>
      </c>
      <c r="G1200" s="35">
        <v>1764719.26</v>
      </c>
      <c r="H1200" s="43">
        <f t="shared" si="13"/>
        <v>1607630806.5899999</v>
      </c>
      <c r="L1200" s="20"/>
      <c r="M1200" s="24"/>
    </row>
    <row r="1201" spans="2:13" s="4" customFormat="1" ht="37.5" customHeight="1" x14ac:dyDescent="0.2">
      <c r="B1201" s="33">
        <v>1187</v>
      </c>
      <c r="C1201" s="34">
        <v>45152</v>
      </c>
      <c r="D1201" s="33">
        <v>106229</v>
      </c>
      <c r="E1201" s="33" t="s">
        <v>44</v>
      </c>
      <c r="F1201" s="36">
        <v>0</v>
      </c>
      <c r="G1201" s="35">
        <v>183446.44</v>
      </c>
      <c r="H1201" s="43">
        <f t="shared" si="13"/>
        <v>1607447360.1499999</v>
      </c>
      <c r="L1201" s="20"/>
      <c r="M1201" s="24"/>
    </row>
    <row r="1202" spans="2:13" s="4" customFormat="1" ht="37.5" customHeight="1" x14ac:dyDescent="0.2">
      <c r="B1202" s="33">
        <v>1188</v>
      </c>
      <c r="C1202" s="34">
        <v>45152</v>
      </c>
      <c r="D1202" s="33">
        <v>106229</v>
      </c>
      <c r="E1202" s="33" t="s">
        <v>44</v>
      </c>
      <c r="F1202" s="36">
        <v>0</v>
      </c>
      <c r="G1202" s="35">
        <v>757713.57</v>
      </c>
      <c r="H1202" s="43">
        <f t="shared" si="13"/>
        <v>1606689646.5799999</v>
      </c>
      <c r="L1202" s="20"/>
      <c r="M1202" s="24"/>
    </row>
    <row r="1203" spans="2:13" s="4" customFormat="1" ht="37.5" customHeight="1" x14ac:dyDescent="0.2">
      <c r="B1203" s="33">
        <v>1189</v>
      </c>
      <c r="C1203" s="34">
        <v>45152</v>
      </c>
      <c r="D1203" s="33">
        <v>106228</v>
      </c>
      <c r="E1203" s="33" t="s">
        <v>44</v>
      </c>
      <c r="F1203" s="36">
        <v>0</v>
      </c>
      <c r="G1203" s="35">
        <v>93520.72</v>
      </c>
      <c r="H1203" s="43">
        <f t="shared" si="13"/>
        <v>1606596125.8599999</v>
      </c>
      <c r="L1203" s="20"/>
      <c r="M1203" s="24"/>
    </row>
    <row r="1204" spans="2:13" s="4" customFormat="1" ht="37.5" customHeight="1" x14ac:dyDescent="0.2">
      <c r="B1204" s="33">
        <v>1190</v>
      </c>
      <c r="C1204" s="34">
        <v>45152</v>
      </c>
      <c r="D1204" s="33">
        <v>106228</v>
      </c>
      <c r="E1204" s="33" t="s">
        <v>44</v>
      </c>
      <c r="F1204" s="36">
        <v>0</v>
      </c>
      <c r="G1204" s="35">
        <v>1582227.38</v>
      </c>
      <c r="H1204" s="43">
        <f t="shared" si="13"/>
        <v>1605013898.4799998</v>
      </c>
      <c r="L1204" s="20"/>
      <c r="M1204" s="24"/>
    </row>
    <row r="1205" spans="2:13" s="4" customFormat="1" ht="37.5" customHeight="1" x14ac:dyDescent="0.2">
      <c r="B1205" s="33">
        <v>1191</v>
      </c>
      <c r="C1205" s="34">
        <v>45152</v>
      </c>
      <c r="D1205" s="33">
        <v>106227</v>
      </c>
      <c r="E1205" s="33" t="s">
        <v>44</v>
      </c>
      <c r="F1205" s="36">
        <v>0</v>
      </c>
      <c r="G1205" s="35">
        <v>59682.06</v>
      </c>
      <c r="H1205" s="43">
        <f t="shared" si="13"/>
        <v>1604954216.4199998</v>
      </c>
      <c r="L1205" s="20"/>
      <c r="M1205" s="24"/>
    </row>
    <row r="1206" spans="2:13" s="4" customFormat="1" ht="37.5" customHeight="1" x14ac:dyDescent="0.2">
      <c r="B1206" s="33">
        <v>1192</v>
      </c>
      <c r="C1206" s="34">
        <v>45152</v>
      </c>
      <c r="D1206" s="33">
        <v>106227</v>
      </c>
      <c r="E1206" s="33" t="s">
        <v>44</v>
      </c>
      <c r="F1206" s="36">
        <v>0</v>
      </c>
      <c r="G1206" s="35">
        <v>1348814.54</v>
      </c>
      <c r="H1206" s="43">
        <f t="shared" si="13"/>
        <v>1603605401.8799999</v>
      </c>
      <c r="L1206" s="20"/>
      <c r="M1206" s="24"/>
    </row>
    <row r="1207" spans="2:13" s="4" customFormat="1" ht="37.5" customHeight="1" x14ac:dyDescent="0.2">
      <c r="B1207" s="33">
        <v>1193</v>
      </c>
      <c r="C1207" s="34">
        <v>45152</v>
      </c>
      <c r="D1207" s="33">
        <v>106226</v>
      </c>
      <c r="E1207" s="33" t="s">
        <v>44</v>
      </c>
      <c r="F1207" s="36">
        <v>0</v>
      </c>
      <c r="G1207" s="35">
        <v>228104.95999999999</v>
      </c>
      <c r="H1207" s="43">
        <f t="shared" si="13"/>
        <v>1603377296.9199998</v>
      </c>
      <c r="L1207" s="20"/>
      <c r="M1207" s="24"/>
    </row>
    <row r="1208" spans="2:13" s="4" customFormat="1" ht="37.5" customHeight="1" x14ac:dyDescent="0.2">
      <c r="B1208" s="33">
        <v>1194</v>
      </c>
      <c r="C1208" s="34">
        <v>45152</v>
      </c>
      <c r="D1208" s="33">
        <v>106226</v>
      </c>
      <c r="E1208" s="33" t="s">
        <v>44</v>
      </c>
      <c r="F1208" s="36">
        <v>0</v>
      </c>
      <c r="G1208" s="35">
        <v>1406364.8</v>
      </c>
      <c r="H1208" s="43">
        <f t="shared" si="13"/>
        <v>1601970932.1199999</v>
      </c>
      <c r="L1208" s="20"/>
      <c r="M1208" s="24"/>
    </row>
    <row r="1209" spans="2:13" s="4" customFormat="1" ht="37.5" customHeight="1" x14ac:dyDescent="0.2">
      <c r="B1209" s="33">
        <v>1195</v>
      </c>
      <c r="C1209" s="34">
        <v>45152</v>
      </c>
      <c r="D1209" s="33">
        <v>106230</v>
      </c>
      <c r="E1209" s="33" t="s">
        <v>44</v>
      </c>
      <c r="F1209" s="36">
        <v>0</v>
      </c>
      <c r="G1209" s="35">
        <v>113649.34</v>
      </c>
      <c r="H1209" s="43">
        <f t="shared" si="13"/>
        <v>1601857282.78</v>
      </c>
      <c r="L1209" s="20"/>
      <c r="M1209" s="24"/>
    </row>
    <row r="1210" spans="2:13" s="4" customFormat="1" ht="37.5" customHeight="1" x14ac:dyDescent="0.2">
      <c r="B1210" s="33">
        <v>1196</v>
      </c>
      <c r="C1210" s="34">
        <v>45152</v>
      </c>
      <c r="D1210" s="33">
        <v>106230</v>
      </c>
      <c r="E1210" s="33" t="s">
        <v>44</v>
      </c>
      <c r="F1210" s="36">
        <v>0</v>
      </c>
      <c r="G1210" s="35">
        <v>2093236.62</v>
      </c>
      <c r="H1210" s="43">
        <f t="shared" si="13"/>
        <v>1599764046.1600001</v>
      </c>
      <c r="L1210" s="20"/>
      <c r="M1210" s="24"/>
    </row>
    <row r="1211" spans="2:13" s="4" customFormat="1" ht="37.5" customHeight="1" x14ac:dyDescent="0.2">
      <c r="B1211" s="33">
        <v>1197</v>
      </c>
      <c r="C1211" s="34">
        <v>45152</v>
      </c>
      <c r="D1211" s="33">
        <v>106232</v>
      </c>
      <c r="E1211" s="33" t="s">
        <v>44</v>
      </c>
      <c r="F1211" s="36">
        <v>0</v>
      </c>
      <c r="G1211" s="35">
        <v>162832.14000000001</v>
      </c>
      <c r="H1211" s="43">
        <f t="shared" si="13"/>
        <v>1599601214.02</v>
      </c>
      <c r="L1211" s="20"/>
      <c r="M1211" s="24"/>
    </row>
    <row r="1212" spans="2:13" s="4" customFormat="1" ht="37.5" customHeight="1" x14ac:dyDescent="0.2">
      <c r="B1212" s="33">
        <v>1198</v>
      </c>
      <c r="C1212" s="34">
        <v>45152</v>
      </c>
      <c r="D1212" s="33">
        <v>106232</v>
      </c>
      <c r="E1212" s="33" t="s">
        <v>44</v>
      </c>
      <c r="F1212" s="36">
        <v>0</v>
      </c>
      <c r="G1212" s="35">
        <v>3146225.28</v>
      </c>
      <c r="H1212" s="43">
        <f t="shared" si="13"/>
        <v>1596454988.74</v>
      </c>
      <c r="L1212" s="20"/>
      <c r="M1212" s="24"/>
    </row>
    <row r="1213" spans="2:13" s="4" customFormat="1" ht="37.5" customHeight="1" x14ac:dyDescent="0.2">
      <c r="B1213" s="33">
        <v>1199</v>
      </c>
      <c r="C1213" s="34">
        <v>45152</v>
      </c>
      <c r="D1213" s="33">
        <v>106231</v>
      </c>
      <c r="E1213" s="33" t="s">
        <v>44</v>
      </c>
      <c r="F1213" s="36">
        <v>0</v>
      </c>
      <c r="G1213" s="35">
        <v>117684.72</v>
      </c>
      <c r="H1213" s="43">
        <f t="shared" si="13"/>
        <v>1596337304.02</v>
      </c>
      <c r="L1213" s="20"/>
      <c r="M1213" s="24"/>
    </row>
    <row r="1214" spans="2:13" s="4" customFormat="1" ht="37.5" customHeight="1" x14ac:dyDescent="0.2">
      <c r="B1214" s="33">
        <v>1200</v>
      </c>
      <c r="C1214" s="34">
        <v>45152</v>
      </c>
      <c r="D1214" s="33">
        <v>106231</v>
      </c>
      <c r="E1214" s="33" t="s">
        <v>44</v>
      </c>
      <c r="F1214" s="36">
        <v>0</v>
      </c>
      <c r="G1214" s="35">
        <v>2074910.91</v>
      </c>
      <c r="H1214" s="43">
        <f t="shared" si="13"/>
        <v>1594262393.1099999</v>
      </c>
      <c r="L1214" s="20"/>
      <c r="M1214" s="24"/>
    </row>
    <row r="1215" spans="2:13" s="4" customFormat="1" ht="37.5" customHeight="1" x14ac:dyDescent="0.2">
      <c r="B1215" s="33">
        <v>1201</v>
      </c>
      <c r="C1215" s="34">
        <v>45152</v>
      </c>
      <c r="D1215" s="33">
        <v>106233</v>
      </c>
      <c r="E1215" s="33" t="s">
        <v>44</v>
      </c>
      <c r="F1215" s="36">
        <v>0</v>
      </c>
      <c r="G1215" s="35">
        <v>560635.01</v>
      </c>
      <c r="H1215" s="43">
        <f t="shared" si="13"/>
        <v>1593701758.0999999</v>
      </c>
      <c r="L1215" s="20"/>
      <c r="M1215" s="24"/>
    </row>
    <row r="1216" spans="2:13" s="4" customFormat="1" ht="37.5" customHeight="1" x14ac:dyDescent="0.2">
      <c r="B1216" s="33">
        <v>1202</v>
      </c>
      <c r="C1216" s="34">
        <v>45152</v>
      </c>
      <c r="D1216" s="33">
        <v>106233</v>
      </c>
      <c r="E1216" s="33" t="s">
        <v>44</v>
      </c>
      <c r="F1216" s="36">
        <v>0</v>
      </c>
      <c r="G1216" s="35">
        <v>2027976.99</v>
      </c>
      <c r="H1216" s="43">
        <f t="shared" si="13"/>
        <v>1591673781.1099999</v>
      </c>
      <c r="L1216" s="20"/>
      <c r="M1216" s="24"/>
    </row>
    <row r="1217" spans="2:13" s="4" customFormat="1" ht="37.5" customHeight="1" x14ac:dyDescent="0.2">
      <c r="B1217" s="33">
        <v>1203</v>
      </c>
      <c r="C1217" s="34">
        <v>45152</v>
      </c>
      <c r="D1217" s="33">
        <v>106234</v>
      </c>
      <c r="E1217" s="33" t="s">
        <v>44</v>
      </c>
      <c r="F1217" s="36">
        <v>0</v>
      </c>
      <c r="G1217" s="35">
        <v>50406.1</v>
      </c>
      <c r="H1217" s="43">
        <f t="shared" si="13"/>
        <v>1591623375.01</v>
      </c>
      <c r="L1217" s="20"/>
      <c r="M1217" s="24"/>
    </row>
    <row r="1218" spans="2:13" s="4" customFormat="1" ht="37.5" customHeight="1" x14ac:dyDescent="0.2">
      <c r="B1218" s="33">
        <v>1204</v>
      </c>
      <c r="C1218" s="34">
        <v>45152</v>
      </c>
      <c r="D1218" s="33">
        <v>106234</v>
      </c>
      <c r="E1218" s="33" t="s">
        <v>44</v>
      </c>
      <c r="F1218" s="36">
        <v>0</v>
      </c>
      <c r="G1218" s="35">
        <v>1139177.95</v>
      </c>
      <c r="H1218" s="43">
        <f t="shared" ref="H1218:H1281" si="14">H1217+F1218-G1218</f>
        <v>1590484197.0599999</v>
      </c>
      <c r="L1218" s="20"/>
      <c r="M1218" s="24"/>
    </row>
    <row r="1219" spans="2:13" s="4" customFormat="1" ht="37.5" customHeight="1" x14ac:dyDescent="0.2">
      <c r="B1219" s="33">
        <v>1205</v>
      </c>
      <c r="C1219" s="34">
        <v>45152</v>
      </c>
      <c r="D1219" s="33">
        <v>106235</v>
      </c>
      <c r="E1219" s="33" t="s">
        <v>44</v>
      </c>
      <c r="F1219" s="36">
        <v>0</v>
      </c>
      <c r="G1219" s="35">
        <v>2714459.09</v>
      </c>
      <c r="H1219" s="43">
        <f t="shared" si="14"/>
        <v>1587769737.97</v>
      </c>
      <c r="L1219" s="20"/>
      <c r="M1219" s="24"/>
    </row>
    <row r="1220" spans="2:13" s="4" customFormat="1" ht="37.5" customHeight="1" x14ac:dyDescent="0.2">
      <c r="B1220" s="33">
        <v>1206</v>
      </c>
      <c r="C1220" s="34">
        <v>45152</v>
      </c>
      <c r="D1220" s="33">
        <v>106236</v>
      </c>
      <c r="E1220" s="33" t="s">
        <v>44</v>
      </c>
      <c r="F1220" s="36">
        <v>0</v>
      </c>
      <c r="G1220" s="35">
        <v>112435.09</v>
      </c>
      <c r="H1220" s="43">
        <f t="shared" si="14"/>
        <v>1587657302.8800001</v>
      </c>
      <c r="L1220" s="20"/>
      <c r="M1220" s="24"/>
    </row>
    <row r="1221" spans="2:13" s="4" customFormat="1" ht="37.5" customHeight="1" x14ac:dyDescent="0.2">
      <c r="B1221" s="33">
        <v>1207</v>
      </c>
      <c r="C1221" s="34">
        <v>45152</v>
      </c>
      <c r="D1221" s="33">
        <v>106236</v>
      </c>
      <c r="E1221" s="33" t="s">
        <v>44</v>
      </c>
      <c r="F1221" s="36">
        <v>0</v>
      </c>
      <c r="G1221" s="35">
        <v>2138556.7599999998</v>
      </c>
      <c r="H1221" s="43">
        <f t="shared" si="14"/>
        <v>1585518746.1200001</v>
      </c>
      <c r="L1221" s="20"/>
      <c r="M1221" s="24"/>
    </row>
    <row r="1222" spans="2:13" s="4" customFormat="1" ht="37.5" customHeight="1" x14ac:dyDescent="0.2">
      <c r="B1222" s="33">
        <v>1208</v>
      </c>
      <c r="C1222" s="34">
        <v>45152</v>
      </c>
      <c r="D1222" s="33">
        <v>106237</v>
      </c>
      <c r="E1222" s="33" t="s">
        <v>44</v>
      </c>
      <c r="F1222" s="36">
        <v>0</v>
      </c>
      <c r="G1222" s="35">
        <v>209289.84</v>
      </c>
      <c r="H1222" s="43">
        <f t="shared" si="14"/>
        <v>1585309456.2800002</v>
      </c>
      <c r="L1222" s="20"/>
      <c r="M1222" s="24"/>
    </row>
    <row r="1223" spans="2:13" s="4" customFormat="1" ht="37.5" customHeight="1" x14ac:dyDescent="0.2">
      <c r="B1223" s="33">
        <v>1209</v>
      </c>
      <c r="C1223" s="34">
        <v>45152</v>
      </c>
      <c r="D1223" s="33">
        <v>106237</v>
      </c>
      <c r="E1223" s="33" t="s">
        <v>44</v>
      </c>
      <c r="F1223" s="36">
        <v>0</v>
      </c>
      <c r="G1223" s="35">
        <v>864458.04</v>
      </c>
      <c r="H1223" s="43">
        <f t="shared" si="14"/>
        <v>1584444998.2400002</v>
      </c>
      <c r="L1223" s="20"/>
      <c r="M1223" s="24"/>
    </row>
    <row r="1224" spans="2:13" s="4" customFormat="1" ht="37.5" customHeight="1" x14ac:dyDescent="0.2">
      <c r="B1224" s="33">
        <v>1210</v>
      </c>
      <c r="C1224" s="34">
        <v>45152</v>
      </c>
      <c r="D1224" s="33">
        <v>106299</v>
      </c>
      <c r="E1224" s="33" t="s">
        <v>44</v>
      </c>
      <c r="F1224" s="36">
        <v>0</v>
      </c>
      <c r="G1224" s="35">
        <v>2115253.86</v>
      </c>
      <c r="H1224" s="43">
        <f t="shared" si="14"/>
        <v>1582329744.3800004</v>
      </c>
      <c r="L1224" s="20"/>
      <c r="M1224" s="24"/>
    </row>
    <row r="1225" spans="2:13" s="4" customFormat="1" ht="37.5" customHeight="1" x14ac:dyDescent="0.2">
      <c r="B1225" s="33">
        <v>1211</v>
      </c>
      <c r="C1225" s="34">
        <v>45152</v>
      </c>
      <c r="D1225" s="33">
        <v>106254</v>
      </c>
      <c r="E1225" s="33" t="s">
        <v>44</v>
      </c>
      <c r="F1225" s="36">
        <v>0</v>
      </c>
      <c r="G1225" s="35">
        <v>2671143.25</v>
      </c>
      <c r="H1225" s="43">
        <f t="shared" si="14"/>
        <v>1579658601.1300004</v>
      </c>
      <c r="L1225" s="20"/>
      <c r="M1225" s="24"/>
    </row>
    <row r="1226" spans="2:13" s="4" customFormat="1" ht="37.5" customHeight="1" x14ac:dyDescent="0.2">
      <c r="B1226" s="33">
        <v>1212</v>
      </c>
      <c r="C1226" s="34">
        <v>45152</v>
      </c>
      <c r="D1226" s="33">
        <v>106253</v>
      </c>
      <c r="E1226" s="33" t="s">
        <v>44</v>
      </c>
      <c r="F1226" s="36">
        <v>0</v>
      </c>
      <c r="G1226" s="35">
        <v>3297459.85</v>
      </c>
      <c r="H1226" s="43">
        <f t="shared" si="14"/>
        <v>1576361141.2800004</v>
      </c>
      <c r="L1226" s="20"/>
      <c r="M1226" s="24"/>
    </row>
    <row r="1227" spans="2:13" s="4" customFormat="1" ht="37.5" customHeight="1" x14ac:dyDescent="0.2">
      <c r="B1227" s="33">
        <v>1213</v>
      </c>
      <c r="C1227" s="34">
        <v>45152</v>
      </c>
      <c r="D1227" s="33">
        <v>106252</v>
      </c>
      <c r="E1227" s="33" t="s">
        <v>44</v>
      </c>
      <c r="F1227" s="36">
        <v>0</v>
      </c>
      <c r="G1227" s="35">
        <v>34352.15</v>
      </c>
      <c r="H1227" s="43">
        <f t="shared" si="14"/>
        <v>1576326789.1300004</v>
      </c>
      <c r="L1227" s="20"/>
      <c r="M1227" s="24"/>
    </row>
    <row r="1228" spans="2:13" s="4" customFormat="1" ht="37.5" customHeight="1" x14ac:dyDescent="0.2">
      <c r="B1228" s="33">
        <v>1214</v>
      </c>
      <c r="C1228" s="34">
        <v>45152</v>
      </c>
      <c r="D1228" s="33">
        <v>106252</v>
      </c>
      <c r="E1228" s="33" t="s">
        <v>44</v>
      </c>
      <c r="F1228" s="36">
        <v>0</v>
      </c>
      <c r="G1228" s="35">
        <v>776358.51</v>
      </c>
      <c r="H1228" s="43">
        <f t="shared" si="14"/>
        <v>1575550430.6200004</v>
      </c>
      <c r="L1228" s="20"/>
      <c r="M1228" s="24"/>
    </row>
    <row r="1229" spans="2:13" s="4" customFormat="1" ht="37.5" customHeight="1" x14ac:dyDescent="0.2">
      <c r="B1229" s="33">
        <v>1215</v>
      </c>
      <c r="C1229" s="34">
        <v>45152</v>
      </c>
      <c r="D1229" s="33">
        <v>106251</v>
      </c>
      <c r="E1229" s="33" t="s">
        <v>44</v>
      </c>
      <c r="F1229" s="36">
        <v>0</v>
      </c>
      <c r="G1229" s="35">
        <v>2560447.2200000002</v>
      </c>
      <c r="H1229" s="43">
        <f t="shared" si="14"/>
        <v>1572989983.4000003</v>
      </c>
      <c r="L1229" s="20"/>
      <c r="M1229" s="24"/>
    </row>
    <row r="1230" spans="2:13" s="4" customFormat="1" ht="37.5" customHeight="1" x14ac:dyDescent="0.2">
      <c r="B1230" s="33">
        <v>1216</v>
      </c>
      <c r="C1230" s="34">
        <v>45152</v>
      </c>
      <c r="D1230" s="33">
        <v>106250</v>
      </c>
      <c r="E1230" s="33" t="s">
        <v>44</v>
      </c>
      <c r="F1230" s="36">
        <v>0</v>
      </c>
      <c r="G1230" s="35">
        <v>1896271.06</v>
      </c>
      <c r="H1230" s="43">
        <f t="shared" si="14"/>
        <v>1571093712.3400004</v>
      </c>
      <c r="L1230" s="20"/>
      <c r="M1230" s="24"/>
    </row>
    <row r="1231" spans="2:13" s="4" customFormat="1" ht="37.5" customHeight="1" x14ac:dyDescent="0.2">
      <c r="B1231" s="33">
        <v>1217</v>
      </c>
      <c r="C1231" s="34">
        <v>45152</v>
      </c>
      <c r="D1231" s="33">
        <v>106249</v>
      </c>
      <c r="E1231" s="33" t="s">
        <v>44</v>
      </c>
      <c r="F1231" s="36">
        <v>0</v>
      </c>
      <c r="G1231" s="35">
        <v>2596543.75</v>
      </c>
      <c r="H1231" s="43">
        <f t="shared" si="14"/>
        <v>1568497168.5900004</v>
      </c>
      <c r="L1231" s="20"/>
      <c r="M1231" s="24"/>
    </row>
    <row r="1232" spans="2:13" s="4" customFormat="1" ht="37.5" customHeight="1" x14ac:dyDescent="0.2">
      <c r="B1232" s="33">
        <v>1218</v>
      </c>
      <c r="C1232" s="34">
        <v>45152</v>
      </c>
      <c r="D1232" s="33">
        <v>106248</v>
      </c>
      <c r="E1232" s="33" t="s">
        <v>44</v>
      </c>
      <c r="F1232" s="36">
        <v>0</v>
      </c>
      <c r="G1232" s="35">
        <v>2406130.09</v>
      </c>
      <c r="H1232" s="43">
        <f t="shared" si="14"/>
        <v>1566091038.5000005</v>
      </c>
      <c r="L1232" s="20"/>
      <c r="M1232" s="24"/>
    </row>
    <row r="1233" spans="2:13" s="4" customFormat="1" ht="37.5" customHeight="1" x14ac:dyDescent="0.2">
      <c r="B1233" s="33">
        <v>1219</v>
      </c>
      <c r="C1233" s="34">
        <v>45152</v>
      </c>
      <c r="D1233" s="33">
        <v>106247</v>
      </c>
      <c r="E1233" s="33" t="s">
        <v>44</v>
      </c>
      <c r="F1233" s="36">
        <v>0</v>
      </c>
      <c r="G1233" s="35">
        <v>2426842.16</v>
      </c>
      <c r="H1233" s="43">
        <f t="shared" si="14"/>
        <v>1563664196.3400004</v>
      </c>
      <c r="L1233" s="20"/>
      <c r="M1233" s="24"/>
    </row>
    <row r="1234" spans="2:13" s="4" customFormat="1" ht="37.5" customHeight="1" x14ac:dyDescent="0.2">
      <c r="B1234" s="33">
        <v>1220</v>
      </c>
      <c r="C1234" s="34">
        <v>45152</v>
      </c>
      <c r="D1234" s="33">
        <v>106246</v>
      </c>
      <c r="E1234" s="33" t="s">
        <v>44</v>
      </c>
      <c r="F1234" s="36">
        <v>0</v>
      </c>
      <c r="G1234" s="35">
        <v>2135519.77</v>
      </c>
      <c r="H1234" s="43">
        <f t="shared" si="14"/>
        <v>1561528676.5700004</v>
      </c>
      <c r="L1234" s="20"/>
      <c r="M1234" s="24"/>
    </row>
    <row r="1235" spans="2:13" s="4" customFormat="1" ht="37.5" customHeight="1" x14ac:dyDescent="0.2">
      <c r="B1235" s="33">
        <v>1221</v>
      </c>
      <c r="C1235" s="34">
        <v>45152</v>
      </c>
      <c r="D1235" s="33">
        <v>106245</v>
      </c>
      <c r="E1235" s="33" t="s">
        <v>44</v>
      </c>
      <c r="F1235" s="36">
        <v>0</v>
      </c>
      <c r="G1235" s="35">
        <v>35801.31</v>
      </c>
      <c r="H1235" s="43">
        <f t="shared" si="14"/>
        <v>1561492875.2600005</v>
      </c>
      <c r="L1235" s="20"/>
      <c r="M1235" s="24"/>
    </row>
    <row r="1236" spans="2:13" s="4" customFormat="1" ht="37.5" customHeight="1" x14ac:dyDescent="0.2">
      <c r="B1236" s="33">
        <v>1222</v>
      </c>
      <c r="C1236" s="34">
        <v>45152</v>
      </c>
      <c r="D1236" s="33">
        <v>106245</v>
      </c>
      <c r="E1236" s="33" t="s">
        <v>44</v>
      </c>
      <c r="F1236" s="36">
        <v>0</v>
      </c>
      <c r="G1236" s="35">
        <v>511550.77</v>
      </c>
      <c r="H1236" s="43">
        <f t="shared" si="14"/>
        <v>1560981324.4900005</v>
      </c>
      <c r="L1236" s="20"/>
      <c r="M1236" s="24"/>
    </row>
    <row r="1237" spans="2:13" s="4" customFormat="1" ht="37.5" customHeight="1" x14ac:dyDescent="0.2">
      <c r="B1237" s="33">
        <v>1223</v>
      </c>
      <c r="C1237" s="34">
        <v>45152</v>
      </c>
      <c r="D1237" s="33">
        <v>106244</v>
      </c>
      <c r="E1237" s="33" t="s">
        <v>44</v>
      </c>
      <c r="F1237" s="36">
        <v>0</v>
      </c>
      <c r="G1237" s="35">
        <v>209651.09</v>
      </c>
      <c r="H1237" s="43">
        <f t="shared" si="14"/>
        <v>1560771673.4000006</v>
      </c>
      <c r="L1237" s="20"/>
      <c r="M1237" s="24"/>
    </row>
    <row r="1238" spans="2:13" s="4" customFormat="1" ht="37.5" customHeight="1" x14ac:dyDescent="0.2">
      <c r="B1238" s="33">
        <v>1224</v>
      </c>
      <c r="C1238" s="34">
        <v>45152</v>
      </c>
      <c r="D1238" s="33">
        <v>106244</v>
      </c>
      <c r="E1238" s="33" t="s">
        <v>44</v>
      </c>
      <c r="F1238" s="36">
        <v>0</v>
      </c>
      <c r="G1238" s="35">
        <v>575316.38</v>
      </c>
      <c r="H1238" s="43">
        <f t="shared" si="14"/>
        <v>1560196357.0200005</v>
      </c>
      <c r="L1238" s="20"/>
      <c r="M1238" s="24"/>
    </row>
    <row r="1239" spans="2:13" s="4" customFormat="1" ht="37.5" customHeight="1" x14ac:dyDescent="0.2">
      <c r="B1239" s="33">
        <v>1225</v>
      </c>
      <c r="C1239" s="34">
        <v>45152</v>
      </c>
      <c r="D1239" s="33">
        <v>106243</v>
      </c>
      <c r="E1239" s="33" t="s">
        <v>44</v>
      </c>
      <c r="F1239" s="36">
        <v>0</v>
      </c>
      <c r="G1239" s="35">
        <v>130884.31</v>
      </c>
      <c r="H1239" s="43">
        <f t="shared" si="14"/>
        <v>1560065472.7100005</v>
      </c>
      <c r="L1239" s="20"/>
      <c r="M1239" s="24"/>
    </row>
    <row r="1240" spans="2:13" s="4" customFormat="1" ht="37.5" customHeight="1" x14ac:dyDescent="0.2">
      <c r="B1240" s="33">
        <v>1226</v>
      </c>
      <c r="C1240" s="34">
        <v>45152</v>
      </c>
      <c r="D1240" s="33">
        <v>106243</v>
      </c>
      <c r="E1240" s="33" t="s">
        <v>44</v>
      </c>
      <c r="F1240" s="36">
        <v>0</v>
      </c>
      <c r="G1240" s="35">
        <v>540609.09</v>
      </c>
      <c r="H1240" s="43">
        <f t="shared" si="14"/>
        <v>1559524863.6200006</v>
      </c>
      <c r="L1240" s="20"/>
      <c r="M1240" s="24"/>
    </row>
    <row r="1241" spans="2:13" s="4" customFormat="1" ht="37.5" customHeight="1" x14ac:dyDescent="0.2">
      <c r="B1241" s="33">
        <v>1227</v>
      </c>
      <c r="C1241" s="34">
        <v>45152</v>
      </c>
      <c r="D1241" s="33">
        <v>106242</v>
      </c>
      <c r="E1241" s="33" t="s">
        <v>44</v>
      </c>
      <c r="F1241" s="36">
        <v>0</v>
      </c>
      <c r="G1241" s="35">
        <v>2159052.4900000002</v>
      </c>
      <c r="H1241" s="43">
        <f t="shared" si="14"/>
        <v>1557365811.1300006</v>
      </c>
      <c r="L1241" s="20"/>
      <c r="M1241" s="24"/>
    </row>
    <row r="1242" spans="2:13" s="4" customFormat="1" ht="37.5" customHeight="1" x14ac:dyDescent="0.2">
      <c r="B1242" s="33">
        <v>1228</v>
      </c>
      <c r="C1242" s="34">
        <v>45152</v>
      </c>
      <c r="D1242" s="33">
        <v>106241</v>
      </c>
      <c r="E1242" s="33" t="s">
        <v>44</v>
      </c>
      <c r="F1242" s="36">
        <v>0</v>
      </c>
      <c r="G1242" s="35">
        <v>1972488</v>
      </c>
      <c r="H1242" s="43">
        <f t="shared" si="14"/>
        <v>1555393323.1300006</v>
      </c>
      <c r="L1242" s="20"/>
      <c r="M1242" s="24"/>
    </row>
    <row r="1243" spans="2:13" s="4" customFormat="1" ht="37.5" customHeight="1" x14ac:dyDescent="0.2">
      <c r="B1243" s="33">
        <v>1229</v>
      </c>
      <c r="C1243" s="34">
        <v>45152</v>
      </c>
      <c r="D1243" s="33">
        <v>106240</v>
      </c>
      <c r="E1243" s="33" t="s">
        <v>44</v>
      </c>
      <c r="F1243" s="36">
        <v>0</v>
      </c>
      <c r="G1243" s="35">
        <v>14330818.16</v>
      </c>
      <c r="H1243" s="43">
        <f t="shared" si="14"/>
        <v>1541062504.9700005</v>
      </c>
      <c r="L1243" s="20"/>
      <c r="M1243" s="24"/>
    </row>
    <row r="1244" spans="2:13" s="4" customFormat="1" ht="37.5" customHeight="1" x14ac:dyDescent="0.2">
      <c r="B1244" s="33">
        <v>1230</v>
      </c>
      <c r="C1244" s="34">
        <v>45152</v>
      </c>
      <c r="D1244" s="33">
        <v>106239</v>
      </c>
      <c r="E1244" s="33" t="s">
        <v>44</v>
      </c>
      <c r="F1244" s="36">
        <v>0</v>
      </c>
      <c r="G1244" s="35">
        <v>2507505.65</v>
      </c>
      <c r="H1244" s="43">
        <f t="shared" si="14"/>
        <v>1538554999.3200004</v>
      </c>
      <c r="L1244" s="20"/>
      <c r="M1244" s="24"/>
    </row>
    <row r="1245" spans="2:13" s="4" customFormat="1" ht="37.5" customHeight="1" x14ac:dyDescent="0.2">
      <c r="B1245" s="33">
        <v>1231</v>
      </c>
      <c r="C1245" s="34">
        <v>45152</v>
      </c>
      <c r="D1245" s="33">
        <v>106238</v>
      </c>
      <c r="E1245" s="33" t="s">
        <v>44</v>
      </c>
      <c r="F1245" s="36">
        <v>0</v>
      </c>
      <c r="G1245" s="35">
        <v>372144.93</v>
      </c>
      <c r="H1245" s="43">
        <f t="shared" si="14"/>
        <v>1538182854.3900003</v>
      </c>
      <c r="L1245" s="20"/>
      <c r="M1245" s="24"/>
    </row>
    <row r="1246" spans="2:13" s="4" customFormat="1" ht="37.5" customHeight="1" x14ac:dyDescent="0.2">
      <c r="B1246" s="33">
        <v>1232</v>
      </c>
      <c r="C1246" s="34">
        <v>45152</v>
      </c>
      <c r="D1246" s="33">
        <v>106238</v>
      </c>
      <c r="E1246" s="33" t="s">
        <v>44</v>
      </c>
      <c r="F1246" s="36">
        <v>0</v>
      </c>
      <c r="G1246" s="35">
        <v>1537120.37</v>
      </c>
      <c r="H1246" s="43">
        <f t="shared" si="14"/>
        <v>1536645734.0200005</v>
      </c>
      <c r="L1246" s="20"/>
      <c r="M1246" s="24"/>
    </row>
    <row r="1247" spans="2:13" s="4" customFormat="1" ht="37.5" customHeight="1" x14ac:dyDescent="0.2">
      <c r="B1247" s="33">
        <v>1233</v>
      </c>
      <c r="C1247" s="34">
        <v>45152</v>
      </c>
      <c r="D1247" s="33">
        <v>106255</v>
      </c>
      <c r="E1247" s="33" t="s">
        <v>44</v>
      </c>
      <c r="F1247" s="36">
        <v>0</v>
      </c>
      <c r="G1247" s="35">
        <v>230250.66</v>
      </c>
      <c r="H1247" s="43">
        <f t="shared" si="14"/>
        <v>1536415483.3600004</v>
      </c>
      <c r="L1247" s="20"/>
      <c r="M1247" s="24"/>
    </row>
    <row r="1248" spans="2:13" s="4" customFormat="1" ht="37.5" customHeight="1" x14ac:dyDescent="0.2">
      <c r="B1248" s="33">
        <v>1234</v>
      </c>
      <c r="C1248" s="34">
        <v>45152</v>
      </c>
      <c r="D1248" s="33">
        <v>106255</v>
      </c>
      <c r="E1248" s="33" t="s">
        <v>44</v>
      </c>
      <c r="F1248" s="36">
        <v>0</v>
      </c>
      <c r="G1248" s="35">
        <v>4792352.51</v>
      </c>
      <c r="H1248" s="43">
        <f t="shared" si="14"/>
        <v>1531623130.8500004</v>
      </c>
      <c r="L1248" s="20"/>
      <c r="M1248" s="24"/>
    </row>
    <row r="1249" spans="2:13" s="4" customFormat="1" ht="37.5" customHeight="1" x14ac:dyDescent="0.2">
      <c r="B1249" s="33">
        <v>1235</v>
      </c>
      <c r="C1249" s="34">
        <v>45152</v>
      </c>
      <c r="D1249" s="33">
        <v>106259</v>
      </c>
      <c r="E1249" s="33" t="s">
        <v>44</v>
      </c>
      <c r="F1249" s="36">
        <v>0</v>
      </c>
      <c r="G1249" s="35">
        <v>75853.820000000007</v>
      </c>
      <c r="H1249" s="43">
        <f t="shared" si="14"/>
        <v>1531547277.0300004</v>
      </c>
      <c r="L1249" s="20"/>
      <c r="M1249" s="24"/>
    </row>
    <row r="1250" spans="2:13" s="4" customFormat="1" ht="37.5" customHeight="1" x14ac:dyDescent="0.2">
      <c r="B1250" s="33">
        <v>1236</v>
      </c>
      <c r="C1250" s="34">
        <v>45152</v>
      </c>
      <c r="D1250" s="33">
        <v>106259</v>
      </c>
      <c r="E1250" s="33" t="s">
        <v>44</v>
      </c>
      <c r="F1250" s="36">
        <v>0</v>
      </c>
      <c r="G1250" s="35">
        <v>1714296.25</v>
      </c>
      <c r="H1250" s="43">
        <f t="shared" si="14"/>
        <v>1529832980.7800004</v>
      </c>
      <c r="L1250" s="20"/>
      <c r="M1250" s="24"/>
    </row>
    <row r="1251" spans="2:13" s="4" customFormat="1" ht="37.5" customHeight="1" x14ac:dyDescent="0.2">
      <c r="B1251" s="33">
        <v>1237</v>
      </c>
      <c r="C1251" s="34">
        <v>45152</v>
      </c>
      <c r="D1251" s="33">
        <v>106258</v>
      </c>
      <c r="E1251" s="33" t="s">
        <v>44</v>
      </c>
      <c r="F1251" s="36">
        <v>0</v>
      </c>
      <c r="G1251" s="35">
        <v>3332912.97</v>
      </c>
      <c r="H1251" s="43">
        <f t="shared" si="14"/>
        <v>1526500067.8100004</v>
      </c>
      <c r="L1251" s="20"/>
      <c r="M1251" s="24"/>
    </row>
    <row r="1252" spans="2:13" s="4" customFormat="1" ht="37.5" customHeight="1" x14ac:dyDescent="0.2">
      <c r="B1252" s="33">
        <v>1238</v>
      </c>
      <c r="C1252" s="34">
        <v>45152</v>
      </c>
      <c r="D1252" s="33">
        <v>106257</v>
      </c>
      <c r="E1252" s="33" t="s">
        <v>44</v>
      </c>
      <c r="F1252" s="36">
        <v>0</v>
      </c>
      <c r="G1252" s="35">
        <v>3472486.22</v>
      </c>
      <c r="H1252" s="43">
        <f t="shared" si="14"/>
        <v>1523027581.5900004</v>
      </c>
      <c r="L1252" s="20"/>
      <c r="M1252" s="24"/>
    </row>
    <row r="1253" spans="2:13" s="4" customFormat="1" ht="37.5" customHeight="1" x14ac:dyDescent="0.2">
      <c r="B1253" s="33">
        <v>1239</v>
      </c>
      <c r="C1253" s="34">
        <v>45152</v>
      </c>
      <c r="D1253" s="33">
        <v>106256</v>
      </c>
      <c r="E1253" s="33" t="s">
        <v>44</v>
      </c>
      <c r="F1253" s="36">
        <v>0</v>
      </c>
      <c r="G1253" s="35">
        <v>3218217.49</v>
      </c>
      <c r="H1253" s="43">
        <f t="shared" si="14"/>
        <v>1519809364.1000004</v>
      </c>
      <c r="L1253" s="20"/>
      <c r="M1253" s="24"/>
    </row>
    <row r="1254" spans="2:13" s="4" customFormat="1" ht="37.5" customHeight="1" x14ac:dyDescent="0.2">
      <c r="B1254" s="33">
        <v>1240</v>
      </c>
      <c r="C1254" s="34">
        <v>45152</v>
      </c>
      <c r="D1254" s="33">
        <v>106260</v>
      </c>
      <c r="E1254" s="33" t="s">
        <v>44</v>
      </c>
      <c r="F1254" s="36">
        <v>0</v>
      </c>
      <c r="G1254" s="35">
        <v>101396.27</v>
      </c>
      <c r="H1254" s="43">
        <f t="shared" si="14"/>
        <v>1519707967.8300004</v>
      </c>
      <c r="L1254" s="20"/>
      <c r="M1254" s="24"/>
    </row>
    <row r="1255" spans="2:13" s="4" customFormat="1" ht="37.5" customHeight="1" x14ac:dyDescent="0.2">
      <c r="B1255" s="33">
        <v>1241</v>
      </c>
      <c r="C1255" s="34">
        <v>45152</v>
      </c>
      <c r="D1255" s="33">
        <v>106260</v>
      </c>
      <c r="E1255" s="33" t="s">
        <v>44</v>
      </c>
      <c r="F1255" s="36">
        <v>0</v>
      </c>
      <c r="G1255" s="35">
        <v>2291555.7999999998</v>
      </c>
      <c r="H1255" s="43">
        <f t="shared" si="14"/>
        <v>1517416412.0300004</v>
      </c>
      <c r="L1255" s="20"/>
      <c r="M1255" s="24"/>
    </row>
    <row r="1256" spans="2:13" s="4" customFormat="1" ht="37.5" customHeight="1" x14ac:dyDescent="0.2">
      <c r="B1256" s="33">
        <v>1242</v>
      </c>
      <c r="C1256" s="34">
        <v>45152</v>
      </c>
      <c r="D1256" s="33">
        <v>106261</v>
      </c>
      <c r="E1256" s="33" t="s">
        <v>44</v>
      </c>
      <c r="F1256" s="36">
        <v>0</v>
      </c>
      <c r="G1256" s="35">
        <v>3737194.11</v>
      </c>
      <c r="H1256" s="43">
        <f t="shared" si="14"/>
        <v>1513679217.9200006</v>
      </c>
      <c r="L1256" s="20"/>
      <c r="M1256" s="24"/>
    </row>
    <row r="1257" spans="2:13" s="4" customFormat="1" ht="37.5" customHeight="1" x14ac:dyDescent="0.2">
      <c r="B1257" s="33">
        <v>1243</v>
      </c>
      <c r="C1257" s="34">
        <v>45152</v>
      </c>
      <c r="D1257" s="33">
        <v>106262</v>
      </c>
      <c r="E1257" s="33" t="s">
        <v>44</v>
      </c>
      <c r="F1257" s="36">
        <v>0</v>
      </c>
      <c r="G1257" s="35">
        <v>2134924.7400000002</v>
      </c>
      <c r="H1257" s="43">
        <f t="shared" si="14"/>
        <v>1511544293.1800005</v>
      </c>
      <c r="L1257" s="20"/>
      <c r="M1257" s="24"/>
    </row>
    <row r="1258" spans="2:13" s="4" customFormat="1" ht="37.5" customHeight="1" x14ac:dyDescent="0.2">
      <c r="B1258" s="33">
        <v>1244</v>
      </c>
      <c r="C1258" s="34">
        <v>45152</v>
      </c>
      <c r="D1258" s="33">
        <v>106263</v>
      </c>
      <c r="E1258" s="33" t="s">
        <v>44</v>
      </c>
      <c r="F1258" s="36">
        <v>0</v>
      </c>
      <c r="G1258" s="35">
        <v>3652968.88</v>
      </c>
      <c r="H1258" s="43">
        <f t="shared" si="14"/>
        <v>1507891324.3000004</v>
      </c>
      <c r="L1258" s="20"/>
      <c r="M1258" s="24"/>
    </row>
    <row r="1259" spans="2:13" s="4" customFormat="1" ht="37.5" customHeight="1" x14ac:dyDescent="0.2">
      <c r="B1259" s="33">
        <v>1245</v>
      </c>
      <c r="C1259" s="34">
        <v>45152</v>
      </c>
      <c r="D1259" s="33">
        <v>106264</v>
      </c>
      <c r="E1259" s="33" t="s">
        <v>44</v>
      </c>
      <c r="F1259" s="36">
        <v>0</v>
      </c>
      <c r="G1259" s="35">
        <v>2305814.9900000002</v>
      </c>
      <c r="H1259" s="43">
        <f t="shared" si="14"/>
        <v>1505585509.3100004</v>
      </c>
      <c r="L1259" s="20"/>
      <c r="M1259" s="24"/>
    </row>
    <row r="1260" spans="2:13" s="4" customFormat="1" ht="37.5" customHeight="1" x14ac:dyDescent="0.2">
      <c r="B1260" s="33">
        <v>1246</v>
      </c>
      <c r="C1260" s="34">
        <v>45152</v>
      </c>
      <c r="D1260" s="33">
        <v>106265</v>
      </c>
      <c r="E1260" s="33" t="s">
        <v>44</v>
      </c>
      <c r="F1260" s="36">
        <v>0</v>
      </c>
      <c r="G1260" s="35">
        <v>2829967.98</v>
      </c>
      <c r="H1260" s="43">
        <f t="shared" si="14"/>
        <v>1502755541.3300004</v>
      </c>
      <c r="L1260" s="20"/>
      <c r="M1260" s="24"/>
    </row>
    <row r="1261" spans="2:13" s="4" customFormat="1" ht="37.5" customHeight="1" x14ac:dyDescent="0.2">
      <c r="B1261" s="33">
        <v>1247</v>
      </c>
      <c r="C1261" s="34">
        <v>45152</v>
      </c>
      <c r="D1261" s="33">
        <v>106266</v>
      </c>
      <c r="E1261" s="33" t="s">
        <v>44</v>
      </c>
      <c r="F1261" s="36">
        <v>0</v>
      </c>
      <c r="G1261" s="35">
        <v>2223546.27</v>
      </c>
      <c r="H1261" s="43">
        <f t="shared" si="14"/>
        <v>1500531995.0600004</v>
      </c>
      <c r="L1261" s="20"/>
      <c r="M1261" s="24"/>
    </row>
    <row r="1262" spans="2:13" s="4" customFormat="1" ht="37.5" customHeight="1" x14ac:dyDescent="0.2">
      <c r="B1262" s="33">
        <v>1248</v>
      </c>
      <c r="C1262" s="34">
        <v>45152</v>
      </c>
      <c r="D1262" s="33">
        <v>106267</v>
      </c>
      <c r="E1262" s="33" t="s">
        <v>44</v>
      </c>
      <c r="F1262" s="36">
        <v>0</v>
      </c>
      <c r="G1262" s="35">
        <v>2209107.66</v>
      </c>
      <c r="H1262" s="43">
        <f t="shared" si="14"/>
        <v>1498322887.4000003</v>
      </c>
      <c r="L1262" s="20"/>
      <c r="M1262" s="24"/>
    </row>
    <row r="1263" spans="2:13" s="4" customFormat="1" ht="37.5" customHeight="1" x14ac:dyDescent="0.2">
      <c r="B1263" s="33">
        <v>1249</v>
      </c>
      <c r="C1263" s="34">
        <v>45152</v>
      </c>
      <c r="D1263" s="33">
        <v>106268</v>
      </c>
      <c r="E1263" s="33" t="s">
        <v>44</v>
      </c>
      <c r="F1263" s="36">
        <v>0</v>
      </c>
      <c r="G1263" s="35">
        <v>3635196.76</v>
      </c>
      <c r="H1263" s="43">
        <f t="shared" si="14"/>
        <v>1494687690.6400003</v>
      </c>
      <c r="L1263" s="20"/>
      <c r="M1263" s="24"/>
    </row>
    <row r="1264" spans="2:13" s="4" customFormat="1" ht="37.5" customHeight="1" x14ac:dyDescent="0.2">
      <c r="B1264" s="33">
        <v>1250</v>
      </c>
      <c r="C1264" s="34">
        <v>45152</v>
      </c>
      <c r="D1264" s="33">
        <v>106269</v>
      </c>
      <c r="E1264" s="33" t="s">
        <v>44</v>
      </c>
      <c r="F1264" s="36">
        <v>0</v>
      </c>
      <c r="G1264" s="35">
        <v>2346274.48</v>
      </c>
      <c r="H1264" s="43">
        <f t="shared" si="14"/>
        <v>1492341416.1600003</v>
      </c>
      <c r="L1264" s="20"/>
      <c r="M1264" s="24"/>
    </row>
    <row r="1265" spans="2:13" s="4" customFormat="1" ht="37.5" customHeight="1" x14ac:dyDescent="0.2">
      <c r="B1265" s="33">
        <v>1251</v>
      </c>
      <c r="C1265" s="34">
        <v>45152</v>
      </c>
      <c r="D1265" s="33">
        <v>106270</v>
      </c>
      <c r="E1265" s="33" t="s">
        <v>44</v>
      </c>
      <c r="F1265" s="36">
        <v>0</v>
      </c>
      <c r="G1265" s="35">
        <v>2211514.1</v>
      </c>
      <c r="H1265" s="43">
        <f t="shared" si="14"/>
        <v>1490129902.0600004</v>
      </c>
      <c r="L1265" s="20"/>
      <c r="M1265" s="24"/>
    </row>
    <row r="1266" spans="2:13" s="4" customFormat="1" ht="37.5" customHeight="1" x14ac:dyDescent="0.2">
      <c r="B1266" s="33">
        <v>1252</v>
      </c>
      <c r="C1266" s="34">
        <v>45152</v>
      </c>
      <c r="D1266" s="33">
        <v>106271</v>
      </c>
      <c r="E1266" s="33" t="s">
        <v>44</v>
      </c>
      <c r="F1266" s="36">
        <v>0</v>
      </c>
      <c r="G1266" s="35">
        <v>1564182.98</v>
      </c>
      <c r="H1266" s="43">
        <f t="shared" si="14"/>
        <v>1488565719.0800004</v>
      </c>
      <c r="L1266" s="20"/>
      <c r="M1266" s="24"/>
    </row>
    <row r="1267" spans="2:13" s="4" customFormat="1" ht="37.5" customHeight="1" x14ac:dyDescent="0.2">
      <c r="B1267" s="33">
        <v>1253</v>
      </c>
      <c r="C1267" s="34">
        <v>45152</v>
      </c>
      <c r="D1267" s="33">
        <v>106272</v>
      </c>
      <c r="E1267" s="33" t="s">
        <v>44</v>
      </c>
      <c r="F1267" s="36">
        <v>0</v>
      </c>
      <c r="G1267" s="35">
        <v>1787981.47</v>
      </c>
      <c r="H1267" s="43">
        <f t="shared" si="14"/>
        <v>1486777737.6100004</v>
      </c>
      <c r="L1267" s="20"/>
      <c r="M1267" s="24"/>
    </row>
    <row r="1268" spans="2:13" s="4" customFormat="1" ht="37.5" customHeight="1" x14ac:dyDescent="0.2">
      <c r="B1268" s="33">
        <v>1254</v>
      </c>
      <c r="C1268" s="34">
        <v>45152</v>
      </c>
      <c r="D1268" s="33">
        <v>106273</v>
      </c>
      <c r="E1268" s="33" t="s">
        <v>44</v>
      </c>
      <c r="F1268" s="36">
        <v>0</v>
      </c>
      <c r="G1268" s="35">
        <v>2730830.74</v>
      </c>
      <c r="H1268" s="43">
        <f t="shared" si="14"/>
        <v>1484046906.8700004</v>
      </c>
      <c r="L1268" s="20"/>
      <c r="M1268" s="24"/>
    </row>
    <row r="1269" spans="2:13" s="4" customFormat="1" ht="37.5" customHeight="1" x14ac:dyDescent="0.2">
      <c r="B1269" s="33">
        <v>1255</v>
      </c>
      <c r="C1269" s="34">
        <v>45152</v>
      </c>
      <c r="D1269" s="33">
        <v>106274</v>
      </c>
      <c r="E1269" s="33" t="s">
        <v>44</v>
      </c>
      <c r="F1269" s="36">
        <v>0</v>
      </c>
      <c r="G1269" s="35">
        <v>3091763.17</v>
      </c>
      <c r="H1269" s="43">
        <f t="shared" si="14"/>
        <v>1480955143.7000003</v>
      </c>
      <c r="L1269" s="20"/>
      <c r="M1269" s="24"/>
    </row>
    <row r="1270" spans="2:13" s="4" customFormat="1" ht="37.5" customHeight="1" x14ac:dyDescent="0.2">
      <c r="B1270" s="33">
        <v>1256</v>
      </c>
      <c r="C1270" s="34">
        <v>45152</v>
      </c>
      <c r="D1270" s="33">
        <v>106275</v>
      </c>
      <c r="E1270" s="33" t="s">
        <v>44</v>
      </c>
      <c r="F1270" s="36">
        <v>0</v>
      </c>
      <c r="G1270" s="35">
        <v>2267304.5099999998</v>
      </c>
      <c r="H1270" s="43">
        <f t="shared" si="14"/>
        <v>1478687839.1900003</v>
      </c>
      <c r="L1270" s="20"/>
      <c r="M1270" s="24"/>
    </row>
    <row r="1271" spans="2:13" s="4" customFormat="1" ht="37.5" customHeight="1" x14ac:dyDescent="0.2">
      <c r="B1271" s="33">
        <v>1257</v>
      </c>
      <c r="C1271" s="34">
        <v>45152</v>
      </c>
      <c r="D1271" s="33">
        <v>106276</v>
      </c>
      <c r="E1271" s="33" t="s">
        <v>44</v>
      </c>
      <c r="F1271" s="36">
        <v>0</v>
      </c>
      <c r="G1271" s="35">
        <v>3804923.72</v>
      </c>
      <c r="H1271" s="43">
        <f t="shared" si="14"/>
        <v>1474882915.4700003</v>
      </c>
      <c r="L1271" s="20"/>
      <c r="M1271" s="24"/>
    </row>
    <row r="1272" spans="2:13" s="4" customFormat="1" ht="37.5" customHeight="1" x14ac:dyDescent="0.2">
      <c r="B1272" s="33">
        <v>1258</v>
      </c>
      <c r="C1272" s="34">
        <v>45152</v>
      </c>
      <c r="D1272" s="33">
        <v>106277</v>
      </c>
      <c r="E1272" s="33" t="s">
        <v>44</v>
      </c>
      <c r="F1272" s="36">
        <v>0</v>
      </c>
      <c r="G1272" s="35">
        <v>2721837.74</v>
      </c>
      <c r="H1272" s="43">
        <f t="shared" si="14"/>
        <v>1472161077.7300003</v>
      </c>
      <c r="L1272" s="20"/>
      <c r="M1272" s="24"/>
    </row>
    <row r="1273" spans="2:13" s="4" customFormat="1" ht="37.5" customHeight="1" x14ac:dyDescent="0.2">
      <c r="B1273" s="33">
        <v>1259</v>
      </c>
      <c r="C1273" s="34">
        <v>45152</v>
      </c>
      <c r="D1273" s="33">
        <v>106278</v>
      </c>
      <c r="E1273" s="33" t="s">
        <v>44</v>
      </c>
      <c r="F1273" s="36">
        <v>0</v>
      </c>
      <c r="G1273" s="35">
        <v>1884238.89</v>
      </c>
      <c r="H1273" s="43">
        <f t="shared" si="14"/>
        <v>1470276838.8400002</v>
      </c>
      <c r="L1273" s="20"/>
      <c r="M1273" s="24"/>
    </row>
    <row r="1274" spans="2:13" s="4" customFormat="1" ht="37.5" customHeight="1" x14ac:dyDescent="0.2">
      <c r="B1274" s="33">
        <v>1260</v>
      </c>
      <c r="C1274" s="34">
        <v>45152</v>
      </c>
      <c r="D1274" s="33">
        <v>106279</v>
      </c>
      <c r="E1274" s="33" t="s">
        <v>44</v>
      </c>
      <c r="F1274" s="36">
        <v>0</v>
      </c>
      <c r="G1274" s="35">
        <v>3214997.64</v>
      </c>
      <c r="H1274" s="43">
        <f t="shared" si="14"/>
        <v>1467061841.2</v>
      </c>
      <c r="L1274" s="20"/>
      <c r="M1274" s="24"/>
    </row>
    <row r="1275" spans="2:13" s="4" customFormat="1" ht="37.5" customHeight="1" x14ac:dyDescent="0.2">
      <c r="B1275" s="33">
        <v>1261</v>
      </c>
      <c r="C1275" s="34">
        <v>45152</v>
      </c>
      <c r="D1275" s="33">
        <v>106280</v>
      </c>
      <c r="E1275" s="33" t="s">
        <v>44</v>
      </c>
      <c r="F1275" s="36">
        <v>0</v>
      </c>
      <c r="G1275" s="35">
        <v>2805864.18</v>
      </c>
      <c r="H1275" s="43">
        <f t="shared" si="14"/>
        <v>1464255977.02</v>
      </c>
      <c r="L1275" s="20"/>
      <c r="M1275" s="24"/>
    </row>
    <row r="1276" spans="2:13" s="4" customFormat="1" ht="37.5" customHeight="1" x14ac:dyDescent="0.2">
      <c r="B1276" s="33">
        <v>1262</v>
      </c>
      <c r="C1276" s="34">
        <v>45152</v>
      </c>
      <c r="D1276" s="33">
        <v>106281</v>
      </c>
      <c r="E1276" s="33" t="s">
        <v>44</v>
      </c>
      <c r="F1276" s="36">
        <v>0</v>
      </c>
      <c r="G1276" s="35">
        <v>1867393.84</v>
      </c>
      <c r="H1276" s="43">
        <f t="shared" si="14"/>
        <v>1462388583.1800001</v>
      </c>
      <c r="L1276" s="20"/>
      <c r="M1276" s="24"/>
    </row>
    <row r="1277" spans="2:13" s="4" customFormat="1" ht="37.5" customHeight="1" x14ac:dyDescent="0.2">
      <c r="B1277" s="33">
        <v>1263</v>
      </c>
      <c r="C1277" s="34">
        <v>45152</v>
      </c>
      <c r="D1277" s="33">
        <v>106282</v>
      </c>
      <c r="E1277" s="33" t="s">
        <v>44</v>
      </c>
      <c r="F1277" s="36">
        <v>0</v>
      </c>
      <c r="G1277" s="35">
        <v>3142804.58</v>
      </c>
      <c r="H1277" s="43">
        <f t="shared" si="14"/>
        <v>1459245778.6000001</v>
      </c>
      <c r="L1277" s="20"/>
      <c r="M1277" s="24"/>
    </row>
    <row r="1278" spans="2:13" s="4" customFormat="1" ht="37.5" customHeight="1" x14ac:dyDescent="0.2">
      <c r="B1278" s="33">
        <v>1264</v>
      </c>
      <c r="C1278" s="34">
        <v>45152</v>
      </c>
      <c r="D1278" s="33">
        <v>106283</v>
      </c>
      <c r="E1278" s="33" t="s">
        <v>44</v>
      </c>
      <c r="F1278" s="36">
        <v>0</v>
      </c>
      <c r="G1278" s="35">
        <v>2594137.3199999998</v>
      </c>
      <c r="H1278" s="43">
        <f t="shared" si="14"/>
        <v>1456651641.2800002</v>
      </c>
      <c r="L1278" s="20"/>
      <c r="M1278" s="24"/>
    </row>
    <row r="1279" spans="2:13" s="4" customFormat="1" ht="37.5" customHeight="1" x14ac:dyDescent="0.2">
      <c r="B1279" s="33">
        <v>1265</v>
      </c>
      <c r="C1279" s="34">
        <v>45152</v>
      </c>
      <c r="D1279" s="33">
        <v>106284</v>
      </c>
      <c r="E1279" s="33" t="s">
        <v>44</v>
      </c>
      <c r="F1279" s="36">
        <v>0</v>
      </c>
      <c r="G1279" s="35">
        <v>2962324.75</v>
      </c>
      <c r="H1279" s="43">
        <f t="shared" si="14"/>
        <v>1453689316.5300002</v>
      </c>
      <c r="L1279" s="20"/>
      <c r="M1279" s="24"/>
    </row>
    <row r="1280" spans="2:13" s="4" customFormat="1" ht="37.5" customHeight="1" x14ac:dyDescent="0.2">
      <c r="B1280" s="33">
        <v>1266</v>
      </c>
      <c r="C1280" s="34">
        <v>45152</v>
      </c>
      <c r="D1280" s="33">
        <v>106285</v>
      </c>
      <c r="E1280" s="33" t="s">
        <v>44</v>
      </c>
      <c r="F1280" s="36">
        <v>0</v>
      </c>
      <c r="G1280" s="35">
        <v>2521944.2599999998</v>
      </c>
      <c r="H1280" s="43">
        <f t="shared" si="14"/>
        <v>1451167372.2700002</v>
      </c>
      <c r="L1280" s="20"/>
      <c r="M1280" s="24"/>
    </row>
    <row r="1281" spans="2:13" s="4" customFormat="1" ht="37.5" customHeight="1" x14ac:dyDescent="0.2">
      <c r="B1281" s="33">
        <v>1267</v>
      </c>
      <c r="C1281" s="34">
        <v>45152</v>
      </c>
      <c r="D1281" s="33">
        <v>106286</v>
      </c>
      <c r="E1281" s="33" t="s">
        <v>44</v>
      </c>
      <c r="F1281" s="36">
        <v>0</v>
      </c>
      <c r="G1281" s="35">
        <v>2768829.31</v>
      </c>
      <c r="H1281" s="43">
        <f t="shared" si="14"/>
        <v>1448398542.9600003</v>
      </c>
      <c r="L1281" s="20"/>
      <c r="M1281" s="24"/>
    </row>
    <row r="1282" spans="2:13" s="4" customFormat="1" ht="37.5" customHeight="1" x14ac:dyDescent="0.2">
      <c r="B1282" s="33">
        <v>1268</v>
      </c>
      <c r="C1282" s="34">
        <v>45152</v>
      </c>
      <c r="D1282" s="33">
        <v>106287</v>
      </c>
      <c r="E1282" s="33" t="s">
        <v>44</v>
      </c>
      <c r="F1282" s="36">
        <v>0</v>
      </c>
      <c r="G1282" s="35">
        <v>2630171.86</v>
      </c>
      <c r="H1282" s="43">
        <f t="shared" ref="H1282:H1345" si="15">H1281+F1282-G1282</f>
        <v>1445768371.1000004</v>
      </c>
      <c r="L1282" s="20"/>
      <c r="M1282" s="24"/>
    </row>
    <row r="1283" spans="2:13" s="4" customFormat="1" ht="37.5" customHeight="1" x14ac:dyDescent="0.2">
      <c r="B1283" s="33">
        <v>1269</v>
      </c>
      <c r="C1283" s="34">
        <v>45152</v>
      </c>
      <c r="D1283" s="33">
        <v>106288</v>
      </c>
      <c r="E1283" s="33" t="s">
        <v>44</v>
      </c>
      <c r="F1283" s="36">
        <v>0</v>
      </c>
      <c r="G1283" s="35">
        <v>3877523.96</v>
      </c>
      <c r="H1283" s="43">
        <f t="shared" si="15"/>
        <v>1441890847.1400003</v>
      </c>
      <c r="L1283" s="20"/>
      <c r="M1283" s="24"/>
    </row>
    <row r="1284" spans="2:13" s="4" customFormat="1" ht="37.5" customHeight="1" x14ac:dyDescent="0.2">
      <c r="B1284" s="33">
        <v>1270</v>
      </c>
      <c r="C1284" s="34">
        <v>45152</v>
      </c>
      <c r="D1284" s="33">
        <v>106289</v>
      </c>
      <c r="E1284" s="33" t="s">
        <v>44</v>
      </c>
      <c r="F1284" s="36">
        <v>0</v>
      </c>
      <c r="G1284" s="35">
        <v>2062315.1</v>
      </c>
      <c r="H1284" s="43">
        <f t="shared" si="15"/>
        <v>1439828532.0400004</v>
      </c>
      <c r="L1284" s="20"/>
      <c r="M1284" s="24"/>
    </row>
    <row r="1285" spans="2:13" s="4" customFormat="1" ht="37.5" customHeight="1" x14ac:dyDescent="0.2">
      <c r="B1285" s="33">
        <v>1271</v>
      </c>
      <c r="C1285" s="34">
        <v>45152</v>
      </c>
      <c r="D1285" s="33">
        <v>106290</v>
      </c>
      <c r="E1285" s="33" t="s">
        <v>44</v>
      </c>
      <c r="F1285" s="36">
        <v>0</v>
      </c>
      <c r="G1285" s="35">
        <v>2501537.46</v>
      </c>
      <c r="H1285" s="43">
        <f t="shared" si="15"/>
        <v>1437326994.5800004</v>
      </c>
      <c r="L1285" s="20"/>
      <c r="M1285" s="24"/>
    </row>
    <row r="1286" spans="2:13" s="4" customFormat="1" ht="37.5" customHeight="1" x14ac:dyDescent="0.2">
      <c r="B1286" s="33">
        <v>1272</v>
      </c>
      <c r="C1286" s="34">
        <v>45152</v>
      </c>
      <c r="D1286" s="33">
        <v>106291</v>
      </c>
      <c r="E1286" s="33" t="s">
        <v>44</v>
      </c>
      <c r="F1286" s="36">
        <v>0</v>
      </c>
      <c r="G1286" s="35">
        <v>1388513.2</v>
      </c>
      <c r="H1286" s="43">
        <f t="shared" si="15"/>
        <v>1435938481.3800004</v>
      </c>
      <c r="L1286" s="20"/>
      <c r="M1286" s="24"/>
    </row>
    <row r="1287" spans="2:13" s="4" customFormat="1" ht="37.5" customHeight="1" x14ac:dyDescent="0.2">
      <c r="B1287" s="33">
        <v>1273</v>
      </c>
      <c r="C1287" s="34">
        <v>45152</v>
      </c>
      <c r="D1287" s="33">
        <v>106292</v>
      </c>
      <c r="E1287" s="33" t="s">
        <v>44</v>
      </c>
      <c r="F1287" s="36">
        <v>0</v>
      </c>
      <c r="G1287" s="35">
        <v>3063392.21</v>
      </c>
      <c r="H1287" s="43">
        <f t="shared" si="15"/>
        <v>1432875089.1700003</v>
      </c>
      <c r="L1287" s="20"/>
      <c r="M1287" s="24"/>
    </row>
    <row r="1288" spans="2:13" s="4" customFormat="1" ht="37.5" customHeight="1" x14ac:dyDescent="0.2">
      <c r="B1288" s="33">
        <v>1274</v>
      </c>
      <c r="C1288" s="34">
        <v>45152</v>
      </c>
      <c r="D1288" s="33">
        <v>106293</v>
      </c>
      <c r="E1288" s="33" t="s">
        <v>44</v>
      </c>
      <c r="F1288" s="36">
        <v>0</v>
      </c>
      <c r="G1288" s="35">
        <v>2238421.65</v>
      </c>
      <c r="H1288" s="43">
        <f t="shared" si="15"/>
        <v>1430636667.5200002</v>
      </c>
      <c r="L1288" s="20"/>
      <c r="M1288" s="24"/>
    </row>
    <row r="1289" spans="2:13" s="4" customFormat="1" ht="37.5" customHeight="1" x14ac:dyDescent="0.2">
      <c r="B1289" s="33">
        <v>1275</v>
      </c>
      <c r="C1289" s="34">
        <v>45152</v>
      </c>
      <c r="D1289" s="33">
        <v>106294</v>
      </c>
      <c r="E1289" s="33" t="s">
        <v>44</v>
      </c>
      <c r="F1289" s="36">
        <v>0</v>
      </c>
      <c r="G1289" s="35">
        <v>1836468.52</v>
      </c>
      <c r="H1289" s="43">
        <f t="shared" si="15"/>
        <v>1428800199.0000002</v>
      </c>
      <c r="L1289" s="20"/>
      <c r="M1289" s="24"/>
    </row>
    <row r="1290" spans="2:13" s="4" customFormat="1" ht="37.5" customHeight="1" x14ac:dyDescent="0.2">
      <c r="B1290" s="33">
        <v>1276</v>
      </c>
      <c r="C1290" s="34">
        <v>45152</v>
      </c>
      <c r="D1290" s="33">
        <v>106295</v>
      </c>
      <c r="E1290" s="33" t="s">
        <v>44</v>
      </c>
      <c r="F1290" s="36">
        <v>0</v>
      </c>
      <c r="G1290" s="35">
        <v>3217404.08</v>
      </c>
      <c r="H1290" s="43">
        <f t="shared" si="15"/>
        <v>1425582794.9200003</v>
      </c>
      <c r="L1290" s="20"/>
      <c r="M1290" s="24"/>
    </row>
    <row r="1291" spans="2:13" s="4" customFormat="1" ht="37.5" customHeight="1" x14ac:dyDescent="0.2">
      <c r="B1291" s="33">
        <v>1277</v>
      </c>
      <c r="C1291" s="34">
        <v>45152</v>
      </c>
      <c r="D1291" s="33">
        <v>106296</v>
      </c>
      <c r="E1291" s="33" t="s">
        <v>44</v>
      </c>
      <c r="F1291" s="36">
        <v>0</v>
      </c>
      <c r="G1291" s="35">
        <v>1809639.39</v>
      </c>
      <c r="H1291" s="43">
        <f t="shared" si="15"/>
        <v>1423773155.5300002</v>
      </c>
      <c r="L1291" s="20"/>
      <c r="M1291" s="24"/>
    </row>
    <row r="1292" spans="2:13" s="4" customFormat="1" ht="37.5" customHeight="1" x14ac:dyDescent="0.2">
      <c r="B1292" s="33">
        <v>1278</v>
      </c>
      <c r="C1292" s="34">
        <v>45152</v>
      </c>
      <c r="D1292" s="33">
        <v>106297</v>
      </c>
      <c r="E1292" s="33" t="s">
        <v>44</v>
      </c>
      <c r="F1292" s="36">
        <v>0</v>
      </c>
      <c r="G1292" s="35">
        <v>3563930.77</v>
      </c>
      <c r="H1292" s="43">
        <f t="shared" si="15"/>
        <v>1420209224.7600002</v>
      </c>
      <c r="L1292" s="20"/>
      <c r="M1292" s="24"/>
    </row>
    <row r="1293" spans="2:13" s="4" customFormat="1" ht="37.5" customHeight="1" x14ac:dyDescent="0.2">
      <c r="B1293" s="33">
        <v>1279</v>
      </c>
      <c r="C1293" s="34">
        <v>45152</v>
      </c>
      <c r="D1293" s="33">
        <v>106298</v>
      </c>
      <c r="E1293" s="33" t="s">
        <v>44</v>
      </c>
      <c r="F1293" s="36">
        <v>0</v>
      </c>
      <c r="G1293" s="35">
        <v>175621.79</v>
      </c>
      <c r="H1293" s="43">
        <f t="shared" si="15"/>
        <v>1420033602.9700003</v>
      </c>
      <c r="L1293" s="20"/>
      <c r="M1293" s="24"/>
    </row>
    <row r="1294" spans="2:13" s="4" customFormat="1" ht="37.5" customHeight="1" x14ac:dyDescent="0.2">
      <c r="B1294" s="33">
        <v>1280</v>
      </c>
      <c r="C1294" s="34">
        <v>45152</v>
      </c>
      <c r="D1294" s="33">
        <v>106298</v>
      </c>
      <c r="E1294" s="33" t="s">
        <v>44</v>
      </c>
      <c r="F1294" s="36">
        <v>0</v>
      </c>
      <c r="G1294" s="35">
        <v>725394.35</v>
      </c>
      <c r="H1294" s="43">
        <f t="shared" si="15"/>
        <v>1419308208.6200004</v>
      </c>
      <c r="L1294" s="20"/>
      <c r="M1294" s="24"/>
    </row>
    <row r="1295" spans="2:13" s="4" customFormat="1" ht="37.5" customHeight="1" x14ac:dyDescent="0.2">
      <c r="B1295" s="33">
        <v>1281</v>
      </c>
      <c r="C1295" s="34">
        <v>45152</v>
      </c>
      <c r="D1295" s="33">
        <v>106300</v>
      </c>
      <c r="E1295" s="33" t="s">
        <v>44</v>
      </c>
      <c r="F1295" s="36">
        <v>0</v>
      </c>
      <c r="G1295" s="35">
        <v>2343868.04</v>
      </c>
      <c r="H1295" s="43">
        <f t="shared" si="15"/>
        <v>1416964340.5800004</v>
      </c>
      <c r="L1295" s="20"/>
      <c r="M1295" s="24"/>
    </row>
    <row r="1296" spans="2:13" s="4" customFormat="1" ht="37.5" customHeight="1" x14ac:dyDescent="0.2">
      <c r="B1296" s="33">
        <v>1282</v>
      </c>
      <c r="C1296" s="34">
        <v>45152</v>
      </c>
      <c r="D1296" s="33">
        <v>106301</v>
      </c>
      <c r="E1296" s="33" t="s">
        <v>44</v>
      </c>
      <c r="F1296" s="36">
        <v>0</v>
      </c>
      <c r="G1296" s="35">
        <v>5289887.3600000003</v>
      </c>
      <c r="H1296" s="43">
        <f t="shared" si="15"/>
        <v>1411674453.2200005</v>
      </c>
      <c r="L1296" s="20"/>
      <c r="M1296" s="24"/>
    </row>
    <row r="1297" spans="2:13" s="4" customFormat="1" ht="37.5" customHeight="1" x14ac:dyDescent="0.2">
      <c r="B1297" s="33">
        <v>1283</v>
      </c>
      <c r="C1297" s="34">
        <v>45152</v>
      </c>
      <c r="D1297" s="33">
        <v>106302</v>
      </c>
      <c r="E1297" s="33" t="s">
        <v>44</v>
      </c>
      <c r="F1297" s="36">
        <v>0</v>
      </c>
      <c r="G1297" s="35">
        <v>1742599.22</v>
      </c>
      <c r="H1297" s="43">
        <f t="shared" si="15"/>
        <v>1409931854.0000005</v>
      </c>
      <c r="L1297" s="20"/>
      <c r="M1297" s="24"/>
    </row>
    <row r="1298" spans="2:13" s="4" customFormat="1" ht="37.5" customHeight="1" x14ac:dyDescent="0.2">
      <c r="B1298" s="33">
        <v>1284</v>
      </c>
      <c r="C1298" s="34">
        <v>45152</v>
      </c>
      <c r="D1298" s="33">
        <v>106303</v>
      </c>
      <c r="E1298" s="33" t="s">
        <v>44</v>
      </c>
      <c r="F1298" s="36">
        <v>0</v>
      </c>
      <c r="G1298" s="35">
        <v>3559812.5</v>
      </c>
      <c r="H1298" s="43">
        <f t="shared" si="15"/>
        <v>1406372041.5000005</v>
      </c>
      <c r="L1298" s="20"/>
      <c r="M1298" s="24"/>
    </row>
    <row r="1299" spans="2:13" s="4" customFormat="1" ht="37.5" customHeight="1" x14ac:dyDescent="0.2">
      <c r="B1299" s="33">
        <v>1285</v>
      </c>
      <c r="C1299" s="34">
        <v>45152</v>
      </c>
      <c r="D1299" s="33">
        <v>106631</v>
      </c>
      <c r="E1299" s="33" t="s">
        <v>44</v>
      </c>
      <c r="F1299" s="36">
        <v>0</v>
      </c>
      <c r="G1299" s="35">
        <v>36000</v>
      </c>
      <c r="H1299" s="43">
        <f t="shared" si="15"/>
        <v>1406336041.5000005</v>
      </c>
      <c r="L1299" s="20"/>
      <c r="M1299" s="24"/>
    </row>
    <row r="1300" spans="2:13" s="4" customFormat="1" ht="37.5" customHeight="1" x14ac:dyDescent="0.2">
      <c r="B1300" s="33">
        <v>1286</v>
      </c>
      <c r="C1300" s="34">
        <v>45152</v>
      </c>
      <c r="D1300" s="33">
        <v>106746</v>
      </c>
      <c r="E1300" s="33" t="s">
        <v>44</v>
      </c>
      <c r="F1300" s="36">
        <v>0</v>
      </c>
      <c r="G1300" s="35">
        <v>4450</v>
      </c>
      <c r="H1300" s="43">
        <f t="shared" si="15"/>
        <v>1406331591.5000005</v>
      </c>
      <c r="L1300" s="20"/>
      <c r="M1300" s="24"/>
    </row>
    <row r="1301" spans="2:13" s="4" customFormat="1" ht="37.5" customHeight="1" x14ac:dyDescent="0.2">
      <c r="B1301" s="33">
        <v>1287</v>
      </c>
      <c r="C1301" s="34">
        <v>45153</v>
      </c>
      <c r="D1301" s="33">
        <v>44572</v>
      </c>
      <c r="E1301" s="33" t="s">
        <v>19</v>
      </c>
      <c r="F1301" s="36">
        <v>47263252.399999999</v>
      </c>
      <c r="G1301" s="35">
        <v>0</v>
      </c>
      <c r="H1301" s="43">
        <f t="shared" si="15"/>
        <v>1453594843.9000006</v>
      </c>
      <c r="L1301" s="20"/>
      <c r="M1301" s="24"/>
    </row>
    <row r="1302" spans="2:13" s="4" customFormat="1" ht="37.5" customHeight="1" x14ac:dyDescent="0.2">
      <c r="B1302" s="33">
        <v>1288</v>
      </c>
      <c r="C1302" s="34">
        <v>45153</v>
      </c>
      <c r="D1302" s="33">
        <v>44573</v>
      </c>
      <c r="E1302" s="33" t="s">
        <v>19</v>
      </c>
      <c r="F1302" s="36">
        <v>190905726.15000001</v>
      </c>
      <c r="G1302" s="35">
        <v>0</v>
      </c>
      <c r="H1302" s="43">
        <f t="shared" si="15"/>
        <v>1644500570.0500007</v>
      </c>
      <c r="L1302" s="20"/>
      <c r="M1302" s="24"/>
    </row>
    <row r="1303" spans="2:13" s="4" customFormat="1" ht="37.5" customHeight="1" x14ac:dyDescent="0.2">
      <c r="B1303" s="33">
        <v>1289</v>
      </c>
      <c r="C1303" s="34">
        <v>45153</v>
      </c>
      <c r="D1303" s="33">
        <v>106975</v>
      </c>
      <c r="E1303" s="33" t="s">
        <v>44</v>
      </c>
      <c r="F1303" s="36">
        <v>0</v>
      </c>
      <c r="G1303" s="35">
        <v>153000</v>
      </c>
      <c r="H1303" s="43">
        <f t="shared" si="15"/>
        <v>1644347570.0500007</v>
      </c>
      <c r="L1303" s="20"/>
      <c r="M1303" s="24"/>
    </row>
    <row r="1304" spans="2:13" s="4" customFormat="1" ht="37.5" customHeight="1" x14ac:dyDescent="0.2">
      <c r="B1304" s="33">
        <v>1290</v>
      </c>
      <c r="C1304" s="34">
        <v>45153</v>
      </c>
      <c r="D1304" s="33">
        <v>107084</v>
      </c>
      <c r="E1304" s="33" t="s">
        <v>44</v>
      </c>
      <c r="F1304" s="36">
        <v>0</v>
      </c>
      <c r="G1304" s="35">
        <v>680642.76</v>
      </c>
      <c r="H1304" s="43">
        <f t="shared" si="15"/>
        <v>1643666927.2900007</v>
      </c>
      <c r="L1304" s="20"/>
      <c r="M1304" s="24"/>
    </row>
    <row r="1305" spans="2:13" s="4" customFormat="1" ht="37.5" customHeight="1" x14ac:dyDescent="0.2">
      <c r="B1305" s="33">
        <v>1291</v>
      </c>
      <c r="C1305" s="34">
        <v>45153</v>
      </c>
      <c r="D1305" s="33">
        <v>107084</v>
      </c>
      <c r="E1305" s="33" t="s">
        <v>44</v>
      </c>
      <c r="F1305" s="36">
        <v>0</v>
      </c>
      <c r="G1305" s="35">
        <v>2811350.54</v>
      </c>
      <c r="H1305" s="43">
        <f t="shared" si="15"/>
        <v>1640855576.7500007</v>
      </c>
      <c r="L1305" s="20"/>
      <c r="M1305" s="24"/>
    </row>
    <row r="1306" spans="2:13" s="4" customFormat="1" ht="37.5" customHeight="1" x14ac:dyDescent="0.2">
      <c r="B1306" s="33">
        <v>1292</v>
      </c>
      <c r="C1306" s="34">
        <v>45153</v>
      </c>
      <c r="D1306" s="33">
        <v>107085</v>
      </c>
      <c r="E1306" s="33" t="s">
        <v>44</v>
      </c>
      <c r="F1306" s="36">
        <v>0</v>
      </c>
      <c r="G1306" s="35">
        <v>31663.9</v>
      </c>
      <c r="H1306" s="43">
        <f t="shared" si="15"/>
        <v>1640823912.8500006</v>
      </c>
      <c r="L1306" s="20"/>
      <c r="M1306" s="24"/>
    </row>
    <row r="1307" spans="2:13" s="4" customFormat="1" ht="37.5" customHeight="1" x14ac:dyDescent="0.2">
      <c r="B1307" s="33">
        <v>1293</v>
      </c>
      <c r="C1307" s="34">
        <v>45153</v>
      </c>
      <c r="D1307" s="33">
        <v>107085</v>
      </c>
      <c r="E1307" s="33" t="s">
        <v>44</v>
      </c>
      <c r="F1307" s="36">
        <v>0</v>
      </c>
      <c r="G1307" s="35">
        <v>532811.35</v>
      </c>
      <c r="H1307" s="43">
        <f t="shared" si="15"/>
        <v>1640291101.5000007</v>
      </c>
      <c r="L1307" s="20"/>
      <c r="M1307" s="24"/>
    </row>
    <row r="1308" spans="2:13" s="4" customFormat="1" ht="37.5" customHeight="1" x14ac:dyDescent="0.2">
      <c r="B1308" s="33">
        <v>1294</v>
      </c>
      <c r="C1308" s="34">
        <v>45153</v>
      </c>
      <c r="D1308" s="33">
        <v>107086</v>
      </c>
      <c r="E1308" s="33" t="s">
        <v>44</v>
      </c>
      <c r="F1308" s="36">
        <v>0</v>
      </c>
      <c r="G1308" s="35">
        <v>16233.75</v>
      </c>
      <c r="H1308" s="43">
        <f t="shared" si="15"/>
        <v>1640274867.7500007</v>
      </c>
      <c r="L1308" s="20"/>
      <c r="M1308" s="24"/>
    </row>
    <row r="1309" spans="2:13" s="4" customFormat="1" ht="37.5" customHeight="1" x14ac:dyDescent="0.2">
      <c r="B1309" s="33">
        <v>1295</v>
      </c>
      <c r="C1309" s="34">
        <v>45153</v>
      </c>
      <c r="D1309" s="33">
        <v>107086</v>
      </c>
      <c r="E1309" s="33" t="s">
        <v>44</v>
      </c>
      <c r="F1309" s="36">
        <v>0</v>
      </c>
      <c r="G1309" s="35">
        <v>334234.53000000003</v>
      </c>
      <c r="H1309" s="43">
        <f t="shared" si="15"/>
        <v>1639940633.2200007</v>
      </c>
      <c r="L1309" s="20"/>
      <c r="M1309" s="24"/>
    </row>
    <row r="1310" spans="2:13" s="4" customFormat="1" ht="37.5" customHeight="1" x14ac:dyDescent="0.2">
      <c r="B1310" s="33">
        <v>1296</v>
      </c>
      <c r="C1310" s="34">
        <v>45153</v>
      </c>
      <c r="D1310" s="33">
        <v>107087</v>
      </c>
      <c r="E1310" s="33" t="s">
        <v>44</v>
      </c>
      <c r="F1310" s="36">
        <v>0</v>
      </c>
      <c r="G1310" s="35">
        <v>29631.11</v>
      </c>
      <c r="H1310" s="43">
        <f t="shared" si="15"/>
        <v>1639911002.1100008</v>
      </c>
      <c r="L1310" s="20"/>
      <c r="M1310" s="24"/>
    </row>
    <row r="1311" spans="2:13" s="4" customFormat="1" ht="37.5" customHeight="1" x14ac:dyDescent="0.2">
      <c r="B1311" s="33">
        <v>1297</v>
      </c>
      <c r="C1311" s="34">
        <v>45153</v>
      </c>
      <c r="D1311" s="33">
        <v>107087</v>
      </c>
      <c r="E1311" s="33" t="s">
        <v>44</v>
      </c>
      <c r="F1311" s="36">
        <v>0</v>
      </c>
      <c r="G1311" s="35">
        <v>469447.55</v>
      </c>
      <c r="H1311" s="43">
        <f t="shared" si="15"/>
        <v>1639441554.5600009</v>
      </c>
      <c r="L1311" s="20"/>
      <c r="M1311" s="24"/>
    </row>
    <row r="1312" spans="2:13" s="4" customFormat="1" ht="37.5" customHeight="1" x14ac:dyDescent="0.2">
      <c r="B1312" s="33">
        <v>1298</v>
      </c>
      <c r="C1312" s="34">
        <v>45153</v>
      </c>
      <c r="D1312" s="33">
        <v>107088</v>
      </c>
      <c r="E1312" s="33" t="s">
        <v>44</v>
      </c>
      <c r="F1312" s="36">
        <v>0</v>
      </c>
      <c r="G1312" s="35">
        <v>109209.2</v>
      </c>
      <c r="H1312" s="43">
        <f t="shared" si="15"/>
        <v>1639332345.3600008</v>
      </c>
      <c r="L1312" s="20"/>
      <c r="M1312" s="24"/>
    </row>
    <row r="1313" spans="2:13" s="4" customFormat="1" ht="37.5" customHeight="1" x14ac:dyDescent="0.2">
      <c r="B1313" s="33">
        <v>1299</v>
      </c>
      <c r="C1313" s="34">
        <v>45153</v>
      </c>
      <c r="D1313" s="33">
        <v>107088</v>
      </c>
      <c r="E1313" s="33" t="s">
        <v>44</v>
      </c>
      <c r="F1313" s="36">
        <v>0</v>
      </c>
      <c r="G1313" s="35">
        <v>136541.4</v>
      </c>
      <c r="H1313" s="43">
        <f t="shared" si="15"/>
        <v>1639195803.9600008</v>
      </c>
      <c r="L1313" s="20"/>
      <c r="M1313" s="24"/>
    </row>
    <row r="1314" spans="2:13" s="4" customFormat="1" ht="37.5" customHeight="1" x14ac:dyDescent="0.2">
      <c r="B1314" s="33">
        <v>1300</v>
      </c>
      <c r="C1314" s="34">
        <v>45153</v>
      </c>
      <c r="D1314" s="33">
        <v>107089</v>
      </c>
      <c r="E1314" s="33" t="s">
        <v>44</v>
      </c>
      <c r="F1314" s="36">
        <v>0</v>
      </c>
      <c r="G1314" s="35">
        <v>509920.81</v>
      </c>
      <c r="H1314" s="43">
        <f t="shared" si="15"/>
        <v>1638685883.1500008</v>
      </c>
      <c r="L1314" s="20"/>
      <c r="M1314" s="24"/>
    </row>
    <row r="1315" spans="2:13" s="4" customFormat="1" ht="37.5" customHeight="1" x14ac:dyDescent="0.2">
      <c r="B1315" s="33">
        <v>1301</v>
      </c>
      <c r="C1315" s="34">
        <v>45153</v>
      </c>
      <c r="D1315" s="33">
        <v>107089</v>
      </c>
      <c r="E1315" s="33" t="s">
        <v>44</v>
      </c>
      <c r="F1315" s="36">
        <v>0</v>
      </c>
      <c r="G1315" s="35">
        <v>2106194.65</v>
      </c>
      <c r="H1315" s="43">
        <f t="shared" si="15"/>
        <v>1636579688.5000007</v>
      </c>
      <c r="L1315" s="20"/>
      <c r="M1315" s="24"/>
    </row>
    <row r="1316" spans="2:13" s="4" customFormat="1" ht="37.5" customHeight="1" x14ac:dyDescent="0.2">
      <c r="B1316" s="33">
        <v>1302</v>
      </c>
      <c r="C1316" s="34">
        <v>45153</v>
      </c>
      <c r="D1316" s="33">
        <v>107090</v>
      </c>
      <c r="E1316" s="33" t="s">
        <v>44</v>
      </c>
      <c r="F1316" s="36">
        <v>0</v>
      </c>
      <c r="G1316" s="35">
        <v>41199.620000000003</v>
      </c>
      <c r="H1316" s="43">
        <f t="shared" si="15"/>
        <v>1636538488.8800008</v>
      </c>
      <c r="L1316" s="20"/>
      <c r="M1316" s="24"/>
    </row>
    <row r="1317" spans="2:13" s="4" customFormat="1" ht="37.5" customHeight="1" x14ac:dyDescent="0.2">
      <c r="B1317" s="33">
        <v>1303</v>
      </c>
      <c r="C1317" s="34">
        <v>45153</v>
      </c>
      <c r="D1317" s="33">
        <v>107090</v>
      </c>
      <c r="E1317" s="33" t="s">
        <v>44</v>
      </c>
      <c r="F1317" s="36">
        <v>0</v>
      </c>
      <c r="G1317" s="35">
        <v>732941.45</v>
      </c>
      <c r="H1317" s="43">
        <f t="shared" si="15"/>
        <v>1635805547.4300008</v>
      </c>
      <c r="L1317" s="20"/>
      <c r="M1317" s="24"/>
    </row>
    <row r="1318" spans="2:13" s="4" customFormat="1" ht="37.5" customHeight="1" x14ac:dyDescent="0.2">
      <c r="B1318" s="33">
        <v>1304</v>
      </c>
      <c r="C1318" s="34">
        <v>45153</v>
      </c>
      <c r="D1318" s="33">
        <v>107091</v>
      </c>
      <c r="E1318" s="33" t="s">
        <v>44</v>
      </c>
      <c r="F1318" s="36">
        <v>0</v>
      </c>
      <c r="G1318" s="35">
        <v>191741.34</v>
      </c>
      <c r="H1318" s="43">
        <f t="shared" si="15"/>
        <v>1635613806.0900009</v>
      </c>
      <c r="L1318" s="20"/>
      <c r="M1318" s="24"/>
    </row>
    <row r="1319" spans="2:13" s="4" customFormat="1" ht="37.5" customHeight="1" x14ac:dyDescent="0.2">
      <c r="B1319" s="33">
        <v>1305</v>
      </c>
      <c r="C1319" s="34">
        <v>45153</v>
      </c>
      <c r="D1319" s="33">
        <v>107091</v>
      </c>
      <c r="E1319" s="33" t="s">
        <v>44</v>
      </c>
      <c r="F1319" s="36">
        <v>0</v>
      </c>
      <c r="G1319" s="35">
        <v>455916.4</v>
      </c>
      <c r="H1319" s="43">
        <f t="shared" si="15"/>
        <v>1635157889.6900008</v>
      </c>
      <c r="L1319" s="20"/>
      <c r="M1319" s="24"/>
    </row>
    <row r="1320" spans="2:13" s="4" customFormat="1" ht="37.5" customHeight="1" x14ac:dyDescent="0.2">
      <c r="B1320" s="33">
        <v>1306</v>
      </c>
      <c r="C1320" s="34">
        <v>45153</v>
      </c>
      <c r="D1320" s="33">
        <v>107092</v>
      </c>
      <c r="E1320" s="33" t="s">
        <v>44</v>
      </c>
      <c r="F1320" s="36">
        <v>0</v>
      </c>
      <c r="G1320" s="35">
        <v>53895.69</v>
      </c>
      <c r="H1320" s="43">
        <f t="shared" si="15"/>
        <v>1635103994.0000007</v>
      </c>
      <c r="L1320" s="20"/>
      <c r="M1320" s="24"/>
    </row>
    <row r="1321" spans="2:13" s="4" customFormat="1" ht="37.5" customHeight="1" x14ac:dyDescent="0.2">
      <c r="B1321" s="33">
        <v>1307</v>
      </c>
      <c r="C1321" s="34">
        <v>45153</v>
      </c>
      <c r="D1321" s="33">
        <v>107092</v>
      </c>
      <c r="E1321" s="33" t="s">
        <v>44</v>
      </c>
      <c r="F1321" s="36">
        <v>0</v>
      </c>
      <c r="G1321" s="35">
        <v>811639.51</v>
      </c>
      <c r="H1321" s="43">
        <f t="shared" si="15"/>
        <v>1634292354.4900007</v>
      </c>
      <c r="L1321" s="20"/>
      <c r="M1321" s="24"/>
    </row>
    <row r="1322" spans="2:13" s="4" customFormat="1" ht="37.5" customHeight="1" x14ac:dyDescent="0.2">
      <c r="B1322" s="33">
        <v>1308</v>
      </c>
      <c r="C1322" s="34">
        <v>45153</v>
      </c>
      <c r="D1322" s="33">
        <v>107093</v>
      </c>
      <c r="E1322" s="33" t="s">
        <v>44</v>
      </c>
      <c r="F1322" s="36">
        <v>0</v>
      </c>
      <c r="G1322" s="35">
        <v>39670.370000000003</v>
      </c>
      <c r="H1322" s="43">
        <f t="shared" si="15"/>
        <v>1634252684.1200008</v>
      </c>
      <c r="L1322" s="20"/>
      <c r="M1322" s="24"/>
    </row>
    <row r="1323" spans="2:13" s="4" customFormat="1" ht="37.5" customHeight="1" x14ac:dyDescent="0.2">
      <c r="B1323" s="33">
        <v>1309</v>
      </c>
      <c r="C1323" s="34">
        <v>45153</v>
      </c>
      <c r="D1323" s="33">
        <v>107093</v>
      </c>
      <c r="E1323" s="33" t="s">
        <v>44</v>
      </c>
      <c r="F1323" s="36">
        <v>0</v>
      </c>
      <c r="G1323" s="35">
        <v>796329.56</v>
      </c>
      <c r="H1323" s="43">
        <f t="shared" si="15"/>
        <v>1633456354.5600009</v>
      </c>
      <c r="L1323" s="20"/>
      <c r="M1323" s="24"/>
    </row>
    <row r="1324" spans="2:13" s="4" customFormat="1" ht="37.5" customHeight="1" x14ac:dyDescent="0.2">
      <c r="B1324" s="33">
        <v>1310</v>
      </c>
      <c r="C1324" s="34">
        <v>45153</v>
      </c>
      <c r="D1324" s="33">
        <v>107094</v>
      </c>
      <c r="E1324" s="33" t="s">
        <v>44</v>
      </c>
      <c r="F1324" s="36">
        <v>0</v>
      </c>
      <c r="G1324" s="35">
        <v>44884.63</v>
      </c>
      <c r="H1324" s="43">
        <f t="shared" si="15"/>
        <v>1633411469.9300008</v>
      </c>
      <c r="L1324" s="20"/>
      <c r="M1324" s="24"/>
    </row>
    <row r="1325" spans="2:13" s="4" customFormat="1" ht="37.5" customHeight="1" x14ac:dyDescent="0.2">
      <c r="B1325" s="33">
        <v>1311</v>
      </c>
      <c r="C1325" s="34">
        <v>45153</v>
      </c>
      <c r="D1325" s="33">
        <v>107094</v>
      </c>
      <c r="E1325" s="33" t="s">
        <v>44</v>
      </c>
      <c r="F1325" s="36">
        <v>0</v>
      </c>
      <c r="G1325" s="35">
        <v>759912.09</v>
      </c>
      <c r="H1325" s="43">
        <f t="shared" si="15"/>
        <v>1632651557.8400009</v>
      </c>
      <c r="L1325" s="20"/>
      <c r="M1325" s="24"/>
    </row>
    <row r="1326" spans="2:13" s="4" customFormat="1" ht="37.5" customHeight="1" x14ac:dyDescent="0.2">
      <c r="B1326" s="33">
        <v>1312</v>
      </c>
      <c r="C1326" s="34">
        <v>45153</v>
      </c>
      <c r="D1326" s="33">
        <v>107095</v>
      </c>
      <c r="E1326" s="33" t="s">
        <v>44</v>
      </c>
      <c r="F1326" s="36">
        <v>0</v>
      </c>
      <c r="G1326" s="35">
        <v>107604</v>
      </c>
      <c r="H1326" s="43">
        <f t="shared" si="15"/>
        <v>1632543953.8400009</v>
      </c>
      <c r="L1326" s="20"/>
      <c r="M1326" s="24"/>
    </row>
    <row r="1327" spans="2:13" s="4" customFormat="1" ht="37.5" customHeight="1" x14ac:dyDescent="0.2">
      <c r="B1327" s="33">
        <v>1313</v>
      </c>
      <c r="C1327" s="34">
        <v>45153</v>
      </c>
      <c r="D1327" s="33">
        <v>107095</v>
      </c>
      <c r="E1327" s="33" t="s">
        <v>44</v>
      </c>
      <c r="F1327" s="36">
        <v>0</v>
      </c>
      <c r="G1327" s="35">
        <v>1789909.7</v>
      </c>
      <c r="H1327" s="43">
        <f t="shared" si="15"/>
        <v>1630754044.1400008</v>
      </c>
      <c r="L1327" s="20"/>
      <c r="M1327" s="24"/>
    </row>
    <row r="1328" spans="2:13" s="4" customFormat="1" ht="37.5" customHeight="1" x14ac:dyDescent="0.2">
      <c r="B1328" s="33">
        <v>1314</v>
      </c>
      <c r="C1328" s="34">
        <v>45153</v>
      </c>
      <c r="D1328" s="33">
        <v>107097</v>
      </c>
      <c r="E1328" s="33" t="s">
        <v>44</v>
      </c>
      <c r="F1328" s="36">
        <v>0</v>
      </c>
      <c r="G1328" s="35">
        <v>8089.75</v>
      </c>
      <c r="H1328" s="43">
        <f t="shared" si="15"/>
        <v>1630745954.3900008</v>
      </c>
      <c r="L1328" s="20"/>
      <c r="M1328" s="24"/>
    </row>
    <row r="1329" spans="2:13" s="4" customFormat="1" ht="37.5" customHeight="1" x14ac:dyDescent="0.2">
      <c r="B1329" s="33">
        <v>1315</v>
      </c>
      <c r="C1329" s="34">
        <v>45153</v>
      </c>
      <c r="D1329" s="33">
        <v>107097</v>
      </c>
      <c r="E1329" s="33" t="s">
        <v>44</v>
      </c>
      <c r="F1329" s="36">
        <v>0</v>
      </c>
      <c r="G1329" s="35">
        <v>873547.65</v>
      </c>
      <c r="H1329" s="43">
        <f t="shared" si="15"/>
        <v>1629872406.7400007</v>
      </c>
      <c r="L1329" s="20"/>
      <c r="M1329" s="24"/>
    </row>
    <row r="1330" spans="2:13" s="4" customFormat="1" ht="37.5" customHeight="1" x14ac:dyDescent="0.2">
      <c r="B1330" s="33">
        <v>1316</v>
      </c>
      <c r="C1330" s="34">
        <v>45153</v>
      </c>
      <c r="D1330" s="33">
        <v>107096</v>
      </c>
      <c r="E1330" s="33" t="s">
        <v>44</v>
      </c>
      <c r="F1330" s="36">
        <v>0</v>
      </c>
      <c r="G1330" s="35">
        <v>44258.36</v>
      </c>
      <c r="H1330" s="43">
        <f t="shared" si="15"/>
        <v>1629828148.3800008</v>
      </c>
      <c r="L1330" s="20"/>
      <c r="M1330" s="24"/>
    </row>
    <row r="1331" spans="2:13" s="4" customFormat="1" ht="37.5" customHeight="1" x14ac:dyDescent="0.2">
      <c r="B1331" s="33">
        <v>1317</v>
      </c>
      <c r="C1331" s="34">
        <v>45153</v>
      </c>
      <c r="D1331" s="33">
        <v>107096</v>
      </c>
      <c r="E1331" s="33" t="s">
        <v>44</v>
      </c>
      <c r="F1331" s="36">
        <v>0</v>
      </c>
      <c r="G1331" s="35">
        <v>557333.04</v>
      </c>
      <c r="H1331" s="43">
        <f t="shared" si="15"/>
        <v>1629270815.3400009</v>
      </c>
      <c r="L1331" s="20"/>
      <c r="M1331" s="24"/>
    </row>
    <row r="1332" spans="2:13" s="4" customFormat="1" ht="37.5" customHeight="1" x14ac:dyDescent="0.2">
      <c r="B1332" s="33">
        <v>1318</v>
      </c>
      <c r="C1332" s="34">
        <v>45153</v>
      </c>
      <c r="D1332" s="33">
        <v>107098</v>
      </c>
      <c r="E1332" s="33" t="s">
        <v>44</v>
      </c>
      <c r="F1332" s="36">
        <v>0</v>
      </c>
      <c r="G1332" s="35">
        <v>65248.84</v>
      </c>
      <c r="H1332" s="43">
        <f t="shared" si="15"/>
        <v>1629205566.500001</v>
      </c>
      <c r="L1332" s="20"/>
      <c r="M1332" s="24"/>
    </row>
    <row r="1333" spans="2:13" s="4" customFormat="1" ht="37.5" customHeight="1" x14ac:dyDescent="0.2">
      <c r="B1333" s="33">
        <v>1319</v>
      </c>
      <c r="C1333" s="34">
        <v>45153</v>
      </c>
      <c r="D1333" s="33">
        <v>107098</v>
      </c>
      <c r="E1333" s="33" t="s">
        <v>44</v>
      </c>
      <c r="F1333" s="36">
        <v>0</v>
      </c>
      <c r="G1333" s="35">
        <v>1474623.81</v>
      </c>
      <c r="H1333" s="43">
        <f t="shared" si="15"/>
        <v>1627730942.690001</v>
      </c>
      <c r="L1333" s="20"/>
      <c r="M1333" s="24"/>
    </row>
    <row r="1334" spans="2:13" s="4" customFormat="1" ht="37.5" customHeight="1" x14ac:dyDescent="0.2">
      <c r="B1334" s="33">
        <v>1320</v>
      </c>
      <c r="C1334" s="34">
        <v>45153</v>
      </c>
      <c r="D1334" s="33">
        <v>107099</v>
      </c>
      <c r="E1334" s="33" t="s">
        <v>44</v>
      </c>
      <c r="F1334" s="36">
        <v>0</v>
      </c>
      <c r="G1334" s="35">
        <v>58519.17</v>
      </c>
      <c r="H1334" s="43">
        <f t="shared" si="15"/>
        <v>1627672423.5200009</v>
      </c>
      <c r="L1334" s="20"/>
      <c r="M1334" s="24"/>
    </row>
    <row r="1335" spans="2:13" s="4" customFormat="1" ht="37.5" customHeight="1" x14ac:dyDescent="0.2">
      <c r="B1335" s="33">
        <v>1321</v>
      </c>
      <c r="C1335" s="34">
        <v>45153</v>
      </c>
      <c r="D1335" s="33">
        <v>107099</v>
      </c>
      <c r="E1335" s="33" t="s">
        <v>44</v>
      </c>
      <c r="F1335" s="36">
        <v>0</v>
      </c>
      <c r="G1335" s="35">
        <v>964898.56</v>
      </c>
      <c r="H1335" s="43">
        <f t="shared" si="15"/>
        <v>1626707524.960001</v>
      </c>
      <c r="L1335" s="20"/>
      <c r="M1335" s="24"/>
    </row>
    <row r="1336" spans="2:13" s="4" customFormat="1" ht="37.5" customHeight="1" x14ac:dyDescent="0.2">
      <c r="B1336" s="33">
        <v>1322</v>
      </c>
      <c r="C1336" s="34">
        <v>45153</v>
      </c>
      <c r="D1336" s="33">
        <v>107100</v>
      </c>
      <c r="E1336" s="33" t="s">
        <v>44</v>
      </c>
      <c r="F1336" s="36">
        <v>0</v>
      </c>
      <c r="G1336" s="35">
        <v>351831.46</v>
      </c>
      <c r="H1336" s="43">
        <f t="shared" si="15"/>
        <v>1626355693.500001</v>
      </c>
      <c r="L1336" s="20"/>
      <c r="M1336" s="24"/>
    </row>
    <row r="1337" spans="2:13" s="4" customFormat="1" ht="37.5" customHeight="1" x14ac:dyDescent="0.2">
      <c r="B1337" s="33">
        <v>1323</v>
      </c>
      <c r="C1337" s="34">
        <v>45153</v>
      </c>
      <c r="D1337" s="33">
        <v>107100</v>
      </c>
      <c r="E1337" s="33" t="s">
        <v>44</v>
      </c>
      <c r="F1337" s="36">
        <v>0</v>
      </c>
      <c r="G1337" s="35">
        <v>1071676.6100000001</v>
      </c>
      <c r="H1337" s="43">
        <f t="shared" si="15"/>
        <v>1625284016.8900011</v>
      </c>
      <c r="L1337" s="20"/>
      <c r="M1337" s="24"/>
    </row>
    <row r="1338" spans="2:13" s="4" customFormat="1" ht="37.5" customHeight="1" x14ac:dyDescent="0.2">
      <c r="B1338" s="33">
        <v>1324</v>
      </c>
      <c r="C1338" s="34">
        <v>45153</v>
      </c>
      <c r="D1338" s="33">
        <v>107105</v>
      </c>
      <c r="E1338" s="33" t="s">
        <v>44</v>
      </c>
      <c r="F1338" s="36">
        <v>0</v>
      </c>
      <c r="G1338" s="35">
        <v>61189.29</v>
      </c>
      <c r="H1338" s="43">
        <f t="shared" si="15"/>
        <v>1625222827.6000011</v>
      </c>
      <c r="L1338" s="20"/>
      <c r="M1338" s="24"/>
    </row>
    <row r="1339" spans="2:13" s="4" customFormat="1" ht="37.5" customHeight="1" x14ac:dyDescent="0.2">
      <c r="B1339" s="33">
        <v>1325</v>
      </c>
      <c r="C1339" s="34">
        <v>45153</v>
      </c>
      <c r="D1339" s="33">
        <v>107105</v>
      </c>
      <c r="E1339" s="33" t="s">
        <v>44</v>
      </c>
      <c r="F1339" s="36">
        <v>0</v>
      </c>
      <c r="G1339" s="35">
        <v>996237.32</v>
      </c>
      <c r="H1339" s="43">
        <f t="shared" si="15"/>
        <v>1624226590.2800012</v>
      </c>
      <c r="L1339" s="20"/>
      <c r="M1339" s="24"/>
    </row>
    <row r="1340" spans="2:13" s="4" customFormat="1" ht="37.5" customHeight="1" x14ac:dyDescent="0.2">
      <c r="B1340" s="33">
        <v>1326</v>
      </c>
      <c r="C1340" s="34">
        <v>45153</v>
      </c>
      <c r="D1340" s="33">
        <v>107104</v>
      </c>
      <c r="E1340" s="33" t="s">
        <v>44</v>
      </c>
      <c r="F1340" s="36">
        <v>0</v>
      </c>
      <c r="G1340" s="35">
        <v>151461.76000000001</v>
      </c>
      <c r="H1340" s="43">
        <f t="shared" si="15"/>
        <v>1624075128.5200012</v>
      </c>
      <c r="L1340" s="20"/>
      <c r="M1340" s="24"/>
    </row>
    <row r="1341" spans="2:13" s="4" customFormat="1" ht="37.5" customHeight="1" x14ac:dyDescent="0.2">
      <c r="B1341" s="33">
        <v>1327</v>
      </c>
      <c r="C1341" s="34">
        <v>45153</v>
      </c>
      <c r="D1341" s="33">
        <v>107104</v>
      </c>
      <c r="E1341" s="33" t="s">
        <v>44</v>
      </c>
      <c r="F1341" s="36">
        <v>0</v>
      </c>
      <c r="G1341" s="35">
        <v>625602.93999999994</v>
      </c>
      <c r="H1341" s="43">
        <f t="shared" si="15"/>
        <v>1623449525.5800011</v>
      </c>
      <c r="L1341" s="20"/>
      <c r="M1341" s="24"/>
    </row>
    <row r="1342" spans="2:13" s="4" customFormat="1" ht="37.5" customHeight="1" x14ac:dyDescent="0.2">
      <c r="B1342" s="33">
        <v>1328</v>
      </c>
      <c r="C1342" s="34">
        <v>45153</v>
      </c>
      <c r="D1342" s="33">
        <v>107103</v>
      </c>
      <c r="E1342" s="33" t="s">
        <v>44</v>
      </c>
      <c r="F1342" s="36">
        <v>0</v>
      </c>
      <c r="G1342" s="35">
        <v>19452.02</v>
      </c>
      <c r="H1342" s="43">
        <f t="shared" si="15"/>
        <v>1623430073.5600011</v>
      </c>
      <c r="L1342" s="20"/>
      <c r="M1342" s="24"/>
    </row>
    <row r="1343" spans="2:13" s="4" customFormat="1" ht="37.5" customHeight="1" x14ac:dyDescent="0.2">
      <c r="B1343" s="33">
        <v>1329</v>
      </c>
      <c r="C1343" s="34">
        <v>45153</v>
      </c>
      <c r="D1343" s="33">
        <v>107103</v>
      </c>
      <c r="E1343" s="33" t="s">
        <v>44</v>
      </c>
      <c r="F1343" s="36">
        <v>0</v>
      </c>
      <c r="G1343" s="35">
        <v>80345.3</v>
      </c>
      <c r="H1343" s="43">
        <f t="shared" si="15"/>
        <v>1623349728.2600012</v>
      </c>
      <c r="L1343" s="20"/>
      <c r="M1343" s="24"/>
    </row>
    <row r="1344" spans="2:13" s="4" customFormat="1" ht="37.5" customHeight="1" x14ac:dyDescent="0.2">
      <c r="B1344" s="33">
        <v>1330</v>
      </c>
      <c r="C1344" s="34">
        <v>45153</v>
      </c>
      <c r="D1344" s="33">
        <v>107102</v>
      </c>
      <c r="E1344" s="33" t="s">
        <v>44</v>
      </c>
      <c r="F1344" s="36">
        <v>0</v>
      </c>
      <c r="G1344" s="35">
        <v>58860.480000000003</v>
      </c>
      <c r="H1344" s="43">
        <f t="shared" si="15"/>
        <v>1623290867.7800012</v>
      </c>
      <c r="L1344" s="20"/>
      <c r="M1344" s="24"/>
    </row>
    <row r="1345" spans="2:13" s="4" customFormat="1" ht="37.5" customHeight="1" x14ac:dyDescent="0.2">
      <c r="B1345" s="33">
        <v>1331</v>
      </c>
      <c r="C1345" s="34">
        <v>45153</v>
      </c>
      <c r="D1345" s="33">
        <v>107102</v>
      </c>
      <c r="E1345" s="33" t="s">
        <v>44</v>
      </c>
      <c r="F1345" s="36">
        <v>0</v>
      </c>
      <c r="G1345" s="35">
        <v>941848.26</v>
      </c>
      <c r="H1345" s="43">
        <f t="shared" si="15"/>
        <v>1622349019.5200012</v>
      </c>
      <c r="L1345" s="20"/>
      <c r="M1345" s="24"/>
    </row>
    <row r="1346" spans="2:13" s="4" customFormat="1" ht="37.5" customHeight="1" x14ac:dyDescent="0.2">
      <c r="B1346" s="33">
        <v>1332</v>
      </c>
      <c r="C1346" s="34">
        <v>45153</v>
      </c>
      <c r="D1346" s="33">
        <v>107101</v>
      </c>
      <c r="E1346" s="33" t="s">
        <v>44</v>
      </c>
      <c r="F1346" s="36">
        <v>0</v>
      </c>
      <c r="G1346" s="35">
        <v>69713.14</v>
      </c>
      <c r="H1346" s="43">
        <f t="shared" ref="H1346:H1409" si="16">H1345+F1346-G1346</f>
        <v>1622279306.3800011</v>
      </c>
      <c r="L1346" s="20"/>
      <c r="M1346" s="24"/>
    </row>
    <row r="1347" spans="2:13" s="4" customFormat="1" ht="37.5" customHeight="1" x14ac:dyDescent="0.2">
      <c r="B1347" s="33">
        <v>1333</v>
      </c>
      <c r="C1347" s="34">
        <v>45153</v>
      </c>
      <c r="D1347" s="33">
        <v>107101</v>
      </c>
      <c r="E1347" s="33" t="s">
        <v>44</v>
      </c>
      <c r="F1347" s="36">
        <v>0</v>
      </c>
      <c r="G1347" s="35">
        <v>1216127.25</v>
      </c>
      <c r="H1347" s="43">
        <f t="shared" si="16"/>
        <v>1621063179.1300011</v>
      </c>
      <c r="L1347" s="20"/>
      <c r="M1347" s="24"/>
    </row>
    <row r="1348" spans="2:13" s="4" customFormat="1" ht="37.5" customHeight="1" x14ac:dyDescent="0.2">
      <c r="B1348" s="33">
        <v>1334</v>
      </c>
      <c r="C1348" s="34">
        <v>45153</v>
      </c>
      <c r="D1348" s="33">
        <v>107106</v>
      </c>
      <c r="E1348" s="33" t="s">
        <v>44</v>
      </c>
      <c r="F1348" s="36">
        <v>0</v>
      </c>
      <c r="G1348" s="35">
        <v>159499.85999999999</v>
      </c>
      <c r="H1348" s="43">
        <f t="shared" si="16"/>
        <v>1620903679.2700012</v>
      </c>
      <c r="L1348" s="20"/>
      <c r="M1348" s="24"/>
    </row>
    <row r="1349" spans="2:13" s="4" customFormat="1" ht="37.5" customHeight="1" x14ac:dyDescent="0.2">
      <c r="B1349" s="33">
        <v>1335</v>
      </c>
      <c r="C1349" s="34">
        <v>45153</v>
      </c>
      <c r="D1349" s="33">
        <v>107106</v>
      </c>
      <c r="E1349" s="33" t="s">
        <v>44</v>
      </c>
      <c r="F1349" s="36">
        <v>0</v>
      </c>
      <c r="G1349" s="35">
        <v>1450699.59</v>
      </c>
      <c r="H1349" s="43">
        <f t="shared" si="16"/>
        <v>1619452979.6800013</v>
      </c>
      <c r="L1349" s="20"/>
      <c r="M1349" s="24"/>
    </row>
    <row r="1350" spans="2:13" s="4" customFormat="1" ht="37.5" customHeight="1" x14ac:dyDescent="0.2">
      <c r="B1350" s="33">
        <v>1336</v>
      </c>
      <c r="C1350" s="34">
        <v>45153</v>
      </c>
      <c r="D1350" s="33">
        <v>107109</v>
      </c>
      <c r="E1350" s="33" t="s">
        <v>44</v>
      </c>
      <c r="F1350" s="36">
        <v>0</v>
      </c>
      <c r="G1350" s="35">
        <v>17213.32</v>
      </c>
      <c r="H1350" s="43">
        <f t="shared" si="16"/>
        <v>1619435766.3600013</v>
      </c>
      <c r="L1350" s="20"/>
      <c r="M1350" s="24"/>
    </row>
    <row r="1351" spans="2:13" s="4" customFormat="1" ht="37.5" customHeight="1" x14ac:dyDescent="0.2">
      <c r="B1351" s="33">
        <v>1337</v>
      </c>
      <c r="C1351" s="34">
        <v>45153</v>
      </c>
      <c r="D1351" s="33">
        <v>107109</v>
      </c>
      <c r="E1351" s="33" t="s">
        <v>44</v>
      </c>
      <c r="F1351" s="36">
        <v>0</v>
      </c>
      <c r="G1351" s="35">
        <v>156612.38</v>
      </c>
      <c r="H1351" s="43">
        <f t="shared" si="16"/>
        <v>1619279153.9800012</v>
      </c>
      <c r="L1351" s="20"/>
      <c r="M1351" s="24"/>
    </row>
    <row r="1352" spans="2:13" s="4" customFormat="1" ht="37.5" customHeight="1" x14ac:dyDescent="0.2">
      <c r="B1352" s="33">
        <v>1338</v>
      </c>
      <c r="C1352" s="34">
        <v>45153</v>
      </c>
      <c r="D1352" s="33">
        <v>107108</v>
      </c>
      <c r="E1352" s="33" t="s">
        <v>44</v>
      </c>
      <c r="F1352" s="36">
        <v>0</v>
      </c>
      <c r="G1352" s="35">
        <v>13130.11</v>
      </c>
      <c r="H1352" s="43">
        <f t="shared" si="16"/>
        <v>1619266023.8700013</v>
      </c>
      <c r="L1352" s="20"/>
      <c r="M1352" s="24"/>
    </row>
    <row r="1353" spans="2:13" s="4" customFormat="1" ht="37.5" customHeight="1" x14ac:dyDescent="0.2">
      <c r="B1353" s="33">
        <v>1339</v>
      </c>
      <c r="C1353" s="34">
        <v>45153</v>
      </c>
      <c r="D1353" s="33">
        <v>107108</v>
      </c>
      <c r="E1353" s="33" t="s">
        <v>44</v>
      </c>
      <c r="F1353" s="36">
        <v>0</v>
      </c>
      <c r="G1353" s="35">
        <v>296740.57</v>
      </c>
      <c r="H1353" s="43">
        <f t="shared" si="16"/>
        <v>1618969283.3000014</v>
      </c>
      <c r="L1353" s="20"/>
      <c r="M1353" s="24"/>
    </row>
    <row r="1354" spans="2:13" s="4" customFormat="1" ht="37.5" customHeight="1" x14ac:dyDescent="0.2">
      <c r="B1354" s="33">
        <v>1340</v>
      </c>
      <c r="C1354" s="34">
        <v>45153</v>
      </c>
      <c r="D1354" s="33">
        <v>107107</v>
      </c>
      <c r="E1354" s="33" t="s">
        <v>44</v>
      </c>
      <c r="F1354" s="36">
        <v>0</v>
      </c>
      <c r="G1354" s="35">
        <v>19295.71</v>
      </c>
      <c r="H1354" s="43">
        <f t="shared" si="16"/>
        <v>1618949987.5900013</v>
      </c>
      <c r="L1354" s="20"/>
      <c r="M1354" s="24"/>
    </row>
    <row r="1355" spans="2:13" s="4" customFormat="1" ht="37.5" customHeight="1" x14ac:dyDescent="0.2">
      <c r="B1355" s="33">
        <v>1341</v>
      </c>
      <c r="C1355" s="34">
        <v>45153</v>
      </c>
      <c r="D1355" s="33">
        <v>107107</v>
      </c>
      <c r="E1355" s="33" t="s">
        <v>44</v>
      </c>
      <c r="F1355" s="36">
        <v>0</v>
      </c>
      <c r="G1355" s="35">
        <v>179465.64</v>
      </c>
      <c r="H1355" s="43">
        <f t="shared" si="16"/>
        <v>1618770521.9500012</v>
      </c>
      <c r="L1355" s="20"/>
      <c r="M1355" s="24"/>
    </row>
    <row r="1356" spans="2:13" s="4" customFormat="1" ht="37.5" customHeight="1" x14ac:dyDescent="0.2">
      <c r="B1356" s="33">
        <v>1342</v>
      </c>
      <c r="C1356" s="34">
        <v>45153</v>
      </c>
      <c r="D1356" s="33">
        <v>107110</v>
      </c>
      <c r="E1356" s="33" t="s">
        <v>44</v>
      </c>
      <c r="F1356" s="36">
        <v>0</v>
      </c>
      <c r="G1356" s="35">
        <v>12328.58</v>
      </c>
      <c r="H1356" s="43">
        <f t="shared" si="16"/>
        <v>1618758193.3700013</v>
      </c>
      <c r="L1356" s="20"/>
      <c r="M1356" s="24"/>
    </row>
    <row r="1357" spans="2:13" s="4" customFormat="1" ht="37.5" customHeight="1" x14ac:dyDescent="0.2">
      <c r="B1357" s="33">
        <v>1343</v>
      </c>
      <c r="C1357" s="34">
        <v>45153</v>
      </c>
      <c r="D1357" s="33">
        <v>107110</v>
      </c>
      <c r="E1357" s="33" t="s">
        <v>44</v>
      </c>
      <c r="F1357" s="36">
        <v>0</v>
      </c>
      <c r="G1357" s="35">
        <v>984877.96</v>
      </c>
      <c r="H1357" s="43">
        <f t="shared" si="16"/>
        <v>1617773315.4100013</v>
      </c>
      <c r="L1357" s="20"/>
      <c r="M1357" s="24"/>
    </row>
    <row r="1358" spans="2:13" s="4" customFormat="1" ht="37.5" customHeight="1" x14ac:dyDescent="0.2">
      <c r="B1358" s="33">
        <v>1344</v>
      </c>
      <c r="C1358" s="34">
        <v>45153</v>
      </c>
      <c r="D1358" s="33">
        <v>107112</v>
      </c>
      <c r="E1358" s="33" t="s">
        <v>44</v>
      </c>
      <c r="F1358" s="36">
        <v>0</v>
      </c>
      <c r="G1358" s="35">
        <v>166301.29</v>
      </c>
      <c r="H1358" s="43">
        <f t="shared" si="16"/>
        <v>1617607014.1200013</v>
      </c>
      <c r="L1358" s="20"/>
      <c r="M1358" s="24"/>
    </row>
    <row r="1359" spans="2:13" s="4" customFormat="1" ht="37.5" customHeight="1" x14ac:dyDescent="0.2">
      <c r="B1359" s="33">
        <v>1345</v>
      </c>
      <c r="C1359" s="34">
        <v>45153</v>
      </c>
      <c r="D1359" s="33">
        <v>107112</v>
      </c>
      <c r="E1359" s="33" t="s">
        <v>44</v>
      </c>
      <c r="F1359" s="36">
        <v>0</v>
      </c>
      <c r="G1359" s="35">
        <v>1116160.71</v>
      </c>
      <c r="H1359" s="43">
        <f t="shared" si="16"/>
        <v>1616490853.4100013</v>
      </c>
      <c r="L1359" s="20"/>
      <c r="M1359" s="24"/>
    </row>
    <row r="1360" spans="2:13" s="4" customFormat="1" ht="37.5" customHeight="1" x14ac:dyDescent="0.2">
      <c r="B1360" s="33">
        <v>1346</v>
      </c>
      <c r="C1360" s="34">
        <v>45153</v>
      </c>
      <c r="D1360" s="33">
        <v>107111</v>
      </c>
      <c r="E1360" s="33" t="s">
        <v>44</v>
      </c>
      <c r="F1360" s="36">
        <v>0</v>
      </c>
      <c r="G1360" s="35">
        <v>45978.05</v>
      </c>
      <c r="H1360" s="43">
        <f t="shared" si="16"/>
        <v>1616444875.3600013</v>
      </c>
      <c r="L1360" s="20"/>
      <c r="M1360" s="24"/>
    </row>
    <row r="1361" spans="2:13" s="4" customFormat="1" ht="37.5" customHeight="1" x14ac:dyDescent="0.2">
      <c r="B1361" s="33">
        <v>1347</v>
      </c>
      <c r="C1361" s="34">
        <v>45153</v>
      </c>
      <c r="D1361" s="33">
        <v>107111</v>
      </c>
      <c r="E1361" s="33" t="s">
        <v>44</v>
      </c>
      <c r="F1361" s="36">
        <v>0</v>
      </c>
      <c r="G1361" s="35">
        <v>1039103.95</v>
      </c>
      <c r="H1361" s="43">
        <f t="shared" si="16"/>
        <v>1615405771.4100013</v>
      </c>
      <c r="L1361" s="20"/>
      <c r="M1361" s="24"/>
    </row>
    <row r="1362" spans="2:13" s="4" customFormat="1" ht="37.5" customHeight="1" x14ac:dyDescent="0.2">
      <c r="B1362" s="33">
        <v>1348</v>
      </c>
      <c r="C1362" s="34">
        <v>45153</v>
      </c>
      <c r="D1362" s="33">
        <v>107113</v>
      </c>
      <c r="E1362" s="33" t="s">
        <v>44</v>
      </c>
      <c r="F1362" s="36">
        <v>0</v>
      </c>
      <c r="G1362" s="35">
        <v>56592.09</v>
      </c>
      <c r="H1362" s="43">
        <f t="shared" si="16"/>
        <v>1615349179.3200014</v>
      </c>
      <c r="L1362" s="20"/>
      <c r="M1362" s="24"/>
    </row>
    <row r="1363" spans="2:13" s="4" customFormat="1" ht="37.5" customHeight="1" x14ac:dyDescent="0.2">
      <c r="B1363" s="33">
        <v>1349</v>
      </c>
      <c r="C1363" s="34">
        <v>45153</v>
      </c>
      <c r="D1363" s="33">
        <v>107113</v>
      </c>
      <c r="E1363" s="33" t="s">
        <v>44</v>
      </c>
      <c r="F1363" s="36">
        <v>0</v>
      </c>
      <c r="G1363" s="35">
        <v>1278981.19</v>
      </c>
      <c r="H1363" s="43">
        <f t="shared" si="16"/>
        <v>1614070198.1300013</v>
      </c>
      <c r="L1363" s="20"/>
      <c r="M1363" s="24"/>
    </row>
    <row r="1364" spans="2:13" s="4" customFormat="1" ht="37.5" customHeight="1" x14ac:dyDescent="0.2">
      <c r="B1364" s="33">
        <v>1350</v>
      </c>
      <c r="C1364" s="34">
        <v>45153</v>
      </c>
      <c r="D1364" s="33">
        <v>107115</v>
      </c>
      <c r="E1364" s="33" t="s">
        <v>44</v>
      </c>
      <c r="F1364" s="36">
        <v>0</v>
      </c>
      <c r="G1364" s="35">
        <v>50246.02</v>
      </c>
      <c r="H1364" s="43">
        <f t="shared" si="16"/>
        <v>1614019952.1100013</v>
      </c>
      <c r="L1364" s="20"/>
      <c r="M1364" s="24"/>
    </row>
    <row r="1365" spans="2:13" s="4" customFormat="1" ht="37.5" customHeight="1" x14ac:dyDescent="0.2">
      <c r="B1365" s="33">
        <v>1351</v>
      </c>
      <c r="C1365" s="34">
        <v>45153</v>
      </c>
      <c r="D1365" s="33">
        <v>107115</v>
      </c>
      <c r="E1365" s="33" t="s">
        <v>44</v>
      </c>
      <c r="F1365" s="36">
        <v>0</v>
      </c>
      <c r="G1365" s="35">
        <v>1135559.99</v>
      </c>
      <c r="H1365" s="43">
        <f t="shared" si="16"/>
        <v>1612884392.1200013</v>
      </c>
      <c r="L1365" s="20"/>
      <c r="M1365" s="24"/>
    </row>
    <row r="1366" spans="2:13" s="4" customFormat="1" ht="37.5" customHeight="1" x14ac:dyDescent="0.2">
      <c r="B1366" s="33">
        <v>1352</v>
      </c>
      <c r="C1366" s="34">
        <v>45153</v>
      </c>
      <c r="D1366" s="33">
        <v>107114</v>
      </c>
      <c r="E1366" s="33" t="s">
        <v>44</v>
      </c>
      <c r="F1366" s="36">
        <v>0</v>
      </c>
      <c r="G1366" s="35">
        <v>231201.15</v>
      </c>
      <c r="H1366" s="43">
        <f t="shared" si="16"/>
        <v>1612653190.9700012</v>
      </c>
      <c r="L1366" s="20"/>
      <c r="M1366" s="24"/>
    </row>
    <row r="1367" spans="2:13" s="4" customFormat="1" ht="37.5" customHeight="1" x14ac:dyDescent="0.2">
      <c r="B1367" s="33">
        <v>1353</v>
      </c>
      <c r="C1367" s="34">
        <v>45153</v>
      </c>
      <c r="D1367" s="33">
        <v>107114</v>
      </c>
      <c r="E1367" s="33" t="s">
        <v>44</v>
      </c>
      <c r="F1367" s="36">
        <v>0</v>
      </c>
      <c r="G1367" s="35">
        <v>954961.28</v>
      </c>
      <c r="H1367" s="43">
        <f t="shared" si="16"/>
        <v>1611698229.6900012</v>
      </c>
      <c r="L1367" s="20"/>
      <c r="M1367" s="24"/>
    </row>
    <row r="1368" spans="2:13" s="4" customFormat="1" ht="37.5" customHeight="1" x14ac:dyDescent="0.2">
      <c r="B1368" s="33">
        <v>1354</v>
      </c>
      <c r="C1368" s="34">
        <v>45153</v>
      </c>
      <c r="D1368" s="33">
        <v>107116</v>
      </c>
      <c r="E1368" s="33" t="s">
        <v>44</v>
      </c>
      <c r="F1368" s="36">
        <v>0</v>
      </c>
      <c r="G1368" s="35">
        <v>104128.72</v>
      </c>
      <c r="H1368" s="43">
        <f t="shared" si="16"/>
        <v>1611594100.9700012</v>
      </c>
      <c r="L1368" s="20"/>
      <c r="M1368" s="24"/>
    </row>
    <row r="1369" spans="2:13" s="4" customFormat="1" ht="37.5" customHeight="1" x14ac:dyDescent="0.2">
      <c r="B1369" s="33">
        <v>1355</v>
      </c>
      <c r="C1369" s="34">
        <v>45153</v>
      </c>
      <c r="D1369" s="33">
        <v>107116</v>
      </c>
      <c r="E1369" s="33" t="s">
        <v>44</v>
      </c>
      <c r="F1369" s="36">
        <v>0</v>
      </c>
      <c r="G1369" s="35">
        <v>1688410.9</v>
      </c>
      <c r="H1369" s="43">
        <f t="shared" si="16"/>
        <v>1609905690.0700011</v>
      </c>
      <c r="L1369" s="20"/>
      <c r="M1369" s="24"/>
    </row>
    <row r="1370" spans="2:13" s="4" customFormat="1" ht="37.5" customHeight="1" x14ac:dyDescent="0.2">
      <c r="B1370" s="33">
        <v>1356</v>
      </c>
      <c r="C1370" s="34">
        <v>45153</v>
      </c>
      <c r="D1370" s="33">
        <v>107118</v>
      </c>
      <c r="E1370" s="33" t="s">
        <v>44</v>
      </c>
      <c r="F1370" s="36">
        <v>0</v>
      </c>
      <c r="G1370" s="35">
        <v>77850.87</v>
      </c>
      <c r="H1370" s="43">
        <f t="shared" si="16"/>
        <v>1609827839.2000012</v>
      </c>
      <c r="L1370" s="20"/>
      <c r="M1370" s="24"/>
    </row>
    <row r="1371" spans="2:13" s="4" customFormat="1" ht="37.5" customHeight="1" x14ac:dyDescent="0.2">
      <c r="B1371" s="33">
        <v>1357</v>
      </c>
      <c r="C1371" s="34">
        <v>45153</v>
      </c>
      <c r="D1371" s="33">
        <v>107118</v>
      </c>
      <c r="E1371" s="33" t="s">
        <v>44</v>
      </c>
      <c r="F1371" s="36">
        <v>0</v>
      </c>
      <c r="G1371" s="35">
        <v>582556.93000000005</v>
      </c>
      <c r="H1371" s="43">
        <f t="shared" si="16"/>
        <v>1609245282.2700012</v>
      </c>
      <c r="L1371" s="20"/>
      <c r="M1371" s="24"/>
    </row>
    <row r="1372" spans="2:13" s="4" customFormat="1" ht="37.5" customHeight="1" x14ac:dyDescent="0.2">
      <c r="B1372" s="33">
        <v>1358</v>
      </c>
      <c r="C1372" s="34">
        <v>45153</v>
      </c>
      <c r="D1372" s="33">
        <v>107117</v>
      </c>
      <c r="E1372" s="33" t="s">
        <v>44</v>
      </c>
      <c r="F1372" s="36">
        <v>0</v>
      </c>
      <c r="G1372" s="35">
        <v>66404.42</v>
      </c>
      <c r="H1372" s="43">
        <f t="shared" si="16"/>
        <v>1609178877.8500011</v>
      </c>
      <c r="L1372" s="20"/>
      <c r="M1372" s="24"/>
    </row>
    <row r="1373" spans="2:13" s="4" customFormat="1" ht="37.5" customHeight="1" x14ac:dyDescent="0.2">
      <c r="B1373" s="33">
        <v>1359</v>
      </c>
      <c r="C1373" s="34">
        <v>45153</v>
      </c>
      <c r="D1373" s="33">
        <v>107117</v>
      </c>
      <c r="E1373" s="33" t="s">
        <v>44</v>
      </c>
      <c r="F1373" s="36">
        <v>0</v>
      </c>
      <c r="G1373" s="35">
        <v>409295.88</v>
      </c>
      <c r="H1373" s="43">
        <f t="shared" si="16"/>
        <v>1608769581.970001</v>
      </c>
      <c r="L1373" s="20"/>
      <c r="M1373" s="24"/>
    </row>
    <row r="1374" spans="2:13" s="4" customFormat="1" ht="37.5" customHeight="1" x14ac:dyDescent="0.2">
      <c r="B1374" s="33">
        <v>1360</v>
      </c>
      <c r="C1374" s="34">
        <v>45153</v>
      </c>
      <c r="D1374" s="33">
        <v>107119</v>
      </c>
      <c r="E1374" s="33" t="s">
        <v>44</v>
      </c>
      <c r="F1374" s="36">
        <v>0</v>
      </c>
      <c r="G1374" s="35">
        <v>18592.89</v>
      </c>
      <c r="H1374" s="43">
        <f t="shared" si="16"/>
        <v>1608750989.0800009</v>
      </c>
      <c r="L1374" s="20"/>
      <c r="M1374" s="24"/>
    </row>
    <row r="1375" spans="2:13" s="4" customFormat="1" ht="37.5" customHeight="1" x14ac:dyDescent="0.2">
      <c r="B1375" s="33">
        <v>1361</v>
      </c>
      <c r="C1375" s="34">
        <v>45153</v>
      </c>
      <c r="D1375" s="33">
        <v>107119</v>
      </c>
      <c r="E1375" s="33" t="s">
        <v>44</v>
      </c>
      <c r="F1375" s="36">
        <v>0</v>
      </c>
      <c r="G1375" s="35">
        <v>2024177.86</v>
      </c>
      <c r="H1375" s="43">
        <f t="shared" si="16"/>
        <v>1606726811.220001</v>
      </c>
      <c r="L1375" s="20"/>
      <c r="M1375" s="24"/>
    </row>
    <row r="1376" spans="2:13" s="4" customFormat="1" ht="37.5" customHeight="1" x14ac:dyDescent="0.2">
      <c r="B1376" s="33">
        <v>1362</v>
      </c>
      <c r="C1376" s="34">
        <v>45153</v>
      </c>
      <c r="D1376" s="33">
        <v>107121</v>
      </c>
      <c r="E1376" s="33" t="s">
        <v>44</v>
      </c>
      <c r="F1376" s="36">
        <v>0</v>
      </c>
      <c r="G1376" s="35">
        <v>32041.46</v>
      </c>
      <c r="H1376" s="43">
        <f t="shared" si="16"/>
        <v>1606694769.7600009</v>
      </c>
      <c r="L1376" s="20"/>
      <c r="M1376" s="24"/>
    </row>
    <row r="1377" spans="2:13" s="4" customFormat="1" ht="37.5" customHeight="1" x14ac:dyDescent="0.2">
      <c r="B1377" s="33">
        <v>1363</v>
      </c>
      <c r="C1377" s="34">
        <v>45153</v>
      </c>
      <c r="D1377" s="33">
        <v>107121</v>
      </c>
      <c r="E1377" s="33" t="s">
        <v>44</v>
      </c>
      <c r="F1377" s="36">
        <v>0</v>
      </c>
      <c r="G1377" s="35">
        <v>724137.09</v>
      </c>
      <c r="H1377" s="43">
        <f t="shared" si="16"/>
        <v>1605970632.670001</v>
      </c>
      <c r="L1377" s="20"/>
      <c r="M1377" s="24"/>
    </row>
    <row r="1378" spans="2:13" s="4" customFormat="1" ht="37.5" customHeight="1" x14ac:dyDescent="0.2">
      <c r="B1378" s="33">
        <v>1364</v>
      </c>
      <c r="C1378" s="34">
        <v>45153</v>
      </c>
      <c r="D1378" s="33">
        <v>107120</v>
      </c>
      <c r="E1378" s="33" t="s">
        <v>44</v>
      </c>
      <c r="F1378" s="36">
        <v>0</v>
      </c>
      <c r="G1378" s="35">
        <v>9929.9500000000007</v>
      </c>
      <c r="H1378" s="43">
        <f t="shared" si="16"/>
        <v>1605960702.720001</v>
      </c>
      <c r="L1378" s="20"/>
      <c r="M1378" s="24"/>
    </row>
    <row r="1379" spans="2:13" s="4" customFormat="1" ht="37.5" customHeight="1" x14ac:dyDescent="0.2">
      <c r="B1379" s="33">
        <v>1365</v>
      </c>
      <c r="C1379" s="34">
        <v>45153</v>
      </c>
      <c r="D1379" s="33">
        <v>107120</v>
      </c>
      <c r="E1379" s="33" t="s">
        <v>44</v>
      </c>
      <c r="F1379" s="36">
        <v>0</v>
      </c>
      <c r="G1379" s="35">
        <v>783252.37</v>
      </c>
      <c r="H1379" s="43">
        <f t="shared" si="16"/>
        <v>1605177450.3500011</v>
      </c>
      <c r="L1379" s="20"/>
      <c r="M1379" s="24"/>
    </row>
    <row r="1380" spans="2:13" s="4" customFormat="1" ht="37.5" customHeight="1" x14ac:dyDescent="0.2">
      <c r="B1380" s="33">
        <v>1366</v>
      </c>
      <c r="C1380" s="34">
        <v>45153</v>
      </c>
      <c r="D1380" s="33">
        <v>107122</v>
      </c>
      <c r="E1380" s="33" t="s">
        <v>44</v>
      </c>
      <c r="F1380" s="36">
        <v>0</v>
      </c>
      <c r="G1380" s="35">
        <v>259170.38</v>
      </c>
      <c r="H1380" s="43">
        <f t="shared" si="16"/>
        <v>1604918279.970001</v>
      </c>
      <c r="L1380" s="20"/>
      <c r="M1380" s="24"/>
    </row>
    <row r="1381" spans="2:13" s="4" customFormat="1" ht="37.5" customHeight="1" x14ac:dyDescent="0.2">
      <c r="B1381" s="33">
        <v>1367</v>
      </c>
      <c r="C1381" s="34">
        <v>45153</v>
      </c>
      <c r="D1381" s="33">
        <v>107122</v>
      </c>
      <c r="E1381" s="33" t="s">
        <v>44</v>
      </c>
      <c r="F1381" s="36">
        <v>0</v>
      </c>
      <c r="G1381" s="35">
        <v>773411.89</v>
      </c>
      <c r="H1381" s="43">
        <f t="shared" si="16"/>
        <v>1604144868.0800009</v>
      </c>
      <c r="L1381" s="20"/>
      <c r="M1381" s="24"/>
    </row>
    <row r="1382" spans="2:13" s="4" customFormat="1" ht="37.5" customHeight="1" x14ac:dyDescent="0.2">
      <c r="B1382" s="33">
        <v>1368</v>
      </c>
      <c r="C1382" s="34">
        <v>45153</v>
      </c>
      <c r="D1382" s="33">
        <v>107128</v>
      </c>
      <c r="E1382" s="33" t="s">
        <v>44</v>
      </c>
      <c r="F1382" s="36">
        <v>0</v>
      </c>
      <c r="G1382" s="35">
        <v>330922.49</v>
      </c>
      <c r="H1382" s="43">
        <f t="shared" si="16"/>
        <v>1603813945.5900009</v>
      </c>
      <c r="L1382" s="20"/>
      <c r="M1382" s="24"/>
    </row>
    <row r="1383" spans="2:13" s="4" customFormat="1" ht="37.5" customHeight="1" x14ac:dyDescent="0.2">
      <c r="B1383" s="33">
        <v>1369</v>
      </c>
      <c r="C1383" s="34">
        <v>45153</v>
      </c>
      <c r="D1383" s="33">
        <v>107128</v>
      </c>
      <c r="E1383" s="33" t="s">
        <v>44</v>
      </c>
      <c r="F1383" s="36">
        <v>0</v>
      </c>
      <c r="G1383" s="35">
        <v>2429109.7999999998</v>
      </c>
      <c r="H1383" s="43">
        <f t="shared" si="16"/>
        <v>1601384835.7900009</v>
      </c>
      <c r="L1383" s="20"/>
      <c r="M1383" s="24"/>
    </row>
    <row r="1384" spans="2:13" s="4" customFormat="1" ht="37.5" customHeight="1" x14ac:dyDescent="0.2">
      <c r="B1384" s="33">
        <v>1370</v>
      </c>
      <c r="C1384" s="34">
        <v>45153</v>
      </c>
      <c r="D1384" s="33">
        <v>107127</v>
      </c>
      <c r="E1384" s="33" t="s">
        <v>44</v>
      </c>
      <c r="F1384" s="36">
        <v>0</v>
      </c>
      <c r="G1384" s="35">
        <v>30011.69</v>
      </c>
      <c r="H1384" s="43">
        <f t="shared" si="16"/>
        <v>1601354824.1000009</v>
      </c>
      <c r="L1384" s="20"/>
      <c r="M1384" s="24"/>
    </row>
    <row r="1385" spans="2:13" s="4" customFormat="1" ht="37.5" customHeight="1" x14ac:dyDescent="0.2">
      <c r="B1385" s="33">
        <v>1371</v>
      </c>
      <c r="C1385" s="34">
        <v>45153</v>
      </c>
      <c r="D1385" s="33">
        <v>107127</v>
      </c>
      <c r="E1385" s="33" t="s">
        <v>44</v>
      </c>
      <c r="F1385" s="36">
        <v>0</v>
      </c>
      <c r="G1385" s="35">
        <v>678264.15</v>
      </c>
      <c r="H1385" s="43">
        <f t="shared" si="16"/>
        <v>1600676559.9500008</v>
      </c>
      <c r="L1385" s="20"/>
      <c r="M1385" s="24"/>
    </row>
    <row r="1386" spans="2:13" s="4" customFormat="1" ht="37.5" customHeight="1" x14ac:dyDescent="0.2">
      <c r="B1386" s="33">
        <v>1372</v>
      </c>
      <c r="C1386" s="34">
        <v>45153</v>
      </c>
      <c r="D1386" s="33">
        <v>107126</v>
      </c>
      <c r="E1386" s="33" t="s">
        <v>44</v>
      </c>
      <c r="F1386" s="36">
        <v>0</v>
      </c>
      <c r="G1386" s="35">
        <v>162563.31</v>
      </c>
      <c r="H1386" s="43">
        <f t="shared" si="16"/>
        <v>1600513996.6400008</v>
      </c>
      <c r="L1386" s="20"/>
      <c r="M1386" s="24"/>
    </row>
    <row r="1387" spans="2:13" s="4" customFormat="1" ht="37.5" customHeight="1" x14ac:dyDescent="0.2">
      <c r="B1387" s="33">
        <v>1373</v>
      </c>
      <c r="C1387" s="34">
        <v>45153</v>
      </c>
      <c r="D1387" s="33">
        <v>107126</v>
      </c>
      <c r="E1387" s="33" t="s">
        <v>44</v>
      </c>
      <c r="F1387" s="36">
        <v>0</v>
      </c>
      <c r="G1387" s="35">
        <v>671457.15</v>
      </c>
      <c r="H1387" s="43">
        <f t="shared" si="16"/>
        <v>1599842539.4900007</v>
      </c>
      <c r="L1387" s="20"/>
      <c r="M1387" s="24"/>
    </row>
    <row r="1388" spans="2:13" s="4" customFormat="1" ht="37.5" customHeight="1" x14ac:dyDescent="0.2">
      <c r="B1388" s="33">
        <v>1374</v>
      </c>
      <c r="C1388" s="34">
        <v>45153</v>
      </c>
      <c r="D1388" s="33">
        <v>107125</v>
      </c>
      <c r="E1388" s="33" t="s">
        <v>44</v>
      </c>
      <c r="F1388" s="36">
        <v>0</v>
      </c>
      <c r="G1388" s="35">
        <v>55134.239999999998</v>
      </c>
      <c r="H1388" s="43">
        <f t="shared" si="16"/>
        <v>1599787405.2500007</v>
      </c>
      <c r="L1388" s="20"/>
      <c r="M1388" s="24"/>
    </row>
    <row r="1389" spans="2:13" s="4" customFormat="1" ht="37.5" customHeight="1" x14ac:dyDescent="0.2">
      <c r="B1389" s="33">
        <v>1375</v>
      </c>
      <c r="C1389" s="34">
        <v>45153</v>
      </c>
      <c r="D1389" s="33">
        <v>107125</v>
      </c>
      <c r="E1389" s="33" t="s">
        <v>44</v>
      </c>
      <c r="F1389" s="36">
        <v>0</v>
      </c>
      <c r="G1389" s="35">
        <v>1246033.82</v>
      </c>
      <c r="H1389" s="43">
        <f t="shared" si="16"/>
        <v>1598541371.4300008</v>
      </c>
      <c r="L1389" s="20"/>
      <c r="M1389" s="24"/>
    </row>
    <row r="1390" spans="2:13" s="4" customFormat="1" ht="37.5" customHeight="1" x14ac:dyDescent="0.2">
      <c r="B1390" s="33">
        <v>1376</v>
      </c>
      <c r="C1390" s="34">
        <v>45153</v>
      </c>
      <c r="D1390" s="33">
        <v>107124</v>
      </c>
      <c r="E1390" s="33" t="s">
        <v>44</v>
      </c>
      <c r="F1390" s="36">
        <v>0</v>
      </c>
      <c r="G1390" s="35">
        <v>49919.8</v>
      </c>
      <c r="H1390" s="43">
        <f t="shared" si="16"/>
        <v>1598491451.6300008</v>
      </c>
      <c r="L1390" s="20"/>
      <c r="M1390" s="24"/>
    </row>
    <row r="1391" spans="2:13" s="4" customFormat="1" ht="37.5" customHeight="1" x14ac:dyDescent="0.2">
      <c r="B1391" s="33">
        <v>1377</v>
      </c>
      <c r="C1391" s="34">
        <v>45153</v>
      </c>
      <c r="D1391" s="33">
        <v>107124</v>
      </c>
      <c r="E1391" s="33" t="s">
        <v>44</v>
      </c>
      <c r="F1391" s="36">
        <v>0</v>
      </c>
      <c r="G1391" s="35">
        <v>779665.84</v>
      </c>
      <c r="H1391" s="43">
        <f t="shared" si="16"/>
        <v>1597711785.7900009</v>
      </c>
      <c r="L1391" s="20"/>
      <c r="M1391" s="24"/>
    </row>
    <row r="1392" spans="2:13" s="4" customFormat="1" ht="37.5" customHeight="1" x14ac:dyDescent="0.2">
      <c r="B1392" s="33">
        <v>1378</v>
      </c>
      <c r="C1392" s="34">
        <v>45153</v>
      </c>
      <c r="D1392" s="33">
        <v>107123</v>
      </c>
      <c r="E1392" s="33" t="s">
        <v>44</v>
      </c>
      <c r="F1392" s="36">
        <v>0</v>
      </c>
      <c r="G1392" s="35">
        <v>212127.37</v>
      </c>
      <c r="H1392" s="43">
        <f t="shared" si="16"/>
        <v>1597499658.420001</v>
      </c>
      <c r="L1392" s="20"/>
      <c r="M1392" s="24"/>
    </row>
    <row r="1393" spans="2:13" s="4" customFormat="1" ht="37.5" customHeight="1" x14ac:dyDescent="0.2">
      <c r="B1393" s="33">
        <v>1379</v>
      </c>
      <c r="C1393" s="34">
        <v>45153</v>
      </c>
      <c r="D1393" s="33">
        <v>107123</v>
      </c>
      <c r="E1393" s="33" t="s">
        <v>44</v>
      </c>
      <c r="F1393" s="36">
        <v>0</v>
      </c>
      <c r="G1393" s="35">
        <v>985130.42</v>
      </c>
      <c r="H1393" s="43">
        <f t="shared" si="16"/>
        <v>1596514528.000001</v>
      </c>
      <c r="L1393" s="20"/>
      <c r="M1393" s="24"/>
    </row>
    <row r="1394" spans="2:13" s="4" customFormat="1" ht="37.5" customHeight="1" x14ac:dyDescent="0.2">
      <c r="B1394" s="33">
        <v>1380</v>
      </c>
      <c r="C1394" s="34">
        <v>45153</v>
      </c>
      <c r="D1394" s="33">
        <v>107129</v>
      </c>
      <c r="E1394" s="33" t="s">
        <v>44</v>
      </c>
      <c r="F1394" s="36">
        <v>0</v>
      </c>
      <c r="G1394" s="35">
        <v>6787.06</v>
      </c>
      <c r="H1394" s="43">
        <f t="shared" si="16"/>
        <v>1596507740.940001</v>
      </c>
      <c r="L1394" s="20"/>
      <c r="M1394" s="24"/>
    </row>
    <row r="1395" spans="2:13" s="4" customFormat="1" ht="37.5" customHeight="1" x14ac:dyDescent="0.2">
      <c r="B1395" s="33">
        <v>1381</v>
      </c>
      <c r="C1395" s="34">
        <v>45153</v>
      </c>
      <c r="D1395" s="33">
        <v>107129</v>
      </c>
      <c r="E1395" s="33" t="s">
        <v>44</v>
      </c>
      <c r="F1395" s="36">
        <v>0</v>
      </c>
      <c r="G1395" s="35">
        <v>153387.64000000001</v>
      </c>
      <c r="H1395" s="43">
        <f t="shared" si="16"/>
        <v>1596354353.3000009</v>
      </c>
      <c r="L1395" s="20"/>
      <c r="M1395" s="24"/>
    </row>
    <row r="1396" spans="2:13" s="4" customFormat="1" ht="37.5" customHeight="1" x14ac:dyDescent="0.2">
      <c r="B1396" s="33">
        <v>1382</v>
      </c>
      <c r="C1396" s="34">
        <v>45153</v>
      </c>
      <c r="D1396" s="33">
        <v>107132</v>
      </c>
      <c r="E1396" s="33" t="s">
        <v>44</v>
      </c>
      <c r="F1396" s="36">
        <v>0</v>
      </c>
      <c r="G1396" s="35">
        <v>50502.76</v>
      </c>
      <c r="H1396" s="43">
        <f t="shared" si="16"/>
        <v>1596303850.5400009</v>
      </c>
      <c r="L1396" s="20"/>
      <c r="M1396" s="24"/>
    </row>
    <row r="1397" spans="2:13" s="4" customFormat="1" ht="37.5" customHeight="1" x14ac:dyDescent="0.2">
      <c r="B1397" s="33">
        <v>1383</v>
      </c>
      <c r="C1397" s="34">
        <v>45153</v>
      </c>
      <c r="D1397" s="33">
        <v>107132</v>
      </c>
      <c r="E1397" s="33" t="s">
        <v>44</v>
      </c>
      <c r="F1397" s="36">
        <v>0</v>
      </c>
      <c r="G1397" s="35">
        <v>1141362.3799999999</v>
      </c>
      <c r="H1397" s="43">
        <f t="shared" si="16"/>
        <v>1595162488.1600008</v>
      </c>
      <c r="L1397" s="20"/>
      <c r="M1397" s="24"/>
    </row>
    <row r="1398" spans="2:13" s="4" customFormat="1" ht="37.5" customHeight="1" x14ac:dyDescent="0.2">
      <c r="B1398" s="33">
        <v>1384</v>
      </c>
      <c r="C1398" s="34">
        <v>45153</v>
      </c>
      <c r="D1398" s="33">
        <v>107131</v>
      </c>
      <c r="E1398" s="33" t="s">
        <v>44</v>
      </c>
      <c r="F1398" s="36">
        <v>0</v>
      </c>
      <c r="G1398" s="35">
        <v>546810.17000000004</v>
      </c>
      <c r="H1398" s="43">
        <f t="shared" si="16"/>
        <v>1594615677.9900007</v>
      </c>
      <c r="L1398" s="20"/>
      <c r="M1398" s="24"/>
    </row>
    <row r="1399" spans="2:13" s="4" customFormat="1" ht="37.5" customHeight="1" x14ac:dyDescent="0.2">
      <c r="B1399" s="33">
        <v>1385</v>
      </c>
      <c r="C1399" s="34">
        <v>45153</v>
      </c>
      <c r="D1399" s="33">
        <v>107131</v>
      </c>
      <c r="E1399" s="33" t="s">
        <v>44</v>
      </c>
      <c r="F1399" s="36">
        <v>0</v>
      </c>
      <c r="G1399" s="35">
        <v>1863667.73</v>
      </c>
      <c r="H1399" s="43">
        <f t="shared" si="16"/>
        <v>1592752010.2600007</v>
      </c>
      <c r="L1399" s="20"/>
      <c r="M1399" s="24"/>
    </row>
    <row r="1400" spans="2:13" s="4" customFormat="1" ht="37.5" customHeight="1" x14ac:dyDescent="0.2">
      <c r="B1400" s="33">
        <v>1386</v>
      </c>
      <c r="C1400" s="34">
        <v>45153</v>
      </c>
      <c r="D1400" s="33">
        <v>107130</v>
      </c>
      <c r="E1400" s="33" t="s">
        <v>44</v>
      </c>
      <c r="F1400" s="36">
        <v>0</v>
      </c>
      <c r="G1400" s="35">
        <v>206969.49</v>
      </c>
      <c r="H1400" s="43">
        <f t="shared" si="16"/>
        <v>1592545040.7700007</v>
      </c>
      <c r="L1400" s="20"/>
      <c r="M1400" s="24"/>
    </row>
    <row r="1401" spans="2:13" s="4" customFormat="1" ht="37.5" customHeight="1" x14ac:dyDescent="0.2">
      <c r="B1401" s="33">
        <v>1387</v>
      </c>
      <c r="C1401" s="34">
        <v>45153</v>
      </c>
      <c r="D1401" s="33">
        <v>107130</v>
      </c>
      <c r="E1401" s="33" t="s">
        <v>44</v>
      </c>
      <c r="F1401" s="36">
        <v>0</v>
      </c>
      <c r="G1401" s="35">
        <v>854873.99</v>
      </c>
      <c r="H1401" s="43">
        <f t="shared" si="16"/>
        <v>1591690166.7800007</v>
      </c>
      <c r="L1401" s="20"/>
      <c r="M1401" s="24"/>
    </row>
    <row r="1402" spans="2:13" s="4" customFormat="1" ht="37.5" customHeight="1" x14ac:dyDescent="0.2">
      <c r="B1402" s="33">
        <v>1388</v>
      </c>
      <c r="C1402" s="34">
        <v>45153</v>
      </c>
      <c r="D1402" s="33">
        <v>107133</v>
      </c>
      <c r="E1402" s="33" t="s">
        <v>44</v>
      </c>
      <c r="F1402" s="36">
        <v>0</v>
      </c>
      <c r="G1402" s="35">
        <v>659840.31000000006</v>
      </c>
      <c r="H1402" s="43">
        <f t="shared" si="16"/>
        <v>1591030326.4700007</v>
      </c>
      <c r="L1402" s="20"/>
      <c r="M1402" s="24"/>
    </row>
    <row r="1403" spans="2:13" s="4" customFormat="1" ht="37.5" customHeight="1" x14ac:dyDescent="0.2">
      <c r="B1403" s="33">
        <v>1389</v>
      </c>
      <c r="C1403" s="34">
        <v>45153</v>
      </c>
      <c r="D1403" s="33">
        <v>107133</v>
      </c>
      <c r="E1403" s="33" t="s">
        <v>44</v>
      </c>
      <c r="F1403" s="36">
        <v>0</v>
      </c>
      <c r="G1403" s="35">
        <v>1796742.24</v>
      </c>
      <c r="H1403" s="43">
        <f t="shared" si="16"/>
        <v>1589233584.2300007</v>
      </c>
      <c r="L1403" s="20"/>
      <c r="M1403" s="24"/>
    </row>
    <row r="1404" spans="2:13" s="4" customFormat="1" ht="37.5" customHeight="1" x14ac:dyDescent="0.2">
      <c r="B1404" s="33">
        <v>1390</v>
      </c>
      <c r="C1404" s="34">
        <v>45153</v>
      </c>
      <c r="D1404" s="33">
        <v>107140</v>
      </c>
      <c r="E1404" s="33" t="s">
        <v>44</v>
      </c>
      <c r="F1404" s="36">
        <v>0</v>
      </c>
      <c r="G1404" s="35">
        <v>206289.16</v>
      </c>
      <c r="H1404" s="43">
        <f t="shared" si="16"/>
        <v>1589027295.0700006</v>
      </c>
      <c r="L1404" s="20"/>
      <c r="M1404" s="24"/>
    </row>
    <row r="1405" spans="2:13" s="4" customFormat="1" ht="37.5" customHeight="1" x14ac:dyDescent="0.2">
      <c r="B1405" s="33">
        <v>1391</v>
      </c>
      <c r="C1405" s="34">
        <v>45153</v>
      </c>
      <c r="D1405" s="33">
        <v>107140</v>
      </c>
      <c r="E1405" s="33" t="s">
        <v>44</v>
      </c>
      <c r="F1405" s="36">
        <v>0</v>
      </c>
      <c r="G1405" s="35">
        <v>1657994.04</v>
      </c>
      <c r="H1405" s="43">
        <f t="shared" si="16"/>
        <v>1587369301.0300007</v>
      </c>
      <c r="L1405" s="20"/>
      <c r="M1405" s="24"/>
    </row>
    <row r="1406" spans="2:13" s="4" customFormat="1" ht="37.5" customHeight="1" x14ac:dyDescent="0.2">
      <c r="B1406" s="33">
        <v>1392</v>
      </c>
      <c r="C1406" s="34">
        <v>45153</v>
      </c>
      <c r="D1406" s="33">
        <v>107139</v>
      </c>
      <c r="E1406" s="33" t="s">
        <v>44</v>
      </c>
      <c r="F1406" s="36">
        <v>0</v>
      </c>
      <c r="G1406" s="35">
        <v>143528.12</v>
      </c>
      <c r="H1406" s="43">
        <f t="shared" si="16"/>
        <v>1587225772.9100008</v>
      </c>
      <c r="L1406" s="20"/>
      <c r="M1406" s="24"/>
    </row>
    <row r="1407" spans="2:13" s="4" customFormat="1" ht="37.5" customHeight="1" x14ac:dyDescent="0.2">
      <c r="B1407" s="33">
        <v>1393</v>
      </c>
      <c r="C1407" s="34">
        <v>45153</v>
      </c>
      <c r="D1407" s="33">
        <v>107139</v>
      </c>
      <c r="E1407" s="33" t="s">
        <v>44</v>
      </c>
      <c r="F1407" s="36">
        <v>0</v>
      </c>
      <c r="G1407" s="35">
        <v>592833.53</v>
      </c>
      <c r="H1407" s="43">
        <f t="shared" si="16"/>
        <v>1586632939.3800008</v>
      </c>
      <c r="L1407" s="20"/>
      <c r="M1407" s="24"/>
    </row>
    <row r="1408" spans="2:13" s="4" customFormat="1" ht="37.5" customHeight="1" x14ac:dyDescent="0.2">
      <c r="B1408" s="33">
        <v>1394</v>
      </c>
      <c r="C1408" s="34">
        <v>45153</v>
      </c>
      <c r="D1408" s="33">
        <v>107138</v>
      </c>
      <c r="E1408" s="33" t="s">
        <v>44</v>
      </c>
      <c r="F1408" s="36">
        <v>0</v>
      </c>
      <c r="G1408" s="35">
        <v>470738.88</v>
      </c>
      <c r="H1408" s="43">
        <f t="shared" si="16"/>
        <v>1586162200.5000007</v>
      </c>
      <c r="L1408" s="20"/>
      <c r="M1408" s="24"/>
    </row>
    <row r="1409" spans="2:13" s="4" customFormat="1" ht="37.5" customHeight="1" x14ac:dyDescent="0.2">
      <c r="B1409" s="33">
        <v>1395</v>
      </c>
      <c r="C1409" s="34">
        <v>45153</v>
      </c>
      <c r="D1409" s="33">
        <v>107138</v>
      </c>
      <c r="E1409" s="33" t="s">
        <v>44</v>
      </c>
      <c r="F1409" s="36">
        <v>0</v>
      </c>
      <c r="G1409" s="35">
        <v>1385111.89</v>
      </c>
      <c r="H1409" s="43">
        <f t="shared" si="16"/>
        <v>1584777088.6100006</v>
      </c>
      <c r="L1409" s="20"/>
      <c r="M1409" s="24"/>
    </row>
    <row r="1410" spans="2:13" s="4" customFormat="1" ht="37.5" customHeight="1" x14ac:dyDescent="0.2">
      <c r="B1410" s="33">
        <v>1396</v>
      </c>
      <c r="C1410" s="34">
        <v>45153</v>
      </c>
      <c r="D1410" s="33">
        <v>107137</v>
      </c>
      <c r="E1410" s="33" t="s">
        <v>44</v>
      </c>
      <c r="F1410" s="36">
        <v>0</v>
      </c>
      <c r="G1410" s="35">
        <v>27921.5</v>
      </c>
      <c r="H1410" s="43">
        <f t="shared" ref="H1410:H1473" si="17">H1409+F1410-G1410</f>
        <v>1584749167.1100006</v>
      </c>
      <c r="L1410" s="20"/>
      <c r="M1410" s="24"/>
    </row>
    <row r="1411" spans="2:13" s="4" customFormat="1" ht="37.5" customHeight="1" x14ac:dyDescent="0.2">
      <c r="B1411" s="33">
        <v>1397</v>
      </c>
      <c r="C1411" s="34">
        <v>45153</v>
      </c>
      <c r="D1411" s="33">
        <v>107137</v>
      </c>
      <c r="E1411" s="33" t="s">
        <v>44</v>
      </c>
      <c r="F1411" s="36">
        <v>0</v>
      </c>
      <c r="G1411" s="35">
        <v>631025.94999999995</v>
      </c>
      <c r="H1411" s="43">
        <f t="shared" si="17"/>
        <v>1584118141.1600006</v>
      </c>
      <c r="L1411" s="20"/>
      <c r="M1411" s="24"/>
    </row>
    <row r="1412" spans="2:13" s="4" customFormat="1" ht="37.5" customHeight="1" x14ac:dyDescent="0.2">
      <c r="B1412" s="33">
        <v>1398</v>
      </c>
      <c r="C1412" s="34">
        <v>45153</v>
      </c>
      <c r="D1412" s="33">
        <v>107136</v>
      </c>
      <c r="E1412" s="33" t="s">
        <v>44</v>
      </c>
      <c r="F1412" s="36">
        <v>0</v>
      </c>
      <c r="G1412" s="35">
        <v>250931.06</v>
      </c>
      <c r="H1412" s="43">
        <f t="shared" si="17"/>
        <v>1583867210.1000006</v>
      </c>
      <c r="L1412" s="20"/>
      <c r="M1412" s="24"/>
    </row>
    <row r="1413" spans="2:13" s="4" customFormat="1" ht="37.5" customHeight="1" x14ac:dyDescent="0.2">
      <c r="B1413" s="33">
        <v>1399</v>
      </c>
      <c r="C1413" s="34">
        <v>45153</v>
      </c>
      <c r="D1413" s="33">
        <v>107136</v>
      </c>
      <c r="E1413" s="33" t="s">
        <v>44</v>
      </c>
      <c r="F1413" s="36">
        <v>0</v>
      </c>
      <c r="G1413" s="35">
        <v>685347.56</v>
      </c>
      <c r="H1413" s="43">
        <f t="shared" si="17"/>
        <v>1583181862.5400007</v>
      </c>
      <c r="L1413" s="20"/>
      <c r="M1413" s="24"/>
    </row>
    <row r="1414" spans="2:13" s="4" customFormat="1" ht="37.5" customHeight="1" x14ac:dyDescent="0.2">
      <c r="B1414" s="33">
        <v>1400</v>
      </c>
      <c r="C1414" s="34">
        <v>45153</v>
      </c>
      <c r="D1414" s="33">
        <v>107135</v>
      </c>
      <c r="E1414" s="33" t="s">
        <v>44</v>
      </c>
      <c r="F1414" s="36">
        <v>0</v>
      </c>
      <c r="G1414" s="35">
        <v>180125.7</v>
      </c>
      <c r="H1414" s="43">
        <f t="shared" si="17"/>
        <v>1583001736.8400006</v>
      </c>
      <c r="L1414" s="20"/>
      <c r="M1414" s="24"/>
    </row>
    <row r="1415" spans="2:13" s="4" customFormat="1" ht="37.5" customHeight="1" x14ac:dyDescent="0.2">
      <c r="B1415" s="33">
        <v>1401</v>
      </c>
      <c r="C1415" s="34">
        <v>45153</v>
      </c>
      <c r="D1415" s="33">
        <v>107135</v>
      </c>
      <c r="E1415" s="33" t="s">
        <v>44</v>
      </c>
      <c r="F1415" s="36">
        <v>0</v>
      </c>
      <c r="G1415" s="35">
        <v>743997.48</v>
      </c>
      <c r="H1415" s="43">
        <f t="shared" si="17"/>
        <v>1582257739.3600006</v>
      </c>
      <c r="L1415" s="20"/>
      <c r="M1415" s="24"/>
    </row>
    <row r="1416" spans="2:13" s="4" customFormat="1" ht="37.5" customHeight="1" x14ac:dyDescent="0.2">
      <c r="B1416" s="33">
        <v>1402</v>
      </c>
      <c r="C1416" s="34">
        <v>45153</v>
      </c>
      <c r="D1416" s="33">
        <v>107134</v>
      </c>
      <c r="E1416" s="33" t="s">
        <v>44</v>
      </c>
      <c r="F1416" s="36">
        <v>0</v>
      </c>
      <c r="G1416" s="35">
        <v>77808.08</v>
      </c>
      <c r="H1416" s="43">
        <f t="shared" si="17"/>
        <v>1582179931.2800007</v>
      </c>
      <c r="L1416" s="20"/>
      <c r="M1416" s="24"/>
    </row>
    <row r="1417" spans="2:13" s="4" customFormat="1" ht="37.5" customHeight="1" x14ac:dyDescent="0.2">
      <c r="B1417" s="33">
        <v>1403</v>
      </c>
      <c r="C1417" s="34">
        <v>45153</v>
      </c>
      <c r="D1417" s="33">
        <v>107134</v>
      </c>
      <c r="E1417" s="33" t="s">
        <v>44</v>
      </c>
      <c r="F1417" s="36">
        <v>0</v>
      </c>
      <c r="G1417" s="35">
        <v>1427818.39</v>
      </c>
      <c r="H1417" s="43">
        <f t="shared" si="17"/>
        <v>1580752112.8900006</v>
      </c>
      <c r="L1417" s="20"/>
      <c r="M1417" s="24"/>
    </row>
    <row r="1418" spans="2:13" s="4" customFormat="1" ht="37.5" customHeight="1" x14ac:dyDescent="0.2">
      <c r="B1418" s="33">
        <v>1404</v>
      </c>
      <c r="C1418" s="34">
        <v>45153</v>
      </c>
      <c r="D1418" s="33">
        <v>107141</v>
      </c>
      <c r="E1418" s="33" t="s">
        <v>44</v>
      </c>
      <c r="F1418" s="36">
        <v>0</v>
      </c>
      <c r="G1418" s="35">
        <v>551770.44999999995</v>
      </c>
      <c r="H1418" s="43">
        <f t="shared" si="17"/>
        <v>1580200342.4400005</v>
      </c>
      <c r="L1418" s="20"/>
      <c r="M1418" s="24"/>
    </row>
    <row r="1419" spans="2:13" s="4" customFormat="1" ht="37.5" customHeight="1" x14ac:dyDescent="0.2">
      <c r="B1419" s="33">
        <v>1405</v>
      </c>
      <c r="C1419" s="34">
        <v>45153</v>
      </c>
      <c r="D1419" s="33">
        <v>107141</v>
      </c>
      <c r="E1419" s="33" t="s">
        <v>44</v>
      </c>
      <c r="F1419" s="36">
        <v>0</v>
      </c>
      <c r="G1419" s="35">
        <v>1522692.83</v>
      </c>
      <c r="H1419" s="43">
        <f t="shared" si="17"/>
        <v>1578677649.6100006</v>
      </c>
      <c r="L1419" s="20"/>
      <c r="M1419" s="24"/>
    </row>
    <row r="1420" spans="2:13" s="4" customFormat="1" ht="37.5" customHeight="1" x14ac:dyDescent="0.2">
      <c r="B1420" s="33">
        <v>1406</v>
      </c>
      <c r="C1420" s="34">
        <v>45153</v>
      </c>
      <c r="D1420" s="33">
        <v>107158</v>
      </c>
      <c r="E1420" s="33" t="s">
        <v>44</v>
      </c>
      <c r="F1420" s="36">
        <v>0</v>
      </c>
      <c r="G1420" s="35">
        <v>2962321.93</v>
      </c>
      <c r="H1420" s="43">
        <f t="shared" si="17"/>
        <v>1575715327.6800005</v>
      </c>
      <c r="L1420" s="20"/>
      <c r="M1420" s="24"/>
    </row>
    <row r="1421" spans="2:13" s="4" customFormat="1" ht="37.5" customHeight="1" x14ac:dyDescent="0.2">
      <c r="B1421" s="33">
        <v>1407</v>
      </c>
      <c r="C1421" s="34">
        <v>45153</v>
      </c>
      <c r="D1421" s="33">
        <v>107155</v>
      </c>
      <c r="E1421" s="33" t="s">
        <v>44</v>
      </c>
      <c r="F1421" s="36">
        <v>0</v>
      </c>
      <c r="G1421" s="35">
        <v>116976.11</v>
      </c>
      <c r="H1421" s="43">
        <f t="shared" si="17"/>
        <v>1575598351.5700006</v>
      </c>
      <c r="L1421" s="20"/>
      <c r="M1421" s="24"/>
    </row>
    <row r="1422" spans="2:13" s="4" customFormat="1" ht="37.5" customHeight="1" x14ac:dyDescent="0.2">
      <c r="B1422" s="33">
        <v>1408</v>
      </c>
      <c r="C1422" s="34">
        <v>45153</v>
      </c>
      <c r="D1422" s="33">
        <v>107155</v>
      </c>
      <c r="E1422" s="33" t="s">
        <v>44</v>
      </c>
      <c r="F1422" s="36">
        <v>0</v>
      </c>
      <c r="G1422" s="35">
        <v>483162.2</v>
      </c>
      <c r="H1422" s="43">
        <f t="shared" si="17"/>
        <v>1575115189.3700006</v>
      </c>
      <c r="L1422" s="20"/>
      <c r="M1422" s="24"/>
    </row>
    <row r="1423" spans="2:13" s="4" customFormat="1" ht="37.5" customHeight="1" x14ac:dyDescent="0.2">
      <c r="B1423" s="33">
        <v>1409</v>
      </c>
      <c r="C1423" s="34">
        <v>45153</v>
      </c>
      <c r="D1423" s="33">
        <v>107154</v>
      </c>
      <c r="E1423" s="33" t="s">
        <v>44</v>
      </c>
      <c r="F1423" s="36">
        <v>0</v>
      </c>
      <c r="G1423" s="35">
        <v>51973.74</v>
      </c>
      <c r="H1423" s="43">
        <f t="shared" si="17"/>
        <v>1575063215.6300006</v>
      </c>
      <c r="L1423" s="20"/>
      <c r="M1423" s="24"/>
    </row>
    <row r="1424" spans="2:13" s="4" customFormat="1" ht="37.5" customHeight="1" x14ac:dyDescent="0.2">
      <c r="B1424" s="33">
        <v>1410</v>
      </c>
      <c r="C1424" s="34">
        <v>45153</v>
      </c>
      <c r="D1424" s="33">
        <v>107154</v>
      </c>
      <c r="E1424" s="33" t="s">
        <v>44</v>
      </c>
      <c r="F1424" s="36">
        <v>0</v>
      </c>
      <c r="G1424" s="35">
        <v>1174606.6100000001</v>
      </c>
      <c r="H1424" s="43">
        <f t="shared" si="17"/>
        <v>1573888609.0200007</v>
      </c>
      <c r="L1424" s="20"/>
      <c r="M1424" s="24"/>
    </row>
    <row r="1425" spans="2:13" s="4" customFormat="1" ht="37.5" customHeight="1" x14ac:dyDescent="0.2">
      <c r="B1425" s="33">
        <v>1411</v>
      </c>
      <c r="C1425" s="34">
        <v>45153</v>
      </c>
      <c r="D1425" s="33">
        <v>107153</v>
      </c>
      <c r="E1425" s="33" t="s">
        <v>44</v>
      </c>
      <c r="F1425" s="36">
        <v>0</v>
      </c>
      <c r="G1425" s="35">
        <v>45331.66</v>
      </c>
      <c r="H1425" s="43">
        <f t="shared" si="17"/>
        <v>1573843277.3600006</v>
      </c>
      <c r="L1425" s="20"/>
      <c r="M1425" s="24"/>
    </row>
    <row r="1426" spans="2:13" s="4" customFormat="1" ht="37.5" customHeight="1" x14ac:dyDescent="0.2">
      <c r="B1426" s="33">
        <v>1412</v>
      </c>
      <c r="C1426" s="34">
        <v>45153</v>
      </c>
      <c r="D1426" s="33">
        <v>107153</v>
      </c>
      <c r="E1426" s="33" t="s">
        <v>44</v>
      </c>
      <c r="F1426" s="36">
        <v>0</v>
      </c>
      <c r="G1426" s="35">
        <v>1024495.61</v>
      </c>
      <c r="H1426" s="43">
        <f t="shared" si="17"/>
        <v>1572818781.7500007</v>
      </c>
      <c r="L1426" s="20"/>
      <c r="M1426" s="24"/>
    </row>
    <row r="1427" spans="2:13" s="4" customFormat="1" ht="37.5" customHeight="1" x14ac:dyDescent="0.2">
      <c r="B1427" s="33">
        <v>1413</v>
      </c>
      <c r="C1427" s="34">
        <v>45153</v>
      </c>
      <c r="D1427" s="33">
        <v>107152</v>
      </c>
      <c r="E1427" s="33" t="s">
        <v>44</v>
      </c>
      <c r="F1427" s="36">
        <v>0</v>
      </c>
      <c r="G1427" s="35">
        <v>21771.759999999998</v>
      </c>
      <c r="H1427" s="43">
        <f t="shared" si="17"/>
        <v>1572797009.9900007</v>
      </c>
      <c r="L1427" s="20"/>
      <c r="M1427" s="24"/>
    </row>
    <row r="1428" spans="2:13" s="4" customFormat="1" ht="37.5" customHeight="1" x14ac:dyDescent="0.2">
      <c r="B1428" s="33">
        <v>1414</v>
      </c>
      <c r="C1428" s="34">
        <v>45153</v>
      </c>
      <c r="D1428" s="33">
        <v>107152</v>
      </c>
      <c r="E1428" s="33" t="s">
        <v>44</v>
      </c>
      <c r="F1428" s="36">
        <v>0</v>
      </c>
      <c r="G1428" s="35">
        <v>492041.87</v>
      </c>
      <c r="H1428" s="43">
        <f t="shared" si="17"/>
        <v>1572304968.1200008</v>
      </c>
      <c r="L1428" s="20"/>
      <c r="M1428" s="24"/>
    </row>
    <row r="1429" spans="2:13" s="4" customFormat="1" ht="37.5" customHeight="1" x14ac:dyDescent="0.2">
      <c r="B1429" s="33">
        <v>1415</v>
      </c>
      <c r="C1429" s="34">
        <v>45153</v>
      </c>
      <c r="D1429" s="33">
        <v>107151</v>
      </c>
      <c r="E1429" s="33" t="s">
        <v>44</v>
      </c>
      <c r="F1429" s="36">
        <v>0</v>
      </c>
      <c r="G1429" s="35">
        <v>155894.04999999999</v>
      </c>
      <c r="H1429" s="43">
        <f t="shared" si="17"/>
        <v>1572149074.0700009</v>
      </c>
      <c r="L1429" s="20"/>
      <c r="M1429" s="24"/>
    </row>
    <row r="1430" spans="2:13" s="4" customFormat="1" ht="37.5" customHeight="1" x14ac:dyDescent="0.2">
      <c r="B1430" s="33">
        <v>1416</v>
      </c>
      <c r="C1430" s="34">
        <v>45153</v>
      </c>
      <c r="D1430" s="33">
        <v>107151</v>
      </c>
      <c r="E1430" s="33" t="s">
        <v>44</v>
      </c>
      <c r="F1430" s="36">
        <v>0</v>
      </c>
      <c r="G1430" s="35">
        <v>643910.18999999994</v>
      </c>
      <c r="H1430" s="43">
        <f t="shared" si="17"/>
        <v>1571505163.8800008</v>
      </c>
      <c r="L1430" s="20"/>
      <c r="M1430" s="24"/>
    </row>
    <row r="1431" spans="2:13" s="4" customFormat="1" ht="37.5" customHeight="1" x14ac:dyDescent="0.2">
      <c r="B1431" s="33">
        <v>1417</v>
      </c>
      <c r="C1431" s="34">
        <v>45153</v>
      </c>
      <c r="D1431" s="33">
        <v>107150</v>
      </c>
      <c r="E1431" s="33" t="s">
        <v>44</v>
      </c>
      <c r="F1431" s="36">
        <v>0</v>
      </c>
      <c r="G1431" s="35">
        <v>45407.18</v>
      </c>
      <c r="H1431" s="43">
        <f t="shared" si="17"/>
        <v>1571459756.7000008</v>
      </c>
      <c r="L1431" s="20"/>
      <c r="M1431" s="24"/>
    </row>
    <row r="1432" spans="2:13" s="4" customFormat="1" ht="37.5" customHeight="1" x14ac:dyDescent="0.2">
      <c r="B1432" s="33">
        <v>1418</v>
      </c>
      <c r="C1432" s="34">
        <v>45153</v>
      </c>
      <c r="D1432" s="33">
        <v>107150</v>
      </c>
      <c r="E1432" s="33" t="s">
        <v>44</v>
      </c>
      <c r="F1432" s="36">
        <v>0</v>
      </c>
      <c r="G1432" s="35">
        <v>788299.85</v>
      </c>
      <c r="H1432" s="43">
        <f t="shared" si="17"/>
        <v>1570671456.8500009</v>
      </c>
      <c r="L1432" s="20"/>
      <c r="M1432" s="24"/>
    </row>
    <row r="1433" spans="2:13" s="4" customFormat="1" ht="37.5" customHeight="1" x14ac:dyDescent="0.2">
      <c r="B1433" s="33">
        <v>1419</v>
      </c>
      <c r="C1433" s="34">
        <v>45153</v>
      </c>
      <c r="D1433" s="33">
        <v>107149</v>
      </c>
      <c r="E1433" s="33" t="s">
        <v>44</v>
      </c>
      <c r="F1433" s="36">
        <v>0</v>
      </c>
      <c r="G1433" s="35">
        <v>268382.3</v>
      </c>
      <c r="H1433" s="43">
        <f t="shared" si="17"/>
        <v>1570403074.5500009</v>
      </c>
      <c r="L1433" s="20"/>
      <c r="M1433" s="24"/>
    </row>
    <row r="1434" spans="2:13" s="4" customFormat="1" ht="37.5" customHeight="1" x14ac:dyDescent="0.2">
      <c r="B1434" s="33">
        <v>1420</v>
      </c>
      <c r="C1434" s="34">
        <v>45153</v>
      </c>
      <c r="D1434" s="33">
        <v>107149</v>
      </c>
      <c r="E1434" s="33" t="s">
        <v>44</v>
      </c>
      <c r="F1434" s="36">
        <v>0</v>
      </c>
      <c r="G1434" s="35">
        <v>765551.63</v>
      </c>
      <c r="H1434" s="43">
        <f t="shared" si="17"/>
        <v>1569637522.9200008</v>
      </c>
      <c r="L1434" s="20"/>
      <c r="M1434" s="24"/>
    </row>
    <row r="1435" spans="2:13" s="4" customFormat="1" ht="37.5" customHeight="1" x14ac:dyDescent="0.2">
      <c r="B1435" s="33">
        <v>1421</v>
      </c>
      <c r="C1435" s="34">
        <v>45153</v>
      </c>
      <c r="D1435" s="33">
        <v>107148</v>
      </c>
      <c r="E1435" s="33" t="s">
        <v>44</v>
      </c>
      <c r="F1435" s="36">
        <v>0</v>
      </c>
      <c r="G1435" s="35">
        <v>1952.76</v>
      </c>
      <c r="H1435" s="43">
        <f t="shared" si="17"/>
        <v>1569635570.1600008</v>
      </c>
      <c r="L1435" s="20"/>
      <c r="M1435" s="24"/>
    </row>
    <row r="1436" spans="2:13" s="4" customFormat="1" ht="37.5" customHeight="1" x14ac:dyDescent="0.2">
      <c r="B1436" s="33">
        <v>1422</v>
      </c>
      <c r="C1436" s="34">
        <v>45153</v>
      </c>
      <c r="D1436" s="33">
        <v>107148</v>
      </c>
      <c r="E1436" s="33" t="s">
        <v>44</v>
      </c>
      <c r="F1436" s="36">
        <v>0</v>
      </c>
      <c r="G1436" s="35">
        <v>39688.239999999998</v>
      </c>
      <c r="H1436" s="43">
        <f t="shared" si="17"/>
        <v>1569595881.9200008</v>
      </c>
      <c r="L1436" s="20"/>
      <c r="M1436" s="24"/>
    </row>
    <row r="1437" spans="2:13" s="4" customFormat="1" ht="37.5" customHeight="1" x14ac:dyDescent="0.2">
      <c r="B1437" s="33">
        <v>1423</v>
      </c>
      <c r="C1437" s="34">
        <v>45153</v>
      </c>
      <c r="D1437" s="33">
        <v>107147</v>
      </c>
      <c r="E1437" s="33" t="s">
        <v>44</v>
      </c>
      <c r="F1437" s="36">
        <v>0</v>
      </c>
      <c r="G1437" s="35">
        <v>62738.81</v>
      </c>
      <c r="H1437" s="43">
        <f t="shared" si="17"/>
        <v>1569533143.1100008</v>
      </c>
      <c r="L1437" s="20"/>
      <c r="M1437" s="24"/>
    </row>
    <row r="1438" spans="2:13" s="4" customFormat="1" ht="37.5" customHeight="1" x14ac:dyDescent="0.2">
      <c r="B1438" s="33">
        <v>1424</v>
      </c>
      <c r="C1438" s="34">
        <v>45153</v>
      </c>
      <c r="D1438" s="33">
        <v>107147</v>
      </c>
      <c r="E1438" s="33" t="s">
        <v>44</v>
      </c>
      <c r="F1438" s="36">
        <v>0</v>
      </c>
      <c r="G1438" s="35">
        <v>1000982.08</v>
      </c>
      <c r="H1438" s="43">
        <f t="shared" si="17"/>
        <v>1568532161.0300009</v>
      </c>
      <c r="L1438" s="20"/>
      <c r="M1438" s="24"/>
    </row>
    <row r="1439" spans="2:13" s="4" customFormat="1" ht="37.5" customHeight="1" x14ac:dyDescent="0.2">
      <c r="B1439" s="33">
        <v>1425</v>
      </c>
      <c r="C1439" s="34">
        <v>45153</v>
      </c>
      <c r="D1439" s="33">
        <v>107146</v>
      </c>
      <c r="E1439" s="33" t="s">
        <v>44</v>
      </c>
      <c r="F1439" s="36">
        <v>0</v>
      </c>
      <c r="G1439" s="35">
        <v>39163.800000000003</v>
      </c>
      <c r="H1439" s="43">
        <f t="shared" si="17"/>
        <v>1568492997.230001</v>
      </c>
      <c r="L1439" s="20"/>
      <c r="M1439" s="24"/>
    </row>
    <row r="1440" spans="2:13" s="4" customFormat="1" ht="37.5" customHeight="1" x14ac:dyDescent="0.2">
      <c r="B1440" s="33">
        <v>1426</v>
      </c>
      <c r="C1440" s="34">
        <v>45153</v>
      </c>
      <c r="D1440" s="33">
        <v>107146</v>
      </c>
      <c r="E1440" s="33" t="s">
        <v>44</v>
      </c>
      <c r="F1440" s="36">
        <v>0</v>
      </c>
      <c r="G1440" s="35">
        <v>885101.95</v>
      </c>
      <c r="H1440" s="43">
        <f t="shared" si="17"/>
        <v>1567607895.2800009</v>
      </c>
      <c r="L1440" s="20"/>
      <c r="M1440" s="24"/>
    </row>
    <row r="1441" spans="2:13" s="4" customFormat="1" ht="37.5" customHeight="1" x14ac:dyDescent="0.2">
      <c r="B1441" s="33">
        <v>1427</v>
      </c>
      <c r="C1441" s="34">
        <v>45153</v>
      </c>
      <c r="D1441" s="33">
        <v>107145</v>
      </c>
      <c r="E1441" s="33" t="s">
        <v>44</v>
      </c>
      <c r="F1441" s="36">
        <v>0</v>
      </c>
      <c r="G1441" s="35">
        <v>8487.61</v>
      </c>
      <c r="H1441" s="43">
        <f t="shared" si="17"/>
        <v>1567599407.670001</v>
      </c>
      <c r="L1441" s="20"/>
      <c r="M1441" s="24"/>
    </row>
    <row r="1442" spans="2:13" s="4" customFormat="1" ht="37.5" customHeight="1" x14ac:dyDescent="0.2">
      <c r="B1442" s="33">
        <v>1428</v>
      </c>
      <c r="C1442" s="34">
        <v>45153</v>
      </c>
      <c r="D1442" s="33">
        <v>107145</v>
      </c>
      <c r="E1442" s="33" t="s">
        <v>44</v>
      </c>
      <c r="F1442" s="36">
        <v>0</v>
      </c>
      <c r="G1442" s="35">
        <v>191819.87</v>
      </c>
      <c r="H1442" s="43">
        <f t="shared" si="17"/>
        <v>1567407587.8000011</v>
      </c>
      <c r="L1442" s="20"/>
      <c r="M1442" s="24"/>
    </row>
    <row r="1443" spans="2:13" s="4" customFormat="1" ht="37.5" customHeight="1" x14ac:dyDescent="0.2">
      <c r="B1443" s="33">
        <v>1429</v>
      </c>
      <c r="C1443" s="34">
        <v>45153</v>
      </c>
      <c r="D1443" s="33">
        <v>107144</v>
      </c>
      <c r="E1443" s="33" t="s">
        <v>44</v>
      </c>
      <c r="F1443" s="36">
        <v>0</v>
      </c>
      <c r="G1443" s="35">
        <v>188490.07</v>
      </c>
      <c r="H1443" s="43">
        <f t="shared" si="17"/>
        <v>1567219097.7300012</v>
      </c>
      <c r="L1443" s="20"/>
      <c r="M1443" s="24"/>
    </row>
    <row r="1444" spans="2:13" s="4" customFormat="1" ht="37.5" customHeight="1" x14ac:dyDescent="0.2">
      <c r="B1444" s="33">
        <v>1430</v>
      </c>
      <c r="C1444" s="34">
        <v>45153</v>
      </c>
      <c r="D1444" s="33">
        <v>107144</v>
      </c>
      <c r="E1444" s="33" t="s">
        <v>44</v>
      </c>
      <c r="F1444" s="36">
        <v>0</v>
      </c>
      <c r="G1444" s="35">
        <v>540427.21</v>
      </c>
      <c r="H1444" s="43">
        <f t="shared" si="17"/>
        <v>1566678670.5200012</v>
      </c>
      <c r="L1444" s="20"/>
      <c r="M1444" s="24"/>
    </row>
    <row r="1445" spans="2:13" s="4" customFormat="1" ht="37.5" customHeight="1" x14ac:dyDescent="0.2">
      <c r="B1445" s="33">
        <v>1431</v>
      </c>
      <c r="C1445" s="34">
        <v>45153</v>
      </c>
      <c r="D1445" s="33">
        <v>107143</v>
      </c>
      <c r="E1445" s="33" t="s">
        <v>44</v>
      </c>
      <c r="F1445" s="36">
        <v>0</v>
      </c>
      <c r="G1445" s="35">
        <v>35131.440000000002</v>
      </c>
      <c r="H1445" s="43">
        <f t="shared" si="17"/>
        <v>1566643539.0800011</v>
      </c>
      <c r="L1445" s="20"/>
      <c r="M1445" s="24"/>
    </row>
    <row r="1446" spans="2:13" s="4" customFormat="1" ht="37.5" customHeight="1" x14ac:dyDescent="0.2">
      <c r="B1446" s="33">
        <v>1432</v>
      </c>
      <c r="C1446" s="34">
        <v>45153</v>
      </c>
      <c r="D1446" s="33">
        <v>107143</v>
      </c>
      <c r="E1446" s="33" t="s">
        <v>44</v>
      </c>
      <c r="F1446" s="36">
        <v>0</v>
      </c>
      <c r="G1446" s="35">
        <v>582111.87</v>
      </c>
      <c r="H1446" s="43">
        <f t="shared" si="17"/>
        <v>1566061427.2100012</v>
      </c>
      <c r="L1446" s="20"/>
      <c r="M1446" s="24"/>
    </row>
    <row r="1447" spans="2:13" s="4" customFormat="1" ht="37.5" customHeight="1" x14ac:dyDescent="0.2">
      <c r="B1447" s="33">
        <v>1433</v>
      </c>
      <c r="C1447" s="34">
        <v>45153</v>
      </c>
      <c r="D1447" s="33">
        <v>107142</v>
      </c>
      <c r="E1447" s="33" t="s">
        <v>44</v>
      </c>
      <c r="F1447" s="36">
        <v>0</v>
      </c>
      <c r="G1447" s="35">
        <v>2673549.6800000002</v>
      </c>
      <c r="H1447" s="43">
        <f t="shared" si="17"/>
        <v>1563387877.5300012</v>
      </c>
      <c r="L1447" s="20"/>
      <c r="M1447" s="24"/>
    </row>
    <row r="1448" spans="2:13" s="4" customFormat="1" ht="37.5" customHeight="1" x14ac:dyDescent="0.2">
      <c r="B1448" s="33">
        <v>1434</v>
      </c>
      <c r="C1448" s="34">
        <v>45153</v>
      </c>
      <c r="D1448" s="33">
        <v>107156</v>
      </c>
      <c r="E1448" s="33" t="s">
        <v>44</v>
      </c>
      <c r="F1448" s="36">
        <v>0</v>
      </c>
      <c r="G1448" s="35">
        <v>21435.06</v>
      </c>
      <c r="H1448" s="43">
        <f t="shared" si="17"/>
        <v>1563366442.4700012</v>
      </c>
      <c r="L1448" s="20"/>
      <c r="M1448" s="24"/>
    </row>
    <row r="1449" spans="2:13" s="4" customFormat="1" ht="37.5" customHeight="1" x14ac:dyDescent="0.2">
      <c r="B1449" s="33">
        <v>1435</v>
      </c>
      <c r="C1449" s="34">
        <v>45153</v>
      </c>
      <c r="D1449" s="33">
        <v>107156</v>
      </c>
      <c r="E1449" s="33" t="s">
        <v>44</v>
      </c>
      <c r="F1449" s="36">
        <v>0</v>
      </c>
      <c r="G1449" s="35">
        <v>174547.24</v>
      </c>
      <c r="H1449" s="43">
        <f t="shared" si="17"/>
        <v>1563191895.2300012</v>
      </c>
      <c r="L1449" s="20"/>
      <c r="M1449" s="24"/>
    </row>
    <row r="1450" spans="2:13" s="4" customFormat="1" ht="37.5" customHeight="1" x14ac:dyDescent="0.2">
      <c r="B1450" s="33">
        <v>1436</v>
      </c>
      <c r="C1450" s="34">
        <v>45153</v>
      </c>
      <c r="D1450" s="33">
        <v>107165</v>
      </c>
      <c r="E1450" s="33" t="s">
        <v>44</v>
      </c>
      <c r="F1450" s="36">
        <v>0</v>
      </c>
      <c r="G1450" s="35">
        <v>78859.570000000007</v>
      </c>
      <c r="H1450" s="43">
        <f t="shared" si="17"/>
        <v>1563113035.6600013</v>
      </c>
      <c r="L1450" s="20"/>
      <c r="M1450" s="24"/>
    </row>
    <row r="1451" spans="2:13" s="4" customFormat="1" ht="37.5" customHeight="1" x14ac:dyDescent="0.2">
      <c r="B1451" s="33">
        <v>1437</v>
      </c>
      <c r="C1451" s="34">
        <v>45153</v>
      </c>
      <c r="D1451" s="33">
        <v>107165</v>
      </c>
      <c r="E1451" s="33" t="s">
        <v>44</v>
      </c>
      <c r="F1451" s="36">
        <v>0</v>
      </c>
      <c r="G1451" s="35">
        <v>1183862.6200000001</v>
      </c>
      <c r="H1451" s="43">
        <f t="shared" si="17"/>
        <v>1561929173.0400014</v>
      </c>
      <c r="L1451" s="20"/>
      <c r="M1451" s="24"/>
    </row>
    <row r="1452" spans="2:13" s="4" customFormat="1" ht="37.5" customHeight="1" x14ac:dyDescent="0.2">
      <c r="B1452" s="33">
        <v>1438</v>
      </c>
      <c r="C1452" s="34">
        <v>45153</v>
      </c>
      <c r="D1452" s="33">
        <v>107164</v>
      </c>
      <c r="E1452" s="33" t="s">
        <v>44</v>
      </c>
      <c r="F1452" s="36">
        <v>0</v>
      </c>
      <c r="G1452" s="35">
        <v>36723.24</v>
      </c>
      <c r="H1452" s="43">
        <f t="shared" si="17"/>
        <v>1561892449.8000014</v>
      </c>
      <c r="L1452" s="20"/>
      <c r="M1452" s="24"/>
    </row>
    <row r="1453" spans="2:13" s="4" customFormat="1" ht="37.5" customHeight="1" x14ac:dyDescent="0.2">
      <c r="B1453" s="33">
        <v>1439</v>
      </c>
      <c r="C1453" s="34">
        <v>45153</v>
      </c>
      <c r="D1453" s="33">
        <v>107164</v>
      </c>
      <c r="E1453" s="33" t="s">
        <v>44</v>
      </c>
      <c r="F1453" s="36">
        <v>0</v>
      </c>
      <c r="G1453" s="35">
        <v>829945.2</v>
      </c>
      <c r="H1453" s="43">
        <f t="shared" si="17"/>
        <v>1561062504.6000013</v>
      </c>
      <c r="L1453" s="20"/>
      <c r="M1453" s="24"/>
    </row>
    <row r="1454" spans="2:13" s="4" customFormat="1" ht="37.5" customHeight="1" x14ac:dyDescent="0.2">
      <c r="B1454" s="33">
        <v>1440</v>
      </c>
      <c r="C1454" s="34">
        <v>45153</v>
      </c>
      <c r="D1454" s="33">
        <v>107163</v>
      </c>
      <c r="E1454" s="33" t="s">
        <v>44</v>
      </c>
      <c r="F1454" s="36">
        <v>0</v>
      </c>
      <c r="G1454" s="35">
        <v>80269.789999999994</v>
      </c>
      <c r="H1454" s="43">
        <f t="shared" si="17"/>
        <v>1560982234.8100014</v>
      </c>
      <c r="L1454" s="20"/>
      <c r="M1454" s="24"/>
    </row>
    <row r="1455" spans="2:13" s="4" customFormat="1" ht="37.5" customHeight="1" x14ac:dyDescent="0.2">
      <c r="B1455" s="33">
        <v>1441</v>
      </c>
      <c r="C1455" s="34">
        <v>45153</v>
      </c>
      <c r="D1455" s="33">
        <v>107163</v>
      </c>
      <c r="E1455" s="33" t="s">
        <v>44</v>
      </c>
      <c r="F1455" s="36">
        <v>0</v>
      </c>
      <c r="G1455" s="35">
        <v>1417593.29</v>
      </c>
      <c r="H1455" s="43">
        <f t="shared" si="17"/>
        <v>1559564641.5200014</v>
      </c>
      <c r="L1455" s="20"/>
      <c r="M1455" s="24"/>
    </row>
    <row r="1456" spans="2:13" s="4" customFormat="1" ht="37.5" customHeight="1" x14ac:dyDescent="0.2">
      <c r="B1456" s="33">
        <v>1442</v>
      </c>
      <c r="C1456" s="34">
        <v>45153</v>
      </c>
      <c r="D1456" s="33">
        <v>107162</v>
      </c>
      <c r="E1456" s="33" t="s">
        <v>44</v>
      </c>
      <c r="F1456" s="36">
        <v>0</v>
      </c>
      <c r="G1456" s="35">
        <v>58718.52</v>
      </c>
      <c r="H1456" s="43">
        <f t="shared" si="17"/>
        <v>1559505923.0000014</v>
      </c>
      <c r="L1456" s="20"/>
      <c r="M1456" s="24"/>
    </row>
    <row r="1457" spans="2:13" s="4" customFormat="1" ht="37.5" customHeight="1" x14ac:dyDescent="0.2">
      <c r="B1457" s="33">
        <v>1443</v>
      </c>
      <c r="C1457" s="34">
        <v>45153</v>
      </c>
      <c r="D1457" s="33">
        <v>107162</v>
      </c>
      <c r="E1457" s="33" t="s">
        <v>44</v>
      </c>
      <c r="F1457" s="36">
        <v>0</v>
      </c>
      <c r="G1457" s="35">
        <v>1327038.55</v>
      </c>
      <c r="H1457" s="43">
        <f t="shared" si="17"/>
        <v>1558178884.4500015</v>
      </c>
      <c r="L1457" s="20"/>
      <c r="M1457" s="24"/>
    </row>
    <row r="1458" spans="2:13" s="4" customFormat="1" ht="37.5" customHeight="1" x14ac:dyDescent="0.2">
      <c r="B1458" s="33">
        <v>1444</v>
      </c>
      <c r="C1458" s="34">
        <v>45153</v>
      </c>
      <c r="D1458" s="33">
        <v>107161</v>
      </c>
      <c r="E1458" s="33" t="s">
        <v>44</v>
      </c>
      <c r="F1458" s="36">
        <v>0</v>
      </c>
      <c r="G1458" s="35">
        <v>413619.41</v>
      </c>
      <c r="H1458" s="43">
        <f t="shared" si="17"/>
        <v>1557765265.0400014</v>
      </c>
      <c r="L1458" s="20"/>
      <c r="M1458" s="24"/>
    </row>
    <row r="1459" spans="2:13" s="4" customFormat="1" ht="37.5" customHeight="1" x14ac:dyDescent="0.2">
      <c r="B1459" s="33">
        <v>1445</v>
      </c>
      <c r="C1459" s="34">
        <v>45153</v>
      </c>
      <c r="D1459" s="33">
        <v>107161</v>
      </c>
      <c r="E1459" s="33" t="s">
        <v>44</v>
      </c>
      <c r="F1459" s="36">
        <v>0</v>
      </c>
      <c r="G1459" s="35">
        <v>1313171.02</v>
      </c>
      <c r="H1459" s="43">
        <f t="shared" si="17"/>
        <v>1556452094.0200014</v>
      </c>
      <c r="L1459" s="20"/>
      <c r="M1459" s="24"/>
    </row>
    <row r="1460" spans="2:13" s="4" customFormat="1" ht="37.5" customHeight="1" x14ac:dyDescent="0.2">
      <c r="B1460" s="33">
        <v>1446</v>
      </c>
      <c r="C1460" s="34">
        <v>45153</v>
      </c>
      <c r="D1460" s="33">
        <v>107160</v>
      </c>
      <c r="E1460" s="33" t="s">
        <v>44</v>
      </c>
      <c r="F1460" s="36">
        <v>0</v>
      </c>
      <c r="G1460" s="35">
        <v>352025.99</v>
      </c>
      <c r="H1460" s="43">
        <f t="shared" si="17"/>
        <v>1556100068.0300014</v>
      </c>
      <c r="L1460" s="20"/>
      <c r="M1460" s="24"/>
    </row>
    <row r="1461" spans="2:13" s="4" customFormat="1" ht="37.5" customHeight="1" x14ac:dyDescent="0.2">
      <c r="B1461" s="33">
        <v>1447</v>
      </c>
      <c r="C1461" s="34">
        <v>45153</v>
      </c>
      <c r="D1461" s="33">
        <v>107160</v>
      </c>
      <c r="E1461" s="33" t="s">
        <v>44</v>
      </c>
      <c r="F1461" s="36">
        <v>0</v>
      </c>
      <c r="G1461" s="35">
        <v>1454020.37</v>
      </c>
      <c r="H1461" s="43">
        <f t="shared" si="17"/>
        <v>1554646047.6600015</v>
      </c>
      <c r="L1461" s="20"/>
      <c r="M1461" s="24"/>
    </row>
    <row r="1462" spans="2:13" s="4" customFormat="1" ht="37.5" customHeight="1" x14ac:dyDescent="0.2">
      <c r="B1462" s="33">
        <v>1448</v>
      </c>
      <c r="C1462" s="34">
        <v>45153</v>
      </c>
      <c r="D1462" s="33">
        <v>107159</v>
      </c>
      <c r="E1462" s="33" t="s">
        <v>44</v>
      </c>
      <c r="F1462" s="36">
        <v>0</v>
      </c>
      <c r="G1462" s="35">
        <v>29392.49</v>
      </c>
      <c r="H1462" s="43">
        <f t="shared" si="17"/>
        <v>1554616655.1700015</v>
      </c>
      <c r="L1462" s="20"/>
      <c r="M1462" s="24"/>
    </row>
    <row r="1463" spans="2:13" s="4" customFormat="1" ht="37.5" customHeight="1" x14ac:dyDescent="0.2">
      <c r="B1463" s="33">
        <v>1449</v>
      </c>
      <c r="C1463" s="34">
        <v>45153</v>
      </c>
      <c r="D1463" s="33">
        <v>107159</v>
      </c>
      <c r="E1463" s="33" t="s">
        <v>44</v>
      </c>
      <c r="F1463" s="36">
        <v>0</v>
      </c>
      <c r="G1463" s="35">
        <v>664270.17000000004</v>
      </c>
      <c r="H1463" s="43">
        <f t="shared" si="17"/>
        <v>1553952385.0000014</v>
      </c>
      <c r="L1463" s="20"/>
      <c r="M1463" s="24"/>
    </row>
    <row r="1464" spans="2:13" s="4" customFormat="1" ht="37.5" customHeight="1" x14ac:dyDescent="0.2">
      <c r="B1464" s="33">
        <v>1450</v>
      </c>
      <c r="C1464" s="34">
        <v>45153</v>
      </c>
      <c r="D1464" s="33">
        <v>107157</v>
      </c>
      <c r="E1464" s="33" t="s">
        <v>44</v>
      </c>
      <c r="F1464" s="36">
        <v>0</v>
      </c>
      <c r="G1464" s="35">
        <v>8889.33</v>
      </c>
      <c r="H1464" s="43">
        <f t="shared" si="17"/>
        <v>1553943495.6700015</v>
      </c>
      <c r="L1464" s="20"/>
      <c r="M1464" s="24"/>
    </row>
    <row r="1465" spans="2:13" s="4" customFormat="1" ht="37.5" customHeight="1" x14ac:dyDescent="0.2">
      <c r="B1465" s="33">
        <v>1451</v>
      </c>
      <c r="C1465" s="34">
        <v>45153</v>
      </c>
      <c r="D1465" s="33">
        <v>107157</v>
      </c>
      <c r="E1465" s="33" t="s">
        <v>44</v>
      </c>
      <c r="F1465" s="36">
        <v>0</v>
      </c>
      <c r="G1465" s="35">
        <v>200898.89</v>
      </c>
      <c r="H1465" s="43">
        <f t="shared" si="17"/>
        <v>1553742596.7800014</v>
      </c>
      <c r="L1465" s="20"/>
      <c r="M1465" s="24"/>
    </row>
    <row r="1466" spans="2:13" s="4" customFormat="1" ht="37.5" customHeight="1" x14ac:dyDescent="0.2">
      <c r="B1466" s="33">
        <v>1452</v>
      </c>
      <c r="C1466" s="34">
        <v>45153</v>
      </c>
      <c r="D1466" s="33">
        <v>107166</v>
      </c>
      <c r="E1466" s="33" t="s">
        <v>44</v>
      </c>
      <c r="F1466" s="36">
        <v>0</v>
      </c>
      <c r="G1466" s="35">
        <v>100473.91</v>
      </c>
      <c r="H1466" s="43">
        <f t="shared" si="17"/>
        <v>1553642122.8700013</v>
      </c>
      <c r="L1466" s="20"/>
      <c r="M1466" s="24"/>
    </row>
    <row r="1467" spans="2:13" s="4" customFormat="1" ht="37.5" customHeight="1" x14ac:dyDescent="0.2">
      <c r="B1467" s="33">
        <v>1453</v>
      </c>
      <c r="C1467" s="34">
        <v>45153</v>
      </c>
      <c r="D1467" s="33">
        <v>107166</v>
      </c>
      <c r="E1467" s="33" t="s">
        <v>44</v>
      </c>
      <c r="F1467" s="36">
        <v>0</v>
      </c>
      <c r="G1467" s="35">
        <v>1902886.77</v>
      </c>
      <c r="H1467" s="43">
        <f t="shared" si="17"/>
        <v>1551739236.1000013</v>
      </c>
      <c r="L1467" s="20"/>
      <c r="M1467" s="24"/>
    </row>
    <row r="1468" spans="2:13" s="4" customFormat="1" ht="37.5" customHeight="1" x14ac:dyDescent="0.2">
      <c r="B1468" s="33">
        <v>1454</v>
      </c>
      <c r="C1468" s="34">
        <v>45153</v>
      </c>
      <c r="D1468" s="33">
        <v>107172</v>
      </c>
      <c r="E1468" s="33" t="s">
        <v>44</v>
      </c>
      <c r="F1468" s="36">
        <v>0</v>
      </c>
      <c r="G1468" s="35">
        <v>638248.56999999995</v>
      </c>
      <c r="H1468" s="43">
        <f t="shared" si="17"/>
        <v>1551100987.5300014</v>
      </c>
      <c r="L1468" s="20"/>
      <c r="M1468" s="24"/>
    </row>
    <row r="1469" spans="2:13" s="4" customFormat="1" ht="37.5" customHeight="1" x14ac:dyDescent="0.2">
      <c r="B1469" s="33">
        <v>1455</v>
      </c>
      <c r="C1469" s="34">
        <v>45153</v>
      </c>
      <c r="D1469" s="33">
        <v>107172</v>
      </c>
      <c r="E1469" s="33" t="s">
        <v>44</v>
      </c>
      <c r="F1469" s="36">
        <v>0</v>
      </c>
      <c r="G1469" s="35">
        <v>2025779.54</v>
      </c>
      <c r="H1469" s="43">
        <f t="shared" si="17"/>
        <v>1549075207.9900014</v>
      </c>
      <c r="L1469" s="20"/>
      <c r="M1469" s="24"/>
    </row>
    <row r="1470" spans="2:13" s="4" customFormat="1" ht="37.5" customHeight="1" x14ac:dyDescent="0.2">
      <c r="B1470" s="33">
        <v>1456</v>
      </c>
      <c r="C1470" s="34">
        <v>45153</v>
      </c>
      <c r="D1470" s="33">
        <v>107171</v>
      </c>
      <c r="E1470" s="33" t="s">
        <v>44</v>
      </c>
      <c r="F1470" s="36">
        <v>0</v>
      </c>
      <c r="G1470" s="35">
        <v>205828.95</v>
      </c>
      <c r="H1470" s="43">
        <f t="shared" si="17"/>
        <v>1548869379.0400014</v>
      </c>
      <c r="L1470" s="20"/>
      <c r="M1470" s="24"/>
    </row>
    <row r="1471" spans="2:13" s="4" customFormat="1" ht="37.5" customHeight="1" x14ac:dyDescent="0.2">
      <c r="B1471" s="33">
        <v>1457</v>
      </c>
      <c r="C1471" s="34">
        <v>45153</v>
      </c>
      <c r="D1471" s="33">
        <v>107171</v>
      </c>
      <c r="E1471" s="33" t="s">
        <v>44</v>
      </c>
      <c r="F1471" s="36">
        <v>0</v>
      </c>
      <c r="G1471" s="35">
        <v>3367024.71</v>
      </c>
      <c r="H1471" s="43">
        <f t="shared" si="17"/>
        <v>1545502354.3300014</v>
      </c>
      <c r="L1471" s="20"/>
      <c r="M1471" s="24"/>
    </row>
    <row r="1472" spans="2:13" s="4" customFormat="1" ht="37.5" customHeight="1" x14ac:dyDescent="0.2">
      <c r="B1472" s="33">
        <v>1458</v>
      </c>
      <c r="C1472" s="34">
        <v>45153</v>
      </c>
      <c r="D1472" s="33">
        <v>107170</v>
      </c>
      <c r="E1472" s="33" t="s">
        <v>44</v>
      </c>
      <c r="F1472" s="36">
        <v>0</v>
      </c>
      <c r="G1472" s="35">
        <v>205413.33</v>
      </c>
      <c r="H1472" s="43">
        <f t="shared" si="17"/>
        <v>1545296941.0000014</v>
      </c>
      <c r="L1472" s="20"/>
      <c r="M1472" s="24"/>
    </row>
    <row r="1473" spans="2:13" s="4" customFormat="1" ht="37.5" customHeight="1" x14ac:dyDescent="0.2">
      <c r="B1473" s="33">
        <v>1459</v>
      </c>
      <c r="C1473" s="34">
        <v>45153</v>
      </c>
      <c r="D1473" s="33">
        <v>107170</v>
      </c>
      <c r="E1473" s="33" t="s">
        <v>44</v>
      </c>
      <c r="F1473" s="36">
        <v>0</v>
      </c>
      <c r="G1473" s="35">
        <v>848446.37</v>
      </c>
      <c r="H1473" s="43">
        <f t="shared" si="17"/>
        <v>1544448494.6300015</v>
      </c>
      <c r="L1473" s="20"/>
      <c r="M1473" s="24"/>
    </row>
    <row r="1474" spans="2:13" s="4" customFormat="1" ht="37.5" customHeight="1" x14ac:dyDescent="0.2">
      <c r="B1474" s="33">
        <v>1460</v>
      </c>
      <c r="C1474" s="34">
        <v>45153</v>
      </c>
      <c r="D1474" s="33">
        <v>107169</v>
      </c>
      <c r="E1474" s="33" t="s">
        <v>44</v>
      </c>
      <c r="F1474" s="36">
        <v>0</v>
      </c>
      <c r="G1474" s="35">
        <v>459248.3</v>
      </c>
      <c r="H1474" s="43">
        <f t="shared" ref="H1474:H1704" si="18">H1473+F1474-G1474</f>
        <v>1543989246.3300016</v>
      </c>
      <c r="L1474" s="20"/>
      <c r="M1474" s="24"/>
    </row>
    <row r="1475" spans="2:13" s="4" customFormat="1" ht="37.5" customHeight="1" x14ac:dyDescent="0.2">
      <c r="B1475" s="33">
        <v>1461</v>
      </c>
      <c r="C1475" s="34">
        <v>45153</v>
      </c>
      <c r="D1475" s="33">
        <v>107169</v>
      </c>
      <c r="E1475" s="33" t="s">
        <v>44</v>
      </c>
      <c r="F1475" s="36">
        <v>0</v>
      </c>
      <c r="G1475" s="35">
        <v>1449298.17</v>
      </c>
      <c r="H1475" s="43">
        <f t="shared" si="18"/>
        <v>1542539948.1600015</v>
      </c>
      <c r="L1475" s="20"/>
      <c r="M1475" s="24"/>
    </row>
    <row r="1476" spans="2:13" s="4" customFormat="1" ht="37.5" customHeight="1" x14ac:dyDescent="0.2">
      <c r="B1476" s="33">
        <v>1462</v>
      </c>
      <c r="C1476" s="34">
        <v>45153</v>
      </c>
      <c r="D1476" s="33">
        <v>107168</v>
      </c>
      <c r="E1476" s="33" t="s">
        <v>44</v>
      </c>
      <c r="F1476" s="36">
        <v>0</v>
      </c>
      <c r="G1476" s="35">
        <v>118618.04</v>
      </c>
      <c r="H1476" s="43">
        <f t="shared" si="18"/>
        <v>1542421330.1200016</v>
      </c>
      <c r="L1476" s="20"/>
      <c r="M1476" s="24"/>
    </row>
    <row r="1477" spans="2:13" s="4" customFormat="1" ht="37.5" customHeight="1" x14ac:dyDescent="0.2">
      <c r="B1477" s="33">
        <v>1463</v>
      </c>
      <c r="C1477" s="34">
        <v>45153</v>
      </c>
      <c r="D1477" s="33">
        <v>107168</v>
      </c>
      <c r="E1477" s="33" t="s">
        <v>44</v>
      </c>
      <c r="F1477" s="36">
        <v>0</v>
      </c>
      <c r="G1477" s="35">
        <v>489944.07</v>
      </c>
      <c r="H1477" s="43">
        <f t="shared" si="18"/>
        <v>1541931386.0500016</v>
      </c>
      <c r="L1477" s="20"/>
      <c r="M1477" s="24"/>
    </row>
    <row r="1478" spans="2:13" s="4" customFormat="1" ht="37.5" customHeight="1" x14ac:dyDescent="0.2">
      <c r="B1478" s="33">
        <v>1464</v>
      </c>
      <c r="C1478" s="34">
        <v>45153</v>
      </c>
      <c r="D1478" s="33">
        <v>107167</v>
      </c>
      <c r="E1478" s="33" t="s">
        <v>44</v>
      </c>
      <c r="F1478" s="36">
        <v>0</v>
      </c>
      <c r="G1478" s="35">
        <v>2457450.0099999998</v>
      </c>
      <c r="H1478" s="43">
        <f t="shared" si="18"/>
        <v>1539473936.0400016</v>
      </c>
      <c r="L1478" s="20"/>
      <c r="M1478" s="24"/>
    </row>
    <row r="1479" spans="2:13" s="4" customFormat="1" ht="37.5" customHeight="1" x14ac:dyDescent="0.2">
      <c r="B1479" s="33">
        <v>1465</v>
      </c>
      <c r="C1479" s="34">
        <v>45153</v>
      </c>
      <c r="D1479" s="33">
        <v>107173</v>
      </c>
      <c r="E1479" s="33" t="s">
        <v>44</v>
      </c>
      <c r="F1479" s="36">
        <v>0</v>
      </c>
      <c r="G1479" s="35">
        <v>117002.09</v>
      </c>
      <c r="H1479" s="43">
        <f t="shared" si="18"/>
        <v>1539356933.9500017</v>
      </c>
      <c r="L1479" s="20"/>
      <c r="M1479" s="24"/>
    </row>
    <row r="1480" spans="2:13" s="4" customFormat="1" ht="37.5" customHeight="1" x14ac:dyDescent="0.2">
      <c r="B1480" s="33">
        <v>1466</v>
      </c>
      <c r="C1480" s="34">
        <v>45153</v>
      </c>
      <c r="D1480" s="33">
        <v>107173</v>
      </c>
      <c r="E1480" s="33" t="s">
        <v>44</v>
      </c>
      <c r="F1480" s="36">
        <v>0</v>
      </c>
      <c r="G1480" s="35">
        <v>2644247.19</v>
      </c>
      <c r="H1480" s="43">
        <f t="shared" si="18"/>
        <v>1536712686.7600017</v>
      </c>
      <c r="L1480" s="20"/>
      <c r="M1480" s="24"/>
    </row>
    <row r="1481" spans="2:13" s="4" customFormat="1" ht="37.5" customHeight="1" x14ac:dyDescent="0.2">
      <c r="B1481" s="33">
        <v>1467</v>
      </c>
      <c r="C1481" s="34">
        <v>45153</v>
      </c>
      <c r="D1481" s="33">
        <v>107179</v>
      </c>
      <c r="E1481" s="33" t="s">
        <v>44</v>
      </c>
      <c r="F1481" s="36">
        <v>0</v>
      </c>
      <c r="G1481" s="35">
        <v>33726.9</v>
      </c>
      <c r="H1481" s="43">
        <f t="shared" si="18"/>
        <v>1536678959.8600016</v>
      </c>
      <c r="L1481" s="20"/>
      <c r="M1481" s="24"/>
    </row>
    <row r="1482" spans="2:13" s="4" customFormat="1" ht="37.5" customHeight="1" x14ac:dyDescent="0.2">
      <c r="B1482" s="33">
        <v>1468</v>
      </c>
      <c r="C1482" s="34">
        <v>45153</v>
      </c>
      <c r="D1482" s="33">
        <v>107179</v>
      </c>
      <c r="E1482" s="33" t="s">
        <v>44</v>
      </c>
      <c r="F1482" s="36">
        <v>0</v>
      </c>
      <c r="G1482" s="35">
        <v>762228.01</v>
      </c>
      <c r="H1482" s="43">
        <f t="shared" si="18"/>
        <v>1535916731.8500016</v>
      </c>
      <c r="L1482" s="20"/>
      <c r="M1482" s="24"/>
    </row>
    <row r="1483" spans="2:13" s="4" customFormat="1" ht="37.5" customHeight="1" x14ac:dyDescent="0.2">
      <c r="B1483" s="33">
        <v>1469</v>
      </c>
      <c r="C1483" s="34">
        <v>45153</v>
      </c>
      <c r="D1483" s="33">
        <v>107178</v>
      </c>
      <c r="E1483" s="33" t="s">
        <v>44</v>
      </c>
      <c r="F1483" s="36">
        <v>0</v>
      </c>
      <c r="G1483" s="35">
        <v>463277.64</v>
      </c>
      <c r="H1483" s="43">
        <f t="shared" si="18"/>
        <v>1535453454.2100015</v>
      </c>
      <c r="L1483" s="20"/>
      <c r="M1483" s="24"/>
    </row>
    <row r="1484" spans="2:13" s="4" customFormat="1" ht="37.5" customHeight="1" x14ac:dyDescent="0.2">
      <c r="B1484" s="33">
        <v>1470</v>
      </c>
      <c r="C1484" s="34">
        <v>45153</v>
      </c>
      <c r="D1484" s="33">
        <v>107178</v>
      </c>
      <c r="E1484" s="33" t="s">
        <v>44</v>
      </c>
      <c r="F1484" s="36">
        <v>0</v>
      </c>
      <c r="G1484" s="35">
        <v>1334357.24</v>
      </c>
      <c r="H1484" s="43">
        <f t="shared" si="18"/>
        <v>1534119096.9700015</v>
      </c>
      <c r="L1484" s="20"/>
      <c r="M1484" s="24"/>
    </row>
    <row r="1485" spans="2:13" s="4" customFormat="1" ht="37.5" customHeight="1" x14ac:dyDescent="0.2">
      <c r="B1485" s="33">
        <v>1471</v>
      </c>
      <c r="C1485" s="34">
        <v>45153</v>
      </c>
      <c r="D1485" s="33">
        <v>107177</v>
      </c>
      <c r="E1485" s="33" t="s">
        <v>44</v>
      </c>
      <c r="F1485" s="36">
        <v>0</v>
      </c>
      <c r="G1485" s="35">
        <v>27133.15</v>
      </c>
      <c r="H1485" s="43">
        <f t="shared" si="18"/>
        <v>1534091963.8200014</v>
      </c>
      <c r="L1485" s="20"/>
      <c r="M1485" s="24"/>
    </row>
    <row r="1486" spans="2:13" s="4" customFormat="1" ht="37.5" customHeight="1" x14ac:dyDescent="0.2">
      <c r="B1486" s="33">
        <v>1472</v>
      </c>
      <c r="C1486" s="34">
        <v>45153</v>
      </c>
      <c r="D1486" s="33">
        <v>107177</v>
      </c>
      <c r="E1486" s="33" t="s">
        <v>44</v>
      </c>
      <c r="F1486" s="36">
        <v>0</v>
      </c>
      <c r="G1486" s="35">
        <v>613209.23</v>
      </c>
      <c r="H1486" s="43">
        <f t="shared" si="18"/>
        <v>1533478754.5900013</v>
      </c>
      <c r="L1486" s="20"/>
      <c r="M1486" s="24"/>
    </row>
    <row r="1487" spans="2:13" s="4" customFormat="1" ht="37.5" customHeight="1" x14ac:dyDescent="0.2">
      <c r="B1487" s="33">
        <v>1473</v>
      </c>
      <c r="C1487" s="34">
        <v>45153</v>
      </c>
      <c r="D1487" s="33">
        <v>107176</v>
      </c>
      <c r="E1487" s="33" t="s">
        <v>44</v>
      </c>
      <c r="F1487" s="36">
        <v>0</v>
      </c>
      <c r="G1487" s="35">
        <v>83196.649999999994</v>
      </c>
      <c r="H1487" s="43">
        <f t="shared" si="18"/>
        <v>1533395557.9400012</v>
      </c>
      <c r="L1487" s="20"/>
      <c r="M1487" s="24"/>
    </row>
    <row r="1488" spans="2:13" s="4" customFormat="1" ht="37.5" customHeight="1" x14ac:dyDescent="0.2">
      <c r="B1488" s="33">
        <v>1474</v>
      </c>
      <c r="C1488" s="34">
        <v>45153</v>
      </c>
      <c r="D1488" s="33">
        <v>107176</v>
      </c>
      <c r="E1488" s="33" t="s">
        <v>44</v>
      </c>
      <c r="F1488" s="36">
        <v>0</v>
      </c>
      <c r="G1488" s="35">
        <v>1549239.15</v>
      </c>
      <c r="H1488" s="43">
        <f t="shared" si="18"/>
        <v>1531846318.7900012</v>
      </c>
      <c r="L1488" s="20"/>
      <c r="M1488" s="24"/>
    </row>
    <row r="1489" spans="2:13" s="4" customFormat="1" ht="37.5" customHeight="1" x14ac:dyDescent="0.2">
      <c r="B1489" s="33">
        <v>1475</v>
      </c>
      <c r="C1489" s="34">
        <v>45153</v>
      </c>
      <c r="D1489" s="33">
        <v>107175</v>
      </c>
      <c r="E1489" s="33" t="s">
        <v>44</v>
      </c>
      <c r="F1489" s="36">
        <v>0</v>
      </c>
      <c r="G1489" s="35">
        <v>344384.12</v>
      </c>
      <c r="H1489" s="43">
        <f t="shared" si="18"/>
        <v>1531501934.6700013</v>
      </c>
      <c r="L1489" s="20"/>
      <c r="M1489" s="24"/>
    </row>
    <row r="1490" spans="2:13" s="4" customFormat="1" ht="37.5" customHeight="1" x14ac:dyDescent="0.2">
      <c r="B1490" s="33">
        <v>1476</v>
      </c>
      <c r="C1490" s="34">
        <v>45153</v>
      </c>
      <c r="D1490" s="33">
        <v>107175</v>
      </c>
      <c r="E1490" s="33" t="s">
        <v>44</v>
      </c>
      <c r="F1490" s="36">
        <v>0</v>
      </c>
      <c r="G1490" s="35">
        <v>1068352.29</v>
      </c>
      <c r="H1490" s="43">
        <f t="shared" si="18"/>
        <v>1530433582.3800013</v>
      </c>
      <c r="L1490" s="20"/>
      <c r="M1490" s="24"/>
    </row>
    <row r="1491" spans="2:13" s="4" customFormat="1" ht="37.5" customHeight="1" x14ac:dyDescent="0.2">
      <c r="B1491" s="33">
        <v>1477</v>
      </c>
      <c r="C1491" s="34">
        <v>45153</v>
      </c>
      <c r="D1491" s="33">
        <v>107174</v>
      </c>
      <c r="E1491" s="33" t="s">
        <v>44</v>
      </c>
      <c r="F1491" s="36">
        <v>0</v>
      </c>
      <c r="G1491" s="35">
        <v>511351.92</v>
      </c>
      <c r="H1491" s="43">
        <f t="shared" si="18"/>
        <v>1529922230.4600012</v>
      </c>
      <c r="L1491" s="20"/>
      <c r="M1491" s="24"/>
    </row>
    <row r="1492" spans="2:13" s="4" customFormat="1" ht="37.5" customHeight="1" x14ac:dyDescent="0.2">
      <c r="B1492" s="33">
        <v>1478</v>
      </c>
      <c r="C1492" s="34">
        <v>45153</v>
      </c>
      <c r="D1492" s="33">
        <v>107174</v>
      </c>
      <c r="E1492" s="33" t="s">
        <v>44</v>
      </c>
      <c r="F1492" s="36">
        <v>0</v>
      </c>
      <c r="G1492" s="35">
        <v>1416886.61</v>
      </c>
      <c r="H1492" s="43">
        <f t="shared" si="18"/>
        <v>1528505343.8500013</v>
      </c>
      <c r="L1492" s="20"/>
      <c r="M1492" s="24"/>
    </row>
    <row r="1493" spans="2:13" s="4" customFormat="1" ht="37.5" customHeight="1" x14ac:dyDescent="0.2">
      <c r="B1493" s="33">
        <v>1479</v>
      </c>
      <c r="C1493" s="34">
        <v>45153</v>
      </c>
      <c r="D1493" s="33">
        <v>107196</v>
      </c>
      <c r="E1493" s="33" t="s">
        <v>44</v>
      </c>
      <c r="F1493" s="36">
        <v>0</v>
      </c>
      <c r="G1493" s="35">
        <v>2471891.44</v>
      </c>
      <c r="H1493" s="43">
        <f t="shared" si="18"/>
        <v>1526033452.4100013</v>
      </c>
      <c r="L1493" s="20"/>
      <c r="M1493" s="24"/>
    </row>
    <row r="1494" spans="2:13" s="4" customFormat="1" ht="37.5" customHeight="1" x14ac:dyDescent="0.2">
      <c r="B1494" s="33">
        <v>1480</v>
      </c>
      <c r="C1494" s="34">
        <v>45153</v>
      </c>
      <c r="D1494" s="33">
        <v>107195</v>
      </c>
      <c r="E1494" s="33" t="s">
        <v>44</v>
      </c>
      <c r="F1494" s="36">
        <v>0</v>
      </c>
      <c r="G1494" s="35">
        <v>2675956.12</v>
      </c>
      <c r="H1494" s="43">
        <f t="shared" si="18"/>
        <v>1523357496.2900014</v>
      </c>
      <c r="L1494" s="20"/>
      <c r="M1494" s="24"/>
    </row>
    <row r="1495" spans="2:13" s="4" customFormat="1" ht="37.5" customHeight="1" x14ac:dyDescent="0.2">
      <c r="B1495" s="33">
        <v>1481</v>
      </c>
      <c r="C1495" s="34">
        <v>45153</v>
      </c>
      <c r="D1495" s="33">
        <v>107194</v>
      </c>
      <c r="E1495" s="33" t="s">
        <v>44</v>
      </c>
      <c r="F1495" s="36">
        <v>0</v>
      </c>
      <c r="G1495" s="35">
        <v>3152430.32</v>
      </c>
      <c r="H1495" s="43">
        <f t="shared" si="18"/>
        <v>1520205065.9700015</v>
      </c>
      <c r="L1495" s="20"/>
      <c r="M1495" s="24"/>
    </row>
    <row r="1496" spans="2:13" s="4" customFormat="1" ht="37.5" customHeight="1" x14ac:dyDescent="0.2">
      <c r="B1496" s="33">
        <v>1482</v>
      </c>
      <c r="C1496" s="34">
        <v>45153</v>
      </c>
      <c r="D1496" s="33">
        <v>107193</v>
      </c>
      <c r="E1496" s="33" t="s">
        <v>44</v>
      </c>
      <c r="F1496" s="36">
        <v>0</v>
      </c>
      <c r="G1496" s="35">
        <v>2878096.69</v>
      </c>
      <c r="H1496" s="43">
        <f t="shared" si="18"/>
        <v>1517326969.2800014</v>
      </c>
      <c r="L1496" s="20"/>
      <c r="M1496" s="24"/>
    </row>
    <row r="1497" spans="2:13" s="4" customFormat="1" ht="37.5" customHeight="1" x14ac:dyDescent="0.2">
      <c r="B1497" s="33">
        <v>1483</v>
      </c>
      <c r="C1497" s="34">
        <v>45153</v>
      </c>
      <c r="D1497" s="33">
        <v>107192</v>
      </c>
      <c r="E1497" s="33" t="s">
        <v>44</v>
      </c>
      <c r="F1497" s="36">
        <v>0</v>
      </c>
      <c r="G1497" s="35">
        <v>386372.69</v>
      </c>
      <c r="H1497" s="43">
        <f t="shared" si="18"/>
        <v>1516940596.5900013</v>
      </c>
      <c r="L1497" s="20"/>
      <c r="M1497" s="24"/>
    </row>
    <row r="1498" spans="2:13" s="4" customFormat="1" ht="37.5" customHeight="1" x14ac:dyDescent="0.2">
      <c r="B1498" s="33">
        <v>1484</v>
      </c>
      <c r="C1498" s="34">
        <v>45153</v>
      </c>
      <c r="D1498" s="33">
        <v>107192</v>
      </c>
      <c r="E1498" s="33" t="s">
        <v>44</v>
      </c>
      <c r="F1498" s="36">
        <v>0</v>
      </c>
      <c r="G1498" s="35">
        <v>1156231.48</v>
      </c>
      <c r="H1498" s="43">
        <f t="shared" si="18"/>
        <v>1515784365.1100013</v>
      </c>
      <c r="L1498" s="20"/>
      <c r="M1498" s="24"/>
    </row>
    <row r="1499" spans="2:13" s="4" customFormat="1" ht="37.5" customHeight="1" x14ac:dyDescent="0.2">
      <c r="B1499" s="33">
        <v>1485</v>
      </c>
      <c r="C1499" s="34">
        <v>45153</v>
      </c>
      <c r="D1499" s="33">
        <v>107191</v>
      </c>
      <c r="E1499" s="33" t="s">
        <v>44</v>
      </c>
      <c r="F1499" s="36">
        <v>0</v>
      </c>
      <c r="G1499" s="35">
        <v>2880503.13</v>
      </c>
      <c r="H1499" s="43">
        <f t="shared" si="18"/>
        <v>1512903861.9800012</v>
      </c>
      <c r="L1499" s="20"/>
      <c r="M1499" s="24"/>
    </row>
    <row r="1500" spans="2:13" s="4" customFormat="1" ht="37.5" customHeight="1" x14ac:dyDescent="0.2">
      <c r="B1500" s="33">
        <v>1486</v>
      </c>
      <c r="C1500" s="34">
        <v>45153</v>
      </c>
      <c r="D1500" s="33">
        <v>107190</v>
      </c>
      <c r="E1500" s="33" t="s">
        <v>44</v>
      </c>
      <c r="F1500" s="36">
        <v>0</v>
      </c>
      <c r="G1500" s="35">
        <v>39796.949999999997</v>
      </c>
      <c r="H1500" s="43">
        <f t="shared" si="18"/>
        <v>1512864065.0300012</v>
      </c>
      <c r="L1500" s="20"/>
      <c r="M1500" s="24"/>
    </row>
    <row r="1501" spans="2:13" s="4" customFormat="1" ht="37.5" customHeight="1" x14ac:dyDescent="0.2">
      <c r="B1501" s="33">
        <v>1487</v>
      </c>
      <c r="C1501" s="34">
        <v>45153</v>
      </c>
      <c r="D1501" s="33">
        <v>107190</v>
      </c>
      <c r="E1501" s="33" t="s">
        <v>44</v>
      </c>
      <c r="F1501" s="36">
        <v>0</v>
      </c>
      <c r="G1501" s="35">
        <v>193626.81</v>
      </c>
      <c r="H1501" s="43">
        <f t="shared" si="18"/>
        <v>1512670438.2200012</v>
      </c>
      <c r="L1501" s="20"/>
      <c r="M1501" s="24"/>
    </row>
    <row r="1502" spans="2:13" s="4" customFormat="1" ht="37.5" customHeight="1" x14ac:dyDescent="0.2">
      <c r="B1502" s="33">
        <v>1488</v>
      </c>
      <c r="C1502" s="34">
        <v>45153</v>
      </c>
      <c r="D1502" s="33">
        <v>107189</v>
      </c>
      <c r="E1502" s="33" t="s">
        <v>44</v>
      </c>
      <c r="F1502" s="36">
        <v>0</v>
      </c>
      <c r="G1502" s="35">
        <v>2474973.6800000002</v>
      </c>
      <c r="H1502" s="43">
        <f t="shared" si="18"/>
        <v>1510195464.5400012</v>
      </c>
      <c r="L1502" s="20"/>
      <c r="M1502" s="24"/>
    </row>
    <row r="1503" spans="2:13" s="4" customFormat="1" ht="37.5" customHeight="1" x14ac:dyDescent="0.2">
      <c r="B1503" s="33">
        <v>1489</v>
      </c>
      <c r="C1503" s="34">
        <v>45153</v>
      </c>
      <c r="D1503" s="33">
        <v>107188</v>
      </c>
      <c r="E1503" s="33" t="s">
        <v>44</v>
      </c>
      <c r="F1503" s="36">
        <v>0</v>
      </c>
      <c r="G1503" s="35">
        <v>23420.959999999999</v>
      </c>
      <c r="H1503" s="43">
        <f t="shared" si="18"/>
        <v>1510172043.5800011</v>
      </c>
      <c r="L1503" s="20"/>
      <c r="M1503" s="24"/>
    </row>
    <row r="1504" spans="2:13" s="4" customFormat="1" ht="37.5" customHeight="1" x14ac:dyDescent="0.2">
      <c r="B1504" s="33">
        <v>1490</v>
      </c>
      <c r="C1504" s="34">
        <v>45153</v>
      </c>
      <c r="D1504" s="33">
        <v>107188</v>
      </c>
      <c r="E1504" s="33" t="s">
        <v>44</v>
      </c>
      <c r="F1504" s="36">
        <v>0</v>
      </c>
      <c r="G1504" s="35">
        <v>529313.63</v>
      </c>
      <c r="H1504" s="43">
        <f t="shared" si="18"/>
        <v>1509642729.950001</v>
      </c>
      <c r="L1504" s="20"/>
      <c r="M1504" s="24"/>
    </row>
    <row r="1505" spans="2:13" s="4" customFormat="1" ht="37.5" customHeight="1" x14ac:dyDescent="0.2">
      <c r="B1505" s="33">
        <v>1491</v>
      </c>
      <c r="C1505" s="34">
        <v>45153</v>
      </c>
      <c r="D1505" s="33">
        <v>107187</v>
      </c>
      <c r="E1505" s="33" t="s">
        <v>44</v>
      </c>
      <c r="F1505" s="36">
        <v>0</v>
      </c>
      <c r="G1505" s="35">
        <v>107408.98</v>
      </c>
      <c r="H1505" s="43">
        <f t="shared" si="18"/>
        <v>1509535320.970001</v>
      </c>
      <c r="L1505" s="20"/>
      <c r="M1505" s="24"/>
    </row>
    <row r="1506" spans="2:13" s="4" customFormat="1" ht="37.5" customHeight="1" x14ac:dyDescent="0.2">
      <c r="B1506" s="33">
        <v>1492</v>
      </c>
      <c r="C1506" s="34">
        <v>45153</v>
      </c>
      <c r="D1506" s="33">
        <v>107187</v>
      </c>
      <c r="E1506" s="33" t="s">
        <v>44</v>
      </c>
      <c r="F1506" s="36">
        <v>0</v>
      </c>
      <c r="G1506" s="35">
        <v>2058536.39</v>
      </c>
      <c r="H1506" s="43">
        <f t="shared" si="18"/>
        <v>1507476784.5800009</v>
      </c>
      <c r="L1506" s="20"/>
      <c r="M1506" s="24"/>
    </row>
    <row r="1507" spans="2:13" s="4" customFormat="1" ht="37.5" customHeight="1" x14ac:dyDescent="0.2">
      <c r="B1507" s="33">
        <v>1493</v>
      </c>
      <c r="C1507" s="34">
        <v>45153</v>
      </c>
      <c r="D1507" s="33">
        <v>107186</v>
      </c>
      <c r="E1507" s="33" t="s">
        <v>44</v>
      </c>
      <c r="F1507" s="36">
        <v>0</v>
      </c>
      <c r="G1507" s="35">
        <v>2687988.3</v>
      </c>
      <c r="H1507" s="43">
        <f t="shared" si="18"/>
        <v>1504788796.2800009</v>
      </c>
      <c r="L1507" s="20"/>
      <c r="M1507" s="24"/>
    </row>
    <row r="1508" spans="2:13" s="4" customFormat="1" ht="37.5" customHeight="1" x14ac:dyDescent="0.2">
      <c r="B1508" s="33">
        <v>1494</v>
      </c>
      <c r="C1508" s="34">
        <v>45153</v>
      </c>
      <c r="D1508" s="33">
        <v>107185</v>
      </c>
      <c r="E1508" s="33" t="s">
        <v>44</v>
      </c>
      <c r="F1508" s="36">
        <v>0</v>
      </c>
      <c r="G1508" s="35">
        <v>3558539.77</v>
      </c>
      <c r="H1508" s="43">
        <f t="shared" si="18"/>
        <v>1501230256.5100009</v>
      </c>
      <c r="L1508" s="20"/>
      <c r="M1508" s="24"/>
    </row>
    <row r="1509" spans="2:13" s="4" customFormat="1" ht="37.5" customHeight="1" x14ac:dyDescent="0.2">
      <c r="B1509" s="33">
        <v>1495</v>
      </c>
      <c r="C1509" s="34">
        <v>45153</v>
      </c>
      <c r="D1509" s="33">
        <v>107184</v>
      </c>
      <c r="E1509" s="33" t="s">
        <v>44</v>
      </c>
      <c r="F1509" s="36">
        <v>0</v>
      </c>
      <c r="G1509" s="35">
        <v>1520867.15</v>
      </c>
      <c r="H1509" s="43">
        <f t="shared" si="18"/>
        <v>1499709389.3600008</v>
      </c>
      <c r="L1509" s="20"/>
      <c r="M1509" s="24"/>
    </row>
    <row r="1510" spans="2:13" s="4" customFormat="1" ht="37.5" customHeight="1" x14ac:dyDescent="0.2">
      <c r="B1510" s="33">
        <v>1496</v>
      </c>
      <c r="C1510" s="34">
        <v>45153</v>
      </c>
      <c r="D1510" s="33">
        <v>107183</v>
      </c>
      <c r="E1510" s="33" t="s">
        <v>44</v>
      </c>
      <c r="F1510" s="36">
        <v>0</v>
      </c>
      <c r="G1510" s="35">
        <v>1576215.16</v>
      </c>
      <c r="H1510" s="43">
        <f t="shared" si="18"/>
        <v>1498133174.2000008</v>
      </c>
      <c r="L1510" s="20"/>
      <c r="M1510" s="24"/>
    </row>
    <row r="1511" spans="2:13" s="4" customFormat="1" ht="37.5" customHeight="1" x14ac:dyDescent="0.2">
      <c r="B1511" s="33">
        <v>1497</v>
      </c>
      <c r="C1511" s="34">
        <v>45153</v>
      </c>
      <c r="D1511" s="33">
        <v>107182</v>
      </c>
      <c r="E1511" s="33" t="s">
        <v>44</v>
      </c>
      <c r="F1511" s="36">
        <v>0</v>
      </c>
      <c r="G1511" s="35">
        <v>1817213.28</v>
      </c>
      <c r="H1511" s="43">
        <f t="shared" si="18"/>
        <v>1496315960.9200008</v>
      </c>
      <c r="L1511" s="20"/>
      <c r="M1511" s="24"/>
    </row>
    <row r="1512" spans="2:13" s="4" customFormat="1" ht="37.5" customHeight="1" x14ac:dyDescent="0.2">
      <c r="B1512" s="33">
        <v>1498</v>
      </c>
      <c r="C1512" s="34">
        <v>45153</v>
      </c>
      <c r="D1512" s="33">
        <v>107181</v>
      </c>
      <c r="E1512" s="33" t="s">
        <v>44</v>
      </c>
      <c r="F1512" s="36">
        <v>0</v>
      </c>
      <c r="G1512" s="35">
        <v>1506428.54</v>
      </c>
      <c r="H1512" s="43">
        <f t="shared" si="18"/>
        <v>1494809532.3800008</v>
      </c>
      <c r="L1512" s="20"/>
      <c r="M1512" s="24"/>
    </row>
    <row r="1513" spans="2:13" s="4" customFormat="1" ht="37.5" customHeight="1" x14ac:dyDescent="0.2">
      <c r="B1513" s="33">
        <v>1499</v>
      </c>
      <c r="C1513" s="34">
        <v>45153</v>
      </c>
      <c r="D1513" s="33">
        <v>107180</v>
      </c>
      <c r="E1513" s="33" t="s">
        <v>44</v>
      </c>
      <c r="F1513" s="36">
        <v>0</v>
      </c>
      <c r="G1513" s="35">
        <v>135163.75</v>
      </c>
      <c r="H1513" s="43">
        <f t="shared" si="18"/>
        <v>1494674368.6300008</v>
      </c>
      <c r="L1513" s="20"/>
      <c r="M1513" s="24"/>
    </row>
    <row r="1514" spans="2:13" s="4" customFormat="1" ht="37.5" customHeight="1" x14ac:dyDescent="0.2">
      <c r="B1514" s="33">
        <v>1500</v>
      </c>
      <c r="C1514" s="34">
        <v>45153</v>
      </c>
      <c r="D1514" s="33">
        <v>107180</v>
      </c>
      <c r="E1514" s="33" t="s">
        <v>44</v>
      </c>
      <c r="F1514" s="36">
        <v>0</v>
      </c>
      <c r="G1514" s="35">
        <v>558285.06000000006</v>
      </c>
      <c r="H1514" s="43">
        <f t="shared" si="18"/>
        <v>1494116083.5700009</v>
      </c>
      <c r="L1514" s="20"/>
      <c r="M1514" s="24"/>
    </row>
    <row r="1515" spans="2:13" s="4" customFormat="1" ht="37.5" customHeight="1" x14ac:dyDescent="0.2">
      <c r="B1515" s="33">
        <v>1501</v>
      </c>
      <c r="C1515" s="34">
        <v>45153</v>
      </c>
      <c r="D1515" s="33">
        <v>107205</v>
      </c>
      <c r="E1515" s="33" t="s">
        <v>44</v>
      </c>
      <c r="F1515" s="36">
        <v>0</v>
      </c>
      <c r="G1515" s="35">
        <v>3194413.32</v>
      </c>
      <c r="H1515" s="43">
        <f t="shared" si="18"/>
        <v>1490921670.250001</v>
      </c>
      <c r="L1515" s="20"/>
      <c r="M1515" s="24"/>
    </row>
    <row r="1516" spans="2:13" s="4" customFormat="1" ht="37.5" customHeight="1" x14ac:dyDescent="0.2">
      <c r="B1516" s="33">
        <v>1502</v>
      </c>
      <c r="C1516" s="34">
        <v>45153</v>
      </c>
      <c r="D1516" s="33">
        <v>107197</v>
      </c>
      <c r="E1516" s="33" t="s">
        <v>44</v>
      </c>
      <c r="F1516" s="36">
        <v>0</v>
      </c>
      <c r="G1516" s="35">
        <v>268076.63</v>
      </c>
      <c r="H1516" s="43">
        <f t="shared" si="18"/>
        <v>1490653593.6200008</v>
      </c>
      <c r="L1516" s="20"/>
      <c r="M1516" s="24"/>
    </row>
    <row r="1517" spans="2:13" s="4" customFormat="1" ht="37.5" customHeight="1" x14ac:dyDescent="0.2">
      <c r="B1517" s="33">
        <v>1503</v>
      </c>
      <c r="C1517" s="34">
        <v>45153</v>
      </c>
      <c r="D1517" s="33">
        <v>107197</v>
      </c>
      <c r="E1517" s="33" t="s">
        <v>44</v>
      </c>
      <c r="F1517" s="36">
        <v>0</v>
      </c>
      <c r="G1517" s="35">
        <v>784895.63</v>
      </c>
      <c r="H1517" s="43">
        <f t="shared" si="18"/>
        <v>1489868697.9900007</v>
      </c>
      <c r="L1517" s="20"/>
      <c r="M1517" s="24"/>
    </row>
    <row r="1518" spans="2:13" s="4" customFormat="1" ht="37.5" customHeight="1" x14ac:dyDescent="0.2">
      <c r="B1518" s="33">
        <v>1504</v>
      </c>
      <c r="C1518" s="34">
        <v>45153</v>
      </c>
      <c r="D1518" s="33">
        <v>107198</v>
      </c>
      <c r="E1518" s="33" t="s">
        <v>44</v>
      </c>
      <c r="F1518" s="36">
        <v>0</v>
      </c>
      <c r="G1518" s="35">
        <v>1655627.53</v>
      </c>
      <c r="H1518" s="43">
        <f t="shared" si="18"/>
        <v>1488213070.4600008</v>
      </c>
      <c r="L1518" s="20"/>
      <c r="M1518" s="24"/>
    </row>
    <row r="1519" spans="2:13" s="4" customFormat="1" ht="37.5" customHeight="1" x14ac:dyDescent="0.2">
      <c r="B1519" s="33">
        <v>1505</v>
      </c>
      <c r="C1519" s="34">
        <v>45153</v>
      </c>
      <c r="D1519" s="33">
        <v>107199</v>
      </c>
      <c r="E1519" s="33" t="s">
        <v>44</v>
      </c>
      <c r="F1519" s="36">
        <v>0</v>
      </c>
      <c r="G1519" s="35">
        <v>96018.67</v>
      </c>
      <c r="H1519" s="43">
        <f t="shared" si="18"/>
        <v>1488117051.7900007</v>
      </c>
      <c r="L1519" s="20"/>
      <c r="M1519" s="24"/>
    </row>
    <row r="1520" spans="2:13" s="4" customFormat="1" ht="37.5" customHeight="1" x14ac:dyDescent="0.2">
      <c r="B1520" s="33">
        <v>1506</v>
      </c>
      <c r="C1520" s="34">
        <v>45153</v>
      </c>
      <c r="D1520" s="33">
        <v>107199</v>
      </c>
      <c r="E1520" s="33" t="s">
        <v>44</v>
      </c>
      <c r="F1520" s="36">
        <v>0</v>
      </c>
      <c r="G1520" s="35">
        <v>1755841.83</v>
      </c>
      <c r="H1520" s="43">
        <f t="shared" si="18"/>
        <v>1486361209.9600008</v>
      </c>
      <c r="L1520" s="20"/>
      <c r="M1520" s="24"/>
    </row>
    <row r="1521" spans="2:13" s="4" customFormat="1" ht="37.5" customHeight="1" x14ac:dyDescent="0.2">
      <c r="B1521" s="33">
        <v>1507</v>
      </c>
      <c r="C1521" s="34">
        <v>45153</v>
      </c>
      <c r="D1521" s="33">
        <v>107204</v>
      </c>
      <c r="E1521" s="33" t="s">
        <v>44</v>
      </c>
      <c r="F1521" s="36">
        <v>0</v>
      </c>
      <c r="G1521" s="35">
        <v>56553.82</v>
      </c>
      <c r="H1521" s="43">
        <f t="shared" si="18"/>
        <v>1486304656.1400008</v>
      </c>
      <c r="L1521" s="20"/>
      <c r="M1521" s="24"/>
    </row>
    <row r="1522" spans="2:13" s="4" customFormat="1" ht="37.5" customHeight="1" x14ac:dyDescent="0.2">
      <c r="B1522" s="33">
        <v>1508</v>
      </c>
      <c r="C1522" s="34">
        <v>45153</v>
      </c>
      <c r="D1522" s="33">
        <v>107204</v>
      </c>
      <c r="E1522" s="33" t="s">
        <v>44</v>
      </c>
      <c r="F1522" s="36">
        <v>0</v>
      </c>
      <c r="G1522" s="35">
        <v>421034.88</v>
      </c>
      <c r="H1522" s="43">
        <f t="shared" si="18"/>
        <v>1485883621.2600007</v>
      </c>
      <c r="L1522" s="20"/>
      <c r="M1522" s="24"/>
    </row>
    <row r="1523" spans="2:13" s="4" customFormat="1" ht="37.5" customHeight="1" x14ac:dyDescent="0.2">
      <c r="B1523" s="33">
        <v>1509</v>
      </c>
      <c r="C1523" s="34">
        <v>45153</v>
      </c>
      <c r="D1523" s="33">
        <v>107203</v>
      </c>
      <c r="E1523" s="33" t="s">
        <v>44</v>
      </c>
      <c r="F1523" s="36">
        <v>0</v>
      </c>
      <c r="G1523" s="35">
        <v>20473.7</v>
      </c>
      <c r="H1523" s="43">
        <f t="shared" si="18"/>
        <v>1485863147.5600007</v>
      </c>
      <c r="L1523" s="20"/>
      <c r="M1523" s="24"/>
    </row>
    <row r="1524" spans="2:13" s="4" customFormat="1" ht="37.5" customHeight="1" x14ac:dyDescent="0.2">
      <c r="B1524" s="33">
        <v>1510</v>
      </c>
      <c r="C1524" s="34">
        <v>45153</v>
      </c>
      <c r="D1524" s="33">
        <v>107203</v>
      </c>
      <c r="E1524" s="33" t="s">
        <v>44</v>
      </c>
      <c r="F1524" s="36">
        <v>0</v>
      </c>
      <c r="G1524" s="35">
        <v>423370.84</v>
      </c>
      <c r="H1524" s="43">
        <f t="shared" si="18"/>
        <v>1485439776.7200007</v>
      </c>
      <c r="L1524" s="20"/>
      <c r="M1524" s="24"/>
    </row>
    <row r="1525" spans="2:13" s="4" customFormat="1" ht="37.5" customHeight="1" x14ac:dyDescent="0.2">
      <c r="B1525" s="33">
        <v>1511</v>
      </c>
      <c r="C1525" s="34">
        <v>45153</v>
      </c>
      <c r="D1525" s="33">
        <v>107202</v>
      </c>
      <c r="E1525" s="33" t="s">
        <v>44</v>
      </c>
      <c r="F1525" s="36">
        <v>0</v>
      </c>
      <c r="G1525" s="35">
        <v>3128365.97</v>
      </c>
      <c r="H1525" s="43">
        <f t="shared" si="18"/>
        <v>1482311410.7500007</v>
      </c>
      <c r="L1525" s="20"/>
      <c r="M1525" s="24"/>
    </row>
    <row r="1526" spans="2:13" s="4" customFormat="1" ht="37.5" customHeight="1" x14ac:dyDescent="0.2">
      <c r="B1526" s="33">
        <v>1512</v>
      </c>
      <c r="C1526" s="34">
        <v>45153</v>
      </c>
      <c r="D1526" s="33">
        <v>107201</v>
      </c>
      <c r="E1526" s="33" t="s">
        <v>44</v>
      </c>
      <c r="F1526" s="36">
        <v>0</v>
      </c>
      <c r="G1526" s="35">
        <v>3270345.65</v>
      </c>
      <c r="H1526" s="43">
        <f t="shared" si="18"/>
        <v>1479041065.1000006</v>
      </c>
      <c r="L1526" s="20"/>
      <c r="M1526" s="24"/>
    </row>
    <row r="1527" spans="2:13" s="4" customFormat="1" ht="37.5" customHeight="1" x14ac:dyDescent="0.2">
      <c r="B1527" s="33">
        <v>1513</v>
      </c>
      <c r="C1527" s="34">
        <v>45153</v>
      </c>
      <c r="D1527" s="33">
        <v>107200</v>
      </c>
      <c r="E1527" s="33" t="s">
        <v>44</v>
      </c>
      <c r="F1527" s="36">
        <v>0</v>
      </c>
      <c r="G1527" s="35">
        <v>3453234.74</v>
      </c>
      <c r="H1527" s="43">
        <f t="shared" si="18"/>
        <v>1475587830.3600006</v>
      </c>
      <c r="L1527" s="20"/>
      <c r="M1527" s="24"/>
    </row>
    <row r="1528" spans="2:13" s="4" customFormat="1" ht="37.5" customHeight="1" x14ac:dyDescent="0.2">
      <c r="B1528" s="33">
        <v>1514</v>
      </c>
      <c r="C1528" s="34">
        <v>45153</v>
      </c>
      <c r="D1528" s="33">
        <v>107206</v>
      </c>
      <c r="E1528" s="33" t="s">
        <v>44</v>
      </c>
      <c r="F1528" s="36">
        <v>0</v>
      </c>
      <c r="G1528" s="35">
        <v>4172758.91</v>
      </c>
      <c r="H1528" s="43">
        <f t="shared" si="18"/>
        <v>1471415071.4500005</v>
      </c>
      <c r="L1528" s="20"/>
      <c r="M1528" s="24"/>
    </row>
    <row r="1529" spans="2:13" s="4" customFormat="1" ht="37.5" customHeight="1" x14ac:dyDescent="0.2">
      <c r="B1529" s="33">
        <v>1515</v>
      </c>
      <c r="C1529" s="34">
        <v>45153</v>
      </c>
      <c r="D1529" s="33">
        <v>107222</v>
      </c>
      <c r="E1529" s="33" t="s">
        <v>44</v>
      </c>
      <c r="F1529" s="36">
        <v>0</v>
      </c>
      <c r="G1529" s="35">
        <v>1846730.62</v>
      </c>
      <c r="H1529" s="43">
        <f t="shared" si="18"/>
        <v>1469568340.8300006</v>
      </c>
      <c r="L1529" s="20"/>
      <c r="M1529" s="24"/>
    </row>
    <row r="1530" spans="2:13" s="4" customFormat="1" ht="37.5" customHeight="1" x14ac:dyDescent="0.2">
      <c r="B1530" s="33">
        <v>1516</v>
      </c>
      <c r="C1530" s="34">
        <v>45153</v>
      </c>
      <c r="D1530" s="33">
        <v>107221</v>
      </c>
      <c r="E1530" s="33" t="s">
        <v>44</v>
      </c>
      <c r="F1530" s="36">
        <v>0</v>
      </c>
      <c r="G1530" s="35">
        <v>2923818.96</v>
      </c>
      <c r="H1530" s="43">
        <f t="shared" si="18"/>
        <v>1466644521.8700006</v>
      </c>
      <c r="L1530" s="20"/>
      <c r="M1530" s="24"/>
    </row>
    <row r="1531" spans="2:13" s="4" customFormat="1" ht="37.5" customHeight="1" x14ac:dyDescent="0.2">
      <c r="B1531" s="33">
        <v>1517</v>
      </c>
      <c r="C1531" s="34">
        <v>45153</v>
      </c>
      <c r="D1531" s="33">
        <v>107220</v>
      </c>
      <c r="E1531" s="33" t="s">
        <v>44</v>
      </c>
      <c r="F1531" s="36">
        <v>0</v>
      </c>
      <c r="G1531" s="35">
        <v>2199481.92</v>
      </c>
      <c r="H1531" s="43">
        <f t="shared" si="18"/>
        <v>1464445039.9500005</v>
      </c>
      <c r="L1531" s="20"/>
      <c r="M1531" s="24"/>
    </row>
    <row r="1532" spans="2:13" s="4" customFormat="1" ht="37.5" customHeight="1" x14ac:dyDescent="0.2">
      <c r="B1532" s="33">
        <v>1518</v>
      </c>
      <c r="C1532" s="34">
        <v>45153</v>
      </c>
      <c r="D1532" s="33">
        <v>107219</v>
      </c>
      <c r="E1532" s="33" t="s">
        <v>44</v>
      </c>
      <c r="F1532" s="36">
        <v>0</v>
      </c>
      <c r="G1532" s="35">
        <v>2211514.1</v>
      </c>
      <c r="H1532" s="43">
        <f t="shared" si="18"/>
        <v>1462233525.8500006</v>
      </c>
      <c r="L1532" s="20"/>
      <c r="M1532" s="24"/>
    </row>
    <row r="1533" spans="2:13" s="4" customFormat="1" ht="37.5" customHeight="1" x14ac:dyDescent="0.2">
      <c r="B1533" s="33">
        <v>1519</v>
      </c>
      <c r="C1533" s="34">
        <v>45153</v>
      </c>
      <c r="D1533" s="33">
        <v>107218</v>
      </c>
      <c r="E1533" s="33" t="s">
        <v>44</v>
      </c>
      <c r="F1533" s="36">
        <v>0</v>
      </c>
      <c r="G1533" s="35">
        <v>2204724.98</v>
      </c>
      <c r="H1533" s="43">
        <f t="shared" si="18"/>
        <v>1460028800.8700006</v>
      </c>
      <c r="L1533" s="20"/>
      <c r="M1533" s="24"/>
    </row>
    <row r="1534" spans="2:13" s="4" customFormat="1" ht="37.5" customHeight="1" x14ac:dyDescent="0.2">
      <c r="B1534" s="33">
        <v>1520</v>
      </c>
      <c r="C1534" s="34">
        <v>45153</v>
      </c>
      <c r="D1534" s="33">
        <v>107217</v>
      </c>
      <c r="E1534" s="33" t="s">
        <v>44</v>
      </c>
      <c r="F1534" s="36">
        <v>0</v>
      </c>
      <c r="G1534" s="35">
        <v>2163385.39</v>
      </c>
      <c r="H1534" s="43">
        <f t="shared" si="18"/>
        <v>1457865415.4800005</v>
      </c>
      <c r="L1534" s="20"/>
      <c r="M1534" s="24"/>
    </row>
    <row r="1535" spans="2:13" s="4" customFormat="1" ht="37.5" customHeight="1" x14ac:dyDescent="0.2">
      <c r="B1535" s="33">
        <v>1521</v>
      </c>
      <c r="C1535" s="34">
        <v>45153</v>
      </c>
      <c r="D1535" s="33">
        <v>107216</v>
      </c>
      <c r="E1535" s="33" t="s">
        <v>44</v>
      </c>
      <c r="F1535" s="36">
        <v>0</v>
      </c>
      <c r="G1535" s="35">
        <v>1725750.89</v>
      </c>
      <c r="H1535" s="43">
        <f t="shared" si="18"/>
        <v>1456139664.5900004</v>
      </c>
      <c r="L1535" s="20"/>
      <c r="M1535" s="24"/>
    </row>
    <row r="1536" spans="2:13" s="4" customFormat="1" ht="37.5" customHeight="1" x14ac:dyDescent="0.2">
      <c r="B1536" s="33">
        <v>1522</v>
      </c>
      <c r="C1536" s="34">
        <v>45153</v>
      </c>
      <c r="D1536" s="33">
        <v>107215</v>
      </c>
      <c r="E1536" s="33" t="s">
        <v>44</v>
      </c>
      <c r="F1536" s="36">
        <v>0</v>
      </c>
      <c r="G1536" s="35">
        <v>3468003.04</v>
      </c>
      <c r="H1536" s="43">
        <f t="shared" si="18"/>
        <v>1452671661.5500004</v>
      </c>
      <c r="L1536" s="20"/>
      <c r="M1536" s="24"/>
    </row>
    <row r="1537" spans="2:13" s="4" customFormat="1" ht="37.5" customHeight="1" x14ac:dyDescent="0.2">
      <c r="B1537" s="33">
        <v>1523</v>
      </c>
      <c r="C1537" s="34">
        <v>45153</v>
      </c>
      <c r="D1537" s="33">
        <v>107213</v>
      </c>
      <c r="E1537" s="33" t="s">
        <v>44</v>
      </c>
      <c r="F1537" s="36">
        <v>0</v>
      </c>
      <c r="G1537" s="35">
        <v>4030381.91</v>
      </c>
      <c r="H1537" s="43">
        <f t="shared" si="18"/>
        <v>1448641279.6400003</v>
      </c>
      <c r="L1537" s="20"/>
      <c r="M1537" s="24"/>
    </row>
    <row r="1538" spans="2:13" s="4" customFormat="1" ht="37.5" customHeight="1" x14ac:dyDescent="0.2">
      <c r="B1538" s="33">
        <v>1524</v>
      </c>
      <c r="C1538" s="34">
        <v>45153</v>
      </c>
      <c r="D1538" s="33">
        <v>107212</v>
      </c>
      <c r="E1538" s="33" t="s">
        <v>44</v>
      </c>
      <c r="F1538" s="36">
        <v>0</v>
      </c>
      <c r="G1538" s="35">
        <v>4231742.88</v>
      </c>
      <c r="H1538" s="43">
        <f t="shared" si="18"/>
        <v>1444409536.7600002</v>
      </c>
      <c r="L1538" s="20"/>
      <c r="M1538" s="24"/>
    </row>
    <row r="1539" spans="2:13" s="4" customFormat="1" ht="37.5" customHeight="1" x14ac:dyDescent="0.2">
      <c r="B1539" s="33">
        <v>1525</v>
      </c>
      <c r="C1539" s="34">
        <v>45153</v>
      </c>
      <c r="D1539" s="33">
        <v>107211</v>
      </c>
      <c r="E1539" s="33" t="s">
        <v>44</v>
      </c>
      <c r="F1539" s="36">
        <v>0</v>
      </c>
      <c r="G1539" s="35">
        <v>1960726.34</v>
      </c>
      <c r="H1539" s="43">
        <f t="shared" si="18"/>
        <v>1442448810.4200003</v>
      </c>
      <c r="L1539" s="20"/>
      <c r="M1539" s="24"/>
    </row>
    <row r="1540" spans="2:13" s="4" customFormat="1" ht="37.5" customHeight="1" x14ac:dyDescent="0.2">
      <c r="B1540" s="33">
        <v>1526</v>
      </c>
      <c r="C1540" s="34">
        <v>45153</v>
      </c>
      <c r="D1540" s="33">
        <v>107210</v>
      </c>
      <c r="E1540" s="33" t="s">
        <v>44</v>
      </c>
      <c r="F1540" s="36">
        <v>0</v>
      </c>
      <c r="G1540" s="35">
        <v>221768.08</v>
      </c>
      <c r="H1540" s="43">
        <f t="shared" si="18"/>
        <v>1442227042.3400004</v>
      </c>
      <c r="L1540" s="20"/>
      <c r="M1540" s="24"/>
    </row>
    <row r="1541" spans="2:13" s="4" customFormat="1" ht="37.5" customHeight="1" x14ac:dyDescent="0.2">
      <c r="B1541" s="33">
        <v>1527</v>
      </c>
      <c r="C1541" s="34">
        <v>45153</v>
      </c>
      <c r="D1541" s="33">
        <v>107210</v>
      </c>
      <c r="E1541" s="33" t="s">
        <v>44</v>
      </c>
      <c r="F1541" s="36">
        <v>0</v>
      </c>
      <c r="G1541" s="35">
        <v>3965213.22</v>
      </c>
      <c r="H1541" s="43">
        <f t="shared" si="18"/>
        <v>1438261829.1200004</v>
      </c>
      <c r="L1541" s="20"/>
      <c r="M1541" s="24"/>
    </row>
    <row r="1542" spans="2:13" s="4" customFormat="1" ht="37.5" customHeight="1" x14ac:dyDescent="0.2">
      <c r="B1542" s="33">
        <v>1528</v>
      </c>
      <c r="C1542" s="34">
        <v>45153</v>
      </c>
      <c r="D1542" s="33">
        <v>107209</v>
      </c>
      <c r="E1542" s="33" t="s">
        <v>44</v>
      </c>
      <c r="F1542" s="36">
        <v>0</v>
      </c>
      <c r="G1542" s="35">
        <v>2026218.57</v>
      </c>
      <c r="H1542" s="43">
        <f t="shared" si="18"/>
        <v>1436235610.5500004</v>
      </c>
      <c r="L1542" s="20"/>
      <c r="M1542" s="24"/>
    </row>
    <row r="1543" spans="2:13" s="4" customFormat="1" ht="37.5" customHeight="1" x14ac:dyDescent="0.2">
      <c r="B1543" s="33">
        <v>1529</v>
      </c>
      <c r="C1543" s="34">
        <v>45153</v>
      </c>
      <c r="D1543" s="33">
        <v>107208</v>
      </c>
      <c r="E1543" s="33" t="s">
        <v>44</v>
      </c>
      <c r="F1543" s="36">
        <v>0</v>
      </c>
      <c r="G1543" s="35">
        <v>2601227.94</v>
      </c>
      <c r="H1543" s="43">
        <f t="shared" si="18"/>
        <v>1433634382.6100004</v>
      </c>
      <c r="L1543" s="20"/>
      <c r="M1543" s="24"/>
    </row>
    <row r="1544" spans="2:13" s="4" customFormat="1" ht="37.5" customHeight="1" x14ac:dyDescent="0.2">
      <c r="B1544" s="33">
        <v>1530</v>
      </c>
      <c r="C1544" s="34">
        <v>45153</v>
      </c>
      <c r="D1544" s="33">
        <v>107207</v>
      </c>
      <c r="E1544" s="33" t="s">
        <v>44</v>
      </c>
      <c r="F1544" s="36">
        <v>0</v>
      </c>
      <c r="G1544" s="35">
        <v>2098411.63</v>
      </c>
      <c r="H1544" s="43">
        <f t="shared" si="18"/>
        <v>1431535970.9800003</v>
      </c>
      <c r="L1544" s="20"/>
      <c r="M1544" s="24"/>
    </row>
    <row r="1545" spans="2:13" s="4" customFormat="1" ht="37.5" customHeight="1" x14ac:dyDescent="0.2">
      <c r="B1545" s="33">
        <v>1531</v>
      </c>
      <c r="C1545" s="34">
        <v>45153</v>
      </c>
      <c r="D1545" s="33">
        <v>107223</v>
      </c>
      <c r="E1545" s="33" t="s">
        <v>44</v>
      </c>
      <c r="F1545" s="36">
        <v>0</v>
      </c>
      <c r="G1545" s="35">
        <v>2021524.05</v>
      </c>
      <c r="H1545" s="43">
        <f t="shared" si="18"/>
        <v>1429514446.9300003</v>
      </c>
      <c r="L1545" s="20"/>
      <c r="M1545" s="24"/>
    </row>
    <row r="1546" spans="2:13" s="4" customFormat="1" ht="37.5" customHeight="1" x14ac:dyDescent="0.2">
      <c r="B1546" s="33">
        <v>1532</v>
      </c>
      <c r="C1546" s="34">
        <v>45153</v>
      </c>
      <c r="D1546" s="33">
        <v>107239</v>
      </c>
      <c r="E1546" s="33" t="s">
        <v>44</v>
      </c>
      <c r="F1546" s="36">
        <v>0</v>
      </c>
      <c r="G1546" s="35">
        <v>3510989.19</v>
      </c>
      <c r="H1546" s="43">
        <f t="shared" si="18"/>
        <v>1426003457.7400002</v>
      </c>
      <c r="L1546" s="20"/>
      <c r="M1546" s="24"/>
    </row>
    <row r="1547" spans="2:13" s="4" customFormat="1" ht="37.5" customHeight="1" x14ac:dyDescent="0.2">
      <c r="B1547" s="33">
        <v>1533</v>
      </c>
      <c r="C1547" s="34">
        <v>45153</v>
      </c>
      <c r="D1547" s="33">
        <v>107238</v>
      </c>
      <c r="E1547" s="33" t="s">
        <v>44</v>
      </c>
      <c r="F1547" s="36">
        <v>0</v>
      </c>
      <c r="G1547" s="35">
        <v>3371114.9</v>
      </c>
      <c r="H1547" s="43">
        <f t="shared" si="18"/>
        <v>1422632342.8400002</v>
      </c>
      <c r="L1547" s="20"/>
      <c r="M1547" s="24"/>
    </row>
    <row r="1548" spans="2:13" s="4" customFormat="1" ht="37.5" customHeight="1" x14ac:dyDescent="0.2">
      <c r="B1548" s="33">
        <v>1534</v>
      </c>
      <c r="C1548" s="34">
        <v>45153</v>
      </c>
      <c r="D1548" s="33">
        <v>107237</v>
      </c>
      <c r="E1548" s="33" t="s">
        <v>44</v>
      </c>
      <c r="F1548" s="36">
        <v>0</v>
      </c>
      <c r="G1548" s="35">
        <v>2719802.65</v>
      </c>
      <c r="H1548" s="43">
        <f t="shared" si="18"/>
        <v>1419912540.1900001</v>
      </c>
      <c r="L1548" s="20"/>
      <c r="M1548" s="24"/>
    </row>
    <row r="1549" spans="2:13" s="4" customFormat="1" ht="37.5" customHeight="1" x14ac:dyDescent="0.2">
      <c r="B1549" s="33">
        <v>1535</v>
      </c>
      <c r="C1549" s="34">
        <v>45153</v>
      </c>
      <c r="D1549" s="33">
        <v>107236</v>
      </c>
      <c r="E1549" s="33" t="s">
        <v>44</v>
      </c>
      <c r="F1549" s="36">
        <v>0</v>
      </c>
      <c r="G1549" s="35">
        <v>2591502.64</v>
      </c>
      <c r="H1549" s="43">
        <f t="shared" si="18"/>
        <v>1417321037.55</v>
      </c>
      <c r="L1549" s="20"/>
      <c r="M1549" s="24"/>
    </row>
    <row r="1550" spans="2:13" s="4" customFormat="1" ht="37.5" customHeight="1" x14ac:dyDescent="0.2">
      <c r="B1550" s="33">
        <v>1536</v>
      </c>
      <c r="C1550" s="34">
        <v>45153</v>
      </c>
      <c r="D1550" s="33">
        <v>107235</v>
      </c>
      <c r="E1550" s="33" t="s">
        <v>44</v>
      </c>
      <c r="F1550" s="36">
        <v>0</v>
      </c>
      <c r="G1550" s="35">
        <v>3004420.46</v>
      </c>
      <c r="H1550" s="43">
        <f t="shared" si="18"/>
        <v>1414316617.0899999</v>
      </c>
      <c r="L1550" s="20"/>
      <c r="M1550" s="24"/>
    </row>
    <row r="1551" spans="2:13" s="4" customFormat="1" ht="37.5" customHeight="1" x14ac:dyDescent="0.2">
      <c r="B1551" s="33">
        <v>1537</v>
      </c>
      <c r="C1551" s="34">
        <v>45153</v>
      </c>
      <c r="D1551" s="33">
        <v>107234</v>
      </c>
      <c r="E1551" s="33" t="s">
        <v>44</v>
      </c>
      <c r="F1551" s="36">
        <v>0</v>
      </c>
      <c r="G1551" s="35">
        <v>2734244.08</v>
      </c>
      <c r="H1551" s="43">
        <f t="shared" si="18"/>
        <v>1411582373.01</v>
      </c>
      <c r="L1551" s="20"/>
      <c r="M1551" s="24"/>
    </row>
    <row r="1552" spans="2:13" s="4" customFormat="1" ht="37.5" customHeight="1" x14ac:dyDescent="0.2">
      <c r="B1552" s="33">
        <v>1538</v>
      </c>
      <c r="C1552" s="34">
        <v>45153</v>
      </c>
      <c r="D1552" s="33">
        <v>107233</v>
      </c>
      <c r="E1552" s="33" t="s">
        <v>44</v>
      </c>
      <c r="F1552" s="36">
        <v>0</v>
      </c>
      <c r="G1552" s="35">
        <v>2755368.49</v>
      </c>
      <c r="H1552" s="43">
        <f t="shared" si="18"/>
        <v>1408827004.52</v>
      </c>
      <c r="L1552" s="20"/>
      <c r="M1552" s="24"/>
    </row>
    <row r="1553" spans="2:13" s="4" customFormat="1" ht="37.5" customHeight="1" x14ac:dyDescent="0.2">
      <c r="B1553" s="33">
        <v>1539</v>
      </c>
      <c r="C1553" s="34">
        <v>45153</v>
      </c>
      <c r="D1553" s="33">
        <v>107232</v>
      </c>
      <c r="E1553" s="33" t="s">
        <v>44</v>
      </c>
      <c r="F1553" s="36">
        <v>0</v>
      </c>
      <c r="G1553" s="35">
        <v>2533238.16</v>
      </c>
      <c r="H1553" s="43">
        <f t="shared" si="18"/>
        <v>1406293766.3599999</v>
      </c>
      <c r="L1553" s="20"/>
      <c r="M1553" s="24"/>
    </row>
    <row r="1554" spans="2:13" s="4" customFormat="1" ht="37.5" customHeight="1" x14ac:dyDescent="0.2">
      <c r="B1554" s="33">
        <v>1540</v>
      </c>
      <c r="C1554" s="34">
        <v>45153</v>
      </c>
      <c r="D1554" s="33">
        <v>107231</v>
      </c>
      <c r="E1554" s="33" t="s">
        <v>44</v>
      </c>
      <c r="F1554" s="36">
        <v>0</v>
      </c>
      <c r="G1554" s="35">
        <v>2560447.2200000002</v>
      </c>
      <c r="H1554" s="43">
        <f t="shared" si="18"/>
        <v>1403733319.1399999</v>
      </c>
      <c r="L1554" s="20"/>
      <c r="M1554" s="24"/>
    </row>
    <row r="1555" spans="2:13" s="4" customFormat="1" ht="37.5" customHeight="1" x14ac:dyDescent="0.2">
      <c r="B1555" s="33">
        <v>1541</v>
      </c>
      <c r="C1555" s="34">
        <v>45153</v>
      </c>
      <c r="D1555" s="33">
        <v>107230</v>
      </c>
      <c r="E1555" s="33" t="s">
        <v>44</v>
      </c>
      <c r="F1555" s="36">
        <v>0</v>
      </c>
      <c r="G1555" s="35">
        <v>7232.95</v>
      </c>
      <c r="H1555" s="43">
        <f t="shared" si="18"/>
        <v>1403726086.1899998</v>
      </c>
      <c r="L1555" s="20"/>
      <c r="M1555" s="24"/>
    </row>
    <row r="1556" spans="2:13" s="4" customFormat="1" ht="37.5" customHeight="1" x14ac:dyDescent="0.2">
      <c r="B1556" s="33">
        <v>1542</v>
      </c>
      <c r="C1556" s="34">
        <v>45153</v>
      </c>
      <c r="D1556" s="33">
        <v>107230</v>
      </c>
      <c r="E1556" s="33" t="s">
        <v>44</v>
      </c>
      <c r="F1556" s="36">
        <v>0</v>
      </c>
      <c r="G1556" s="35">
        <v>144180.45000000001</v>
      </c>
      <c r="H1556" s="43">
        <f t="shared" si="18"/>
        <v>1403581905.7399998</v>
      </c>
      <c r="L1556" s="20"/>
      <c r="M1556" s="24"/>
    </row>
    <row r="1557" spans="2:13" s="4" customFormat="1" ht="37.5" customHeight="1" x14ac:dyDescent="0.2">
      <c r="B1557" s="33">
        <v>1543</v>
      </c>
      <c r="C1557" s="34">
        <v>45153</v>
      </c>
      <c r="D1557" s="33">
        <v>107229</v>
      </c>
      <c r="E1557" s="33" t="s">
        <v>44</v>
      </c>
      <c r="F1557" s="36">
        <v>0</v>
      </c>
      <c r="G1557" s="35">
        <v>2466596.2400000002</v>
      </c>
      <c r="H1557" s="43">
        <f t="shared" si="18"/>
        <v>1401115309.4999998</v>
      </c>
      <c r="L1557" s="20"/>
      <c r="M1557" s="24"/>
    </row>
    <row r="1558" spans="2:13" s="4" customFormat="1" ht="37.5" customHeight="1" x14ac:dyDescent="0.2">
      <c r="B1558" s="33">
        <v>1544</v>
      </c>
      <c r="C1558" s="34">
        <v>45153</v>
      </c>
      <c r="D1558" s="33">
        <v>107228</v>
      </c>
      <c r="E1558" s="33" t="s">
        <v>44</v>
      </c>
      <c r="F1558" s="36">
        <v>0</v>
      </c>
      <c r="G1558" s="35">
        <v>2216326.9700000002</v>
      </c>
      <c r="H1558" s="43">
        <f t="shared" si="18"/>
        <v>1398898982.5299997</v>
      </c>
      <c r="L1558" s="20"/>
      <c r="M1558" s="24"/>
    </row>
    <row r="1559" spans="2:13" s="4" customFormat="1" ht="37.5" customHeight="1" x14ac:dyDescent="0.2">
      <c r="B1559" s="33">
        <v>1545</v>
      </c>
      <c r="C1559" s="34">
        <v>45153</v>
      </c>
      <c r="D1559" s="33">
        <v>107227</v>
      </c>
      <c r="E1559" s="33" t="s">
        <v>44</v>
      </c>
      <c r="F1559" s="36">
        <v>0</v>
      </c>
      <c r="G1559" s="35">
        <v>2767400.66</v>
      </c>
      <c r="H1559" s="43">
        <f t="shared" si="18"/>
        <v>1396131581.8699996</v>
      </c>
      <c r="L1559" s="20"/>
      <c r="M1559" s="24"/>
    </row>
    <row r="1560" spans="2:13" s="4" customFormat="1" ht="37.5" customHeight="1" x14ac:dyDescent="0.2">
      <c r="B1560" s="33">
        <v>1546</v>
      </c>
      <c r="C1560" s="34">
        <v>45153</v>
      </c>
      <c r="D1560" s="33">
        <v>107226</v>
      </c>
      <c r="E1560" s="33" t="s">
        <v>44</v>
      </c>
      <c r="F1560" s="36">
        <v>0</v>
      </c>
      <c r="G1560" s="35">
        <v>1629156.74</v>
      </c>
      <c r="H1560" s="43">
        <f t="shared" si="18"/>
        <v>1394502425.1299996</v>
      </c>
      <c r="L1560" s="20"/>
      <c r="M1560" s="24"/>
    </row>
    <row r="1561" spans="2:13" s="4" customFormat="1" ht="37.5" customHeight="1" x14ac:dyDescent="0.2">
      <c r="B1561" s="33">
        <v>1547</v>
      </c>
      <c r="C1561" s="34">
        <v>45153</v>
      </c>
      <c r="D1561" s="33">
        <v>107225</v>
      </c>
      <c r="E1561" s="33" t="s">
        <v>44</v>
      </c>
      <c r="F1561" s="36">
        <v>0</v>
      </c>
      <c r="G1561" s="35">
        <v>2664966.54</v>
      </c>
      <c r="H1561" s="43">
        <f t="shared" si="18"/>
        <v>1391837458.5899997</v>
      </c>
      <c r="L1561" s="20"/>
      <c r="M1561" s="24"/>
    </row>
    <row r="1562" spans="2:13" s="4" customFormat="1" ht="37.5" customHeight="1" x14ac:dyDescent="0.2">
      <c r="B1562" s="33">
        <v>1548</v>
      </c>
      <c r="C1562" s="34">
        <v>45153</v>
      </c>
      <c r="D1562" s="33">
        <v>107224</v>
      </c>
      <c r="E1562" s="33" t="s">
        <v>44</v>
      </c>
      <c r="F1562" s="36">
        <v>0</v>
      </c>
      <c r="G1562" s="35">
        <v>2039256.72</v>
      </c>
      <c r="H1562" s="43">
        <f t="shared" si="18"/>
        <v>1389798201.8699996</v>
      </c>
      <c r="L1562" s="20"/>
      <c r="M1562" s="24"/>
    </row>
    <row r="1563" spans="2:13" s="4" customFormat="1" ht="37.5" customHeight="1" x14ac:dyDescent="0.2">
      <c r="B1563" s="33">
        <v>1549</v>
      </c>
      <c r="C1563" s="34">
        <v>45153</v>
      </c>
      <c r="D1563" s="33">
        <v>107240</v>
      </c>
      <c r="E1563" s="33" t="s">
        <v>44</v>
      </c>
      <c r="F1563" s="36">
        <v>0</v>
      </c>
      <c r="G1563" s="35">
        <v>24645.38</v>
      </c>
      <c r="H1563" s="43">
        <f t="shared" si="18"/>
        <v>1389773556.4899995</v>
      </c>
      <c r="L1563" s="20"/>
      <c r="M1563" s="24"/>
    </row>
    <row r="1564" spans="2:13" s="4" customFormat="1" ht="37.5" customHeight="1" x14ac:dyDescent="0.2">
      <c r="B1564" s="33">
        <v>1550</v>
      </c>
      <c r="C1564" s="34">
        <v>45153</v>
      </c>
      <c r="D1564" s="33">
        <v>107240</v>
      </c>
      <c r="E1564" s="33" t="s">
        <v>44</v>
      </c>
      <c r="F1564" s="36">
        <v>0</v>
      </c>
      <c r="G1564" s="35">
        <v>291164.21999999997</v>
      </c>
      <c r="H1564" s="43">
        <f t="shared" si="18"/>
        <v>1389482392.2699995</v>
      </c>
      <c r="L1564" s="20"/>
      <c r="M1564" s="24"/>
    </row>
    <row r="1565" spans="2:13" s="4" customFormat="1" ht="37.5" customHeight="1" x14ac:dyDescent="0.2">
      <c r="B1565" s="33">
        <v>1551</v>
      </c>
      <c r="C1565" s="34">
        <v>45153</v>
      </c>
      <c r="D1565" s="33">
        <v>107247</v>
      </c>
      <c r="E1565" s="33" t="s">
        <v>44</v>
      </c>
      <c r="F1565" s="36">
        <v>0</v>
      </c>
      <c r="G1565" s="35">
        <v>3065798.65</v>
      </c>
      <c r="H1565" s="43">
        <f t="shared" si="18"/>
        <v>1386416593.6199994</v>
      </c>
      <c r="L1565" s="20"/>
      <c r="M1565" s="24"/>
    </row>
    <row r="1566" spans="2:13" s="4" customFormat="1" ht="37.5" customHeight="1" x14ac:dyDescent="0.2">
      <c r="B1566" s="33">
        <v>1552</v>
      </c>
      <c r="C1566" s="34">
        <v>45153</v>
      </c>
      <c r="D1566" s="33">
        <v>107246</v>
      </c>
      <c r="E1566" s="33" t="s">
        <v>44</v>
      </c>
      <c r="F1566" s="36">
        <v>0</v>
      </c>
      <c r="G1566" s="35">
        <v>3501363.45</v>
      </c>
      <c r="H1566" s="43">
        <f t="shared" si="18"/>
        <v>1382915230.1699994</v>
      </c>
      <c r="L1566" s="20"/>
      <c r="M1566" s="24"/>
    </row>
    <row r="1567" spans="2:13" s="4" customFormat="1" ht="37.5" customHeight="1" x14ac:dyDescent="0.2">
      <c r="B1567" s="33">
        <v>1553</v>
      </c>
      <c r="C1567" s="34">
        <v>45153</v>
      </c>
      <c r="D1567" s="33">
        <v>107245</v>
      </c>
      <c r="E1567" s="33" t="s">
        <v>44</v>
      </c>
      <c r="F1567" s="36">
        <v>0</v>
      </c>
      <c r="G1567" s="35">
        <v>2452157.63</v>
      </c>
      <c r="H1567" s="43">
        <f t="shared" si="18"/>
        <v>1380463072.5399992</v>
      </c>
      <c r="L1567" s="20"/>
      <c r="M1567" s="24"/>
    </row>
    <row r="1568" spans="2:13" s="4" customFormat="1" ht="37.5" customHeight="1" x14ac:dyDescent="0.2">
      <c r="B1568" s="33">
        <v>1554</v>
      </c>
      <c r="C1568" s="34">
        <v>45153</v>
      </c>
      <c r="D1568" s="33">
        <v>107244</v>
      </c>
      <c r="E1568" s="33" t="s">
        <v>44</v>
      </c>
      <c r="F1568" s="36">
        <v>0</v>
      </c>
      <c r="G1568" s="35">
        <v>2882909.56</v>
      </c>
      <c r="H1568" s="43">
        <f t="shared" si="18"/>
        <v>1377580162.9799993</v>
      </c>
      <c r="L1568" s="20"/>
      <c r="M1568" s="24"/>
    </row>
    <row r="1569" spans="2:13" s="4" customFormat="1" ht="37.5" customHeight="1" x14ac:dyDescent="0.2">
      <c r="B1569" s="33">
        <v>1555</v>
      </c>
      <c r="C1569" s="34">
        <v>45153</v>
      </c>
      <c r="D1569" s="33">
        <v>107243</v>
      </c>
      <c r="E1569" s="33" t="s">
        <v>44</v>
      </c>
      <c r="F1569" s="36">
        <v>0</v>
      </c>
      <c r="G1569" s="35">
        <v>1689647.31</v>
      </c>
      <c r="H1569" s="43">
        <f t="shared" si="18"/>
        <v>1375890515.6699994</v>
      </c>
      <c r="L1569" s="20"/>
      <c r="M1569" s="24"/>
    </row>
    <row r="1570" spans="2:13" s="4" customFormat="1" ht="37.5" customHeight="1" x14ac:dyDescent="0.2">
      <c r="B1570" s="33">
        <v>1556</v>
      </c>
      <c r="C1570" s="34">
        <v>45153</v>
      </c>
      <c r="D1570" s="33">
        <v>107242</v>
      </c>
      <c r="E1570" s="33" t="s">
        <v>44</v>
      </c>
      <c r="F1570" s="36">
        <v>0</v>
      </c>
      <c r="G1570" s="35">
        <v>1653221.09</v>
      </c>
      <c r="H1570" s="43">
        <f t="shared" si="18"/>
        <v>1374237294.5799994</v>
      </c>
      <c r="L1570" s="20"/>
      <c r="M1570" s="24"/>
    </row>
    <row r="1571" spans="2:13" s="4" customFormat="1" ht="37.5" customHeight="1" x14ac:dyDescent="0.2">
      <c r="B1571" s="33">
        <v>1557</v>
      </c>
      <c r="C1571" s="34">
        <v>45153</v>
      </c>
      <c r="D1571" s="33">
        <v>107241</v>
      </c>
      <c r="E1571" s="33" t="s">
        <v>44</v>
      </c>
      <c r="F1571" s="36">
        <v>0</v>
      </c>
      <c r="G1571" s="35">
        <v>2565260.09</v>
      </c>
      <c r="H1571" s="43">
        <f t="shared" si="18"/>
        <v>1371672034.4899995</v>
      </c>
      <c r="L1571" s="20"/>
      <c r="M1571" s="24"/>
    </row>
    <row r="1572" spans="2:13" s="4" customFormat="1" ht="37.5" customHeight="1" x14ac:dyDescent="0.2">
      <c r="B1572" s="33">
        <v>1558</v>
      </c>
      <c r="C1572" s="34">
        <v>45153</v>
      </c>
      <c r="D1572" s="33">
        <v>107248</v>
      </c>
      <c r="E1572" s="33" t="s">
        <v>44</v>
      </c>
      <c r="F1572" s="36">
        <v>0</v>
      </c>
      <c r="G1572" s="35">
        <v>83254.649999999994</v>
      </c>
      <c r="H1572" s="43">
        <f t="shared" si="18"/>
        <v>1371588779.8399994</v>
      </c>
      <c r="L1572" s="20"/>
      <c r="M1572" s="24"/>
    </row>
    <row r="1573" spans="2:13" s="4" customFormat="1" ht="37.5" customHeight="1" x14ac:dyDescent="0.2">
      <c r="B1573" s="33">
        <v>1559</v>
      </c>
      <c r="C1573" s="34">
        <v>45153</v>
      </c>
      <c r="D1573" s="33">
        <v>107248</v>
      </c>
      <c r="E1573" s="33" t="s">
        <v>44</v>
      </c>
      <c r="F1573" s="36">
        <v>0</v>
      </c>
      <c r="G1573" s="35">
        <v>343877.88</v>
      </c>
      <c r="H1573" s="43">
        <f t="shared" si="18"/>
        <v>1371244901.9599993</v>
      </c>
      <c r="L1573" s="20"/>
      <c r="M1573" s="24"/>
    </row>
    <row r="1574" spans="2:13" s="4" customFormat="1" ht="37.5" customHeight="1" x14ac:dyDescent="0.2">
      <c r="B1574" s="33">
        <v>1560</v>
      </c>
      <c r="C1574" s="34">
        <v>45153</v>
      </c>
      <c r="D1574" s="33">
        <v>107254</v>
      </c>
      <c r="E1574" s="33" t="s">
        <v>44</v>
      </c>
      <c r="F1574" s="36">
        <v>0</v>
      </c>
      <c r="G1574" s="35">
        <v>2341461.61</v>
      </c>
      <c r="H1574" s="43">
        <f t="shared" si="18"/>
        <v>1368903440.3499994</v>
      </c>
      <c r="L1574" s="20"/>
      <c r="M1574" s="24"/>
    </row>
    <row r="1575" spans="2:13" s="4" customFormat="1" ht="37.5" customHeight="1" x14ac:dyDescent="0.2">
      <c r="B1575" s="33">
        <v>1561</v>
      </c>
      <c r="C1575" s="34">
        <v>45153</v>
      </c>
      <c r="D1575" s="33">
        <v>107253</v>
      </c>
      <c r="E1575" s="33" t="s">
        <v>44</v>
      </c>
      <c r="F1575" s="36">
        <v>0</v>
      </c>
      <c r="G1575" s="35">
        <v>160315.82</v>
      </c>
      <c r="H1575" s="43">
        <f t="shared" si="18"/>
        <v>1368743124.5299995</v>
      </c>
      <c r="L1575" s="20"/>
      <c r="M1575" s="24"/>
    </row>
    <row r="1576" spans="2:13" s="4" customFormat="1" ht="37.5" customHeight="1" x14ac:dyDescent="0.2">
      <c r="B1576" s="33">
        <v>1562</v>
      </c>
      <c r="C1576" s="34">
        <v>45153</v>
      </c>
      <c r="D1576" s="33">
        <v>107253</v>
      </c>
      <c r="E1576" s="33" t="s">
        <v>44</v>
      </c>
      <c r="F1576" s="36">
        <v>0</v>
      </c>
      <c r="G1576" s="35">
        <v>1007738.77</v>
      </c>
      <c r="H1576" s="43">
        <f t="shared" si="18"/>
        <v>1367735385.7599995</v>
      </c>
      <c r="L1576" s="20"/>
      <c r="M1576" s="24"/>
    </row>
    <row r="1577" spans="2:13" s="4" customFormat="1" ht="37.5" customHeight="1" x14ac:dyDescent="0.2">
      <c r="B1577" s="33">
        <v>1563</v>
      </c>
      <c r="C1577" s="34">
        <v>45153</v>
      </c>
      <c r="D1577" s="33">
        <v>107252</v>
      </c>
      <c r="E1577" s="33" t="s">
        <v>44</v>
      </c>
      <c r="F1577" s="36">
        <v>0</v>
      </c>
      <c r="G1577" s="35">
        <v>543123.84</v>
      </c>
      <c r="H1577" s="43">
        <f t="shared" si="18"/>
        <v>1367192261.9199996</v>
      </c>
      <c r="L1577" s="20"/>
      <c r="M1577" s="24"/>
    </row>
    <row r="1578" spans="2:13" s="4" customFormat="1" ht="37.5" customHeight="1" x14ac:dyDescent="0.2">
      <c r="B1578" s="33">
        <v>1564</v>
      </c>
      <c r="C1578" s="34">
        <v>45153</v>
      </c>
      <c r="D1578" s="33">
        <v>107252</v>
      </c>
      <c r="E1578" s="33" t="s">
        <v>44</v>
      </c>
      <c r="F1578" s="36">
        <v>0</v>
      </c>
      <c r="G1578" s="35">
        <v>1919034.66</v>
      </c>
      <c r="H1578" s="43">
        <f t="shared" si="18"/>
        <v>1365273227.2599995</v>
      </c>
      <c r="L1578" s="20"/>
      <c r="M1578" s="24"/>
    </row>
    <row r="1579" spans="2:13" s="4" customFormat="1" ht="37.5" customHeight="1" x14ac:dyDescent="0.2">
      <c r="B1579" s="33">
        <v>1565</v>
      </c>
      <c r="C1579" s="34">
        <v>45153</v>
      </c>
      <c r="D1579" s="33">
        <v>107251</v>
      </c>
      <c r="E1579" s="33" t="s">
        <v>44</v>
      </c>
      <c r="F1579" s="36">
        <v>0</v>
      </c>
      <c r="G1579" s="35">
        <v>125397.34</v>
      </c>
      <c r="H1579" s="43">
        <f t="shared" si="18"/>
        <v>1365147829.9199996</v>
      </c>
      <c r="L1579" s="20"/>
      <c r="M1579" s="24"/>
    </row>
    <row r="1580" spans="2:13" s="4" customFormat="1" ht="37.5" customHeight="1" x14ac:dyDescent="0.2">
      <c r="B1580" s="33">
        <v>1566</v>
      </c>
      <c r="C1580" s="34">
        <v>45153</v>
      </c>
      <c r="D1580" s="33">
        <v>107251</v>
      </c>
      <c r="E1580" s="33" t="s">
        <v>44</v>
      </c>
      <c r="F1580" s="36">
        <v>0</v>
      </c>
      <c r="G1580" s="35">
        <v>811079.62</v>
      </c>
      <c r="H1580" s="43">
        <f t="shared" si="18"/>
        <v>1364336750.2999997</v>
      </c>
      <c r="L1580" s="20"/>
      <c r="M1580" s="24"/>
    </row>
    <row r="1581" spans="2:13" s="4" customFormat="1" ht="37.5" customHeight="1" x14ac:dyDescent="0.2">
      <c r="B1581" s="33">
        <v>1567</v>
      </c>
      <c r="C1581" s="34">
        <v>45153</v>
      </c>
      <c r="D1581" s="33">
        <v>107250</v>
      </c>
      <c r="E1581" s="33" t="s">
        <v>44</v>
      </c>
      <c r="F1581" s="36">
        <v>0</v>
      </c>
      <c r="G1581" s="35">
        <v>73531.100000000006</v>
      </c>
      <c r="H1581" s="43">
        <f t="shared" si="18"/>
        <v>1364263219.1999998</v>
      </c>
      <c r="L1581" s="20"/>
      <c r="M1581" s="24"/>
    </row>
    <row r="1582" spans="2:13" s="4" customFormat="1" ht="37.5" customHeight="1" x14ac:dyDescent="0.2">
      <c r="B1582" s="33">
        <v>1568</v>
      </c>
      <c r="C1582" s="34">
        <v>45153</v>
      </c>
      <c r="D1582" s="33">
        <v>107250</v>
      </c>
      <c r="E1582" s="33" t="s">
        <v>44</v>
      </c>
      <c r="F1582" s="36">
        <v>0</v>
      </c>
      <c r="G1582" s="35">
        <v>549209.48</v>
      </c>
      <c r="H1582" s="43">
        <f t="shared" si="18"/>
        <v>1363714009.7199998</v>
      </c>
      <c r="L1582" s="20"/>
      <c r="M1582" s="24"/>
    </row>
    <row r="1583" spans="2:13" s="4" customFormat="1" ht="37.5" customHeight="1" x14ac:dyDescent="0.2">
      <c r="B1583" s="33">
        <v>1569</v>
      </c>
      <c r="C1583" s="34">
        <v>45153</v>
      </c>
      <c r="D1583" s="33">
        <v>107249</v>
      </c>
      <c r="E1583" s="33" t="s">
        <v>44</v>
      </c>
      <c r="F1583" s="36">
        <v>0</v>
      </c>
      <c r="G1583" s="35">
        <v>73156.509999999995</v>
      </c>
      <c r="H1583" s="43">
        <f t="shared" si="18"/>
        <v>1363640853.2099998</v>
      </c>
      <c r="L1583" s="20"/>
      <c r="M1583" s="24"/>
    </row>
    <row r="1584" spans="2:13" s="4" customFormat="1" ht="37.5" customHeight="1" x14ac:dyDescent="0.2">
      <c r="B1584" s="33">
        <v>1570</v>
      </c>
      <c r="C1584" s="34">
        <v>45153</v>
      </c>
      <c r="D1584" s="33">
        <v>107249</v>
      </c>
      <c r="E1584" s="33" t="s">
        <v>44</v>
      </c>
      <c r="F1584" s="36">
        <v>0</v>
      </c>
      <c r="G1584" s="35">
        <v>1653337.12</v>
      </c>
      <c r="H1584" s="43">
        <f t="shared" si="18"/>
        <v>1361987516.0899999</v>
      </c>
      <c r="L1584" s="20"/>
      <c r="M1584" s="24"/>
    </row>
    <row r="1585" spans="2:13" s="4" customFormat="1" ht="37.5" customHeight="1" x14ac:dyDescent="0.2">
      <c r="B1585" s="33">
        <v>1571</v>
      </c>
      <c r="C1585" s="34">
        <v>45153</v>
      </c>
      <c r="D1585" s="33">
        <v>107255</v>
      </c>
      <c r="E1585" s="33" t="s">
        <v>44</v>
      </c>
      <c r="F1585" s="36">
        <v>0</v>
      </c>
      <c r="G1585" s="35">
        <v>3703441.56</v>
      </c>
      <c r="H1585" s="43">
        <f t="shared" si="18"/>
        <v>1358284074.53</v>
      </c>
      <c r="L1585" s="20"/>
      <c r="M1585" s="24"/>
    </row>
    <row r="1586" spans="2:13" s="4" customFormat="1" ht="37.5" customHeight="1" x14ac:dyDescent="0.2">
      <c r="B1586" s="33">
        <v>1572</v>
      </c>
      <c r="C1586" s="34">
        <v>45153</v>
      </c>
      <c r="D1586" s="33">
        <v>107256</v>
      </c>
      <c r="E1586" s="33" t="s">
        <v>44</v>
      </c>
      <c r="F1586" s="36">
        <v>0</v>
      </c>
      <c r="G1586" s="35">
        <v>2968199.94</v>
      </c>
      <c r="H1586" s="43">
        <f t="shared" si="18"/>
        <v>1355315874.5899999</v>
      </c>
      <c r="L1586" s="20"/>
      <c r="M1586" s="24"/>
    </row>
    <row r="1587" spans="2:13" s="4" customFormat="1" ht="37.5" customHeight="1" x14ac:dyDescent="0.2">
      <c r="B1587" s="33">
        <v>1573</v>
      </c>
      <c r="C1587" s="34">
        <v>45153</v>
      </c>
      <c r="D1587" s="33">
        <v>107259</v>
      </c>
      <c r="E1587" s="33" t="s">
        <v>44</v>
      </c>
      <c r="F1587" s="36">
        <v>0</v>
      </c>
      <c r="G1587" s="35">
        <v>2505588.11</v>
      </c>
      <c r="H1587" s="43">
        <f t="shared" si="18"/>
        <v>1352810286.48</v>
      </c>
      <c r="L1587" s="20"/>
      <c r="M1587" s="24"/>
    </row>
    <row r="1588" spans="2:13" s="4" customFormat="1" ht="37.5" customHeight="1" x14ac:dyDescent="0.2">
      <c r="B1588" s="33">
        <v>1574</v>
      </c>
      <c r="C1588" s="34">
        <v>45153</v>
      </c>
      <c r="D1588" s="33">
        <v>107258</v>
      </c>
      <c r="E1588" s="33" t="s">
        <v>44</v>
      </c>
      <c r="F1588" s="36">
        <v>0</v>
      </c>
      <c r="G1588" s="35">
        <v>2834780.85</v>
      </c>
      <c r="H1588" s="43">
        <f t="shared" si="18"/>
        <v>1349975505.6300001</v>
      </c>
      <c r="L1588" s="20"/>
      <c r="M1588" s="24"/>
    </row>
    <row r="1589" spans="2:13" s="4" customFormat="1" ht="37.5" customHeight="1" x14ac:dyDescent="0.2">
      <c r="B1589" s="33">
        <v>1575</v>
      </c>
      <c r="C1589" s="34">
        <v>45153</v>
      </c>
      <c r="D1589" s="33">
        <v>107257</v>
      </c>
      <c r="E1589" s="33" t="s">
        <v>44</v>
      </c>
      <c r="F1589" s="36">
        <v>0</v>
      </c>
      <c r="G1589" s="35">
        <v>2568227.2799999998</v>
      </c>
      <c r="H1589" s="43">
        <f t="shared" si="18"/>
        <v>1347407278.3500001</v>
      </c>
      <c r="L1589" s="20"/>
      <c r="M1589" s="24"/>
    </row>
    <row r="1590" spans="2:13" s="4" customFormat="1" ht="37.5" customHeight="1" x14ac:dyDescent="0.2">
      <c r="B1590" s="33">
        <v>1576</v>
      </c>
      <c r="C1590" s="34">
        <v>45153</v>
      </c>
      <c r="D1590" s="33">
        <v>107260</v>
      </c>
      <c r="E1590" s="33" t="s">
        <v>44</v>
      </c>
      <c r="F1590" s="36">
        <v>0</v>
      </c>
      <c r="G1590" s="35">
        <v>2163807.6</v>
      </c>
      <c r="H1590" s="43">
        <f t="shared" si="18"/>
        <v>1345243470.7500002</v>
      </c>
      <c r="L1590" s="20"/>
      <c r="M1590" s="24"/>
    </row>
    <row r="1591" spans="2:13" s="4" customFormat="1" ht="37.5" customHeight="1" x14ac:dyDescent="0.2">
      <c r="B1591" s="33">
        <v>1577</v>
      </c>
      <c r="C1591" s="34">
        <v>45155</v>
      </c>
      <c r="D1591" s="33">
        <v>44589</v>
      </c>
      <c r="E1591" s="33" t="s">
        <v>19</v>
      </c>
      <c r="F1591" s="36">
        <v>33789362.600000001</v>
      </c>
      <c r="G1591" s="35">
        <v>0</v>
      </c>
      <c r="H1591" s="43">
        <f t="shared" si="18"/>
        <v>1379032833.3500001</v>
      </c>
      <c r="L1591" s="20"/>
      <c r="M1591" s="24"/>
    </row>
    <row r="1592" spans="2:13" s="4" customFormat="1" ht="37.5" customHeight="1" x14ac:dyDescent="0.2">
      <c r="B1592" s="33">
        <v>1578</v>
      </c>
      <c r="C1592" s="34">
        <v>45155</v>
      </c>
      <c r="D1592" s="33">
        <v>44601</v>
      </c>
      <c r="E1592" s="33" t="s">
        <v>19</v>
      </c>
      <c r="F1592" s="36">
        <v>418879043.38999999</v>
      </c>
      <c r="G1592" s="35">
        <v>0</v>
      </c>
      <c r="H1592" s="43">
        <f t="shared" si="18"/>
        <v>1797911876.7400002</v>
      </c>
      <c r="L1592" s="20"/>
      <c r="M1592" s="24"/>
    </row>
    <row r="1593" spans="2:13" s="4" customFormat="1" ht="37.5" customHeight="1" x14ac:dyDescent="0.2">
      <c r="B1593" s="33">
        <v>1579</v>
      </c>
      <c r="C1593" s="34">
        <v>45155</v>
      </c>
      <c r="D1593" s="33">
        <v>108105</v>
      </c>
      <c r="E1593" s="33" t="s">
        <v>44</v>
      </c>
      <c r="F1593" s="36">
        <v>0</v>
      </c>
      <c r="G1593" s="35">
        <v>117594</v>
      </c>
      <c r="H1593" s="43">
        <f t="shared" si="18"/>
        <v>1797794282.7400002</v>
      </c>
      <c r="L1593" s="20"/>
      <c r="M1593" s="24"/>
    </row>
    <row r="1594" spans="2:13" s="4" customFormat="1" ht="37.5" customHeight="1" x14ac:dyDescent="0.2">
      <c r="B1594" s="33">
        <v>1580</v>
      </c>
      <c r="C1594" s="34">
        <v>45155</v>
      </c>
      <c r="D1594" s="33">
        <v>108105</v>
      </c>
      <c r="E1594" s="33" t="s">
        <v>44</v>
      </c>
      <c r="F1594" s="36">
        <v>0</v>
      </c>
      <c r="G1594" s="35">
        <v>2657624.4</v>
      </c>
      <c r="H1594" s="43">
        <f t="shared" si="18"/>
        <v>1795136658.3400002</v>
      </c>
      <c r="L1594" s="20"/>
      <c r="M1594" s="24"/>
    </row>
    <row r="1595" spans="2:13" s="4" customFormat="1" ht="37.5" customHeight="1" x14ac:dyDescent="0.2">
      <c r="B1595" s="33">
        <v>1581</v>
      </c>
      <c r="C1595" s="34">
        <v>45155</v>
      </c>
      <c r="D1595" s="33">
        <v>108106</v>
      </c>
      <c r="E1595" s="33" t="s">
        <v>44</v>
      </c>
      <c r="F1595" s="36">
        <v>0</v>
      </c>
      <c r="G1595" s="35">
        <v>2589835.91</v>
      </c>
      <c r="H1595" s="43">
        <f t="shared" si="18"/>
        <v>1792546822.4300001</v>
      </c>
      <c r="L1595" s="20"/>
      <c r="M1595" s="24"/>
    </row>
    <row r="1596" spans="2:13" s="4" customFormat="1" ht="37.5" customHeight="1" x14ac:dyDescent="0.2">
      <c r="B1596" s="33">
        <v>1582</v>
      </c>
      <c r="C1596" s="34">
        <v>45155</v>
      </c>
      <c r="D1596" s="33">
        <v>108106</v>
      </c>
      <c r="E1596" s="33" t="s">
        <v>44</v>
      </c>
      <c r="F1596" s="36">
        <v>0</v>
      </c>
      <c r="G1596" s="35">
        <v>10697148.300000001</v>
      </c>
      <c r="H1596" s="43">
        <f t="shared" si="18"/>
        <v>1781849674.1300001</v>
      </c>
      <c r="L1596" s="20"/>
      <c r="M1596" s="24"/>
    </row>
    <row r="1597" spans="2:13" s="4" customFormat="1" ht="37.5" customHeight="1" x14ac:dyDescent="0.2">
      <c r="B1597" s="33">
        <v>1583</v>
      </c>
      <c r="C1597" s="34">
        <v>45155</v>
      </c>
      <c r="D1597" s="33">
        <v>108107</v>
      </c>
      <c r="E1597" s="33" t="s">
        <v>44</v>
      </c>
      <c r="F1597" s="36">
        <v>0</v>
      </c>
      <c r="G1597" s="35">
        <v>291224.53000000003</v>
      </c>
      <c r="H1597" s="43">
        <f t="shared" si="18"/>
        <v>1781558449.6000001</v>
      </c>
      <c r="L1597" s="20"/>
      <c r="M1597" s="24"/>
    </row>
    <row r="1598" spans="2:13" s="4" customFormat="1" ht="37.5" customHeight="1" x14ac:dyDescent="0.2">
      <c r="B1598" s="33">
        <v>1584</v>
      </c>
      <c r="C1598" s="34">
        <v>45155</v>
      </c>
      <c r="D1598" s="33">
        <v>108107</v>
      </c>
      <c r="E1598" s="33" t="s">
        <v>44</v>
      </c>
      <c r="F1598" s="36">
        <v>0</v>
      </c>
      <c r="G1598" s="35">
        <v>822352.24</v>
      </c>
      <c r="H1598" s="43">
        <f t="shared" si="18"/>
        <v>1780736097.3600001</v>
      </c>
      <c r="L1598" s="20"/>
      <c r="M1598" s="24"/>
    </row>
    <row r="1599" spans="2:13" s="4" customFormat="1" ht="37.5" customHeight="1" x14ac:dyDescent="0.2">
      <c r="B1599" s="33">
        <v>1585</v>
      </c>
      <c r="C1599" s="34">
        <v>45155</v>
      </c>
      <c r="D1599" s="33">
        <v>108109</v>
      </c>
      <c r="E1599" s="33" t="s">
        <v>44</v>
      </c>
      <c r="F1599" s="36">
        <v>0</v>
      </c>
      <c r="G1599" s="35">
        <v>482048.85</v>
      </c>
      <c r="H1599" s="43">
        <f t="shared" si="18"/>
        <v>1780254048.5100002</v>
      </c>
      <c r="L1599" s="20"/>
      <c r="M1599" s="24"/>
    </row>
    <row r="1600" spans="2:13" s="4" customFormat="1" ht="37.5" customHeight="1" x14ac:dyDescent="0.2">
      <c r="B1600" s="33">
        <v>1586</v>
      </c>
      <c r="C1600" s="34">
        <v>45155</v>
      </c>
      <c r="D1600" s="33">
        <v>108109</v>
      </c>
      <c r="E1600" s="33" t="s">
        <v>44</v>
      </c>
      <c r="F1600" s="36">
        <v>0</v>
      </c>
      <c r="G1600" s="35">
        <v>1434715.22</v>
      </c>
      <c r="H1600" s="43">
        <f t="shared" si="18"/>
        <v>1778819333.2900002</v>
      </c>
      <c r="L1600" s="20"/>
      <c r="M1600" s="24"/>
    </row>
    <row r="1601" spans="2:13" s="4" customFormat="1" ht="37.5" customHeight="1" x14ac:dyDescent="0.2">
      <c r="B1601" s="33">
        <v>1587</v>
      </c>
      <c r="C1601" s="34">
        <v>45155</v>
      </c>
      <c r="D1601" s="33">
        <v>108108</v>
      </c>
      <c r="E1601" s="33" t="s">
        <v>44</v>
      </c>
      <c r="F1601" s="36">
        <v>0</v>
      </c>
      <c r="G1601" s="35">
        <v>203245.82</v>
      </c>
      <c r="H1601" s="43">
        <f t="shared" si="18"/>
        <v>1778616087.4700003</v>
      </c>
      <c r="L1601" s="20"/>
      <c r="M1601" s="24"/>
    </row>
    <row r="1602" spans="2:13" s="4" customFormat="1" ht="37.5" customHeight="1" x14ac:dyDescent="0.2">
      <c r="B1602" s="33">
        <v>1588</v>
      </c>
      <c r="C1602" s="34">
        <v>45155</v>
      </c>
      <c r="D1602" s="33">
        <v>108108</v>
      </c>
      <c r="E1602" s="33" t="s">
        <v>44</v>
      </c>
      <c r="F1602" s="36">
        <v>0</v>
      </c>
      <c r="G1602" s="35">
        <v>839493.61</v>
      </c>
      <c r="H1602" s="43">
        <f t="shared" si="18"/>
        <v>1777776593.8600004</v>
      </c>
      <c r="L1602" s="20"/>
      <c r="M1602" s="24"/>
    </row>
    <row r="1603" spans="2:13" s="4" customFormat="1" ht="37.5" customHeight="1" x14ac:dyDescent="0.2">
      <c r="B1603" s="33">
        <v>1589</v>
      </c>
      <c r="C1603" s="34">
        <v>45155</v>
      </c>
      <c r="D1603" s="33">
        <v>108110</v>
      </c>
      <c r="E1603" s="33" t="s">
        <v>44</v>
      </c>
      <c r="F1603" s="36">
        <v>0</v>
      </c>
      <c r="G1603" s="35">
        <v>69670.850000000006</v>
      </c>
      <c r="H1603" s="43">
        <f t="shared" si="18"/>
        <v>1777706923.0100005</v>
      </c>
      <c r="L1603" s="20"/>
      <c r="M1603" s="24"/>
    </row>
    <row r="1604" spans="2:13" s="4" customFormat="1" ht="37.5" customHeight="1" x14ac:dyDescent="0.2">
      <c r="B1604" s="33">
        <v>1590</v>
      </c>
      <c r="C1604" s="34">
        <v>45155</v>
      </c>
      <c r="D1604" s="33">
        <v>108110</v>
      </c>
      <c r="E1604" s="33" t="s">
        <v>44</v>
      </c>
      <c r="F1604" s="36">
        <v>0</v>
      </c>
      <c r="G1604" s="35">
        <v>1218649.49</v>
      </c>
      <c r="H1604" s="43">
        <f t="shared" si="18"/>
        <v>1776488273.5200005</v>
      </c>
      <c r="L1604" s="20"/>
      <c r="M1604" s="24"/>
    </row>
    <row r="1605" spans="2:13" s="4" customFormat="1" ht="37.5" customHeight="1" x14ac:dyDescent="0.2">
      <c r="B1605" s="33">
        <v>1591</v>
      </c>
      <c r="C1605" s="34">
        <v>45155</v>
      </c>
      <c r="D1605" s="33">
        <v>108111</v>
      </c>
      <c r="E1605" s="33" t="s">
        <v>44</v>
      </c>
      <c r="F1605" s="36">
        <v>0</v>
      </c>
      <c r="G1605" s="35">
        <v>146265.29</v>
      </c>
      <c r="H1605" s="43">
        <f t="shared" si="18"/>
        <v>1776342008.2300005</v>
      </c>
      <c r="L1605" s="20"/>
      <c r="M1605" s="24"/>
    </row>
    <row r="1606" spans="2:13" s="4" customFormat="1" ht="37.5" customHeight="1" x14ac:dyDescent="0.2">
      <c r="B1606" s="33">
        <v>1592</v>
      </c>
      <c r="C1606" s="34">
        <v>45155</v>
      </c>
      <c r="D1606" s="33">
        <v>108111</v>
      </c>
      <c r="E1606" s="33" t="s">
        <v>44</v>
      </c>
      <c r="F1606" s="36">
        <v>0</v>
      </c>
      <c r="G1606" s="35">
        <v>604139.27</v>
      </c>
      <c r="H1606" s="43">
        <f t="shared" si="18"/>
        <v>1775737868.9600005</v>
      </c>
      <c r="L1606" s="20"/>
      <c r="M1606" s="24"/>
    </row>
    <row r="1607" spans="2:13" s="4" customFormat="1" ht="37.5" customHeight="1" x14ac:dyDescent="0.2">
      <c r="B1607" s="33">
        <v>1593</v>
      </c>
      <c r="C1607" s="34">
        <v>45155</v>
      </c>
      <c r="D1607" s="33">
        <v>108112</v>
      </c>
      <c r="E1607" s="33" t="s">
        <v>44</v>
      </c>
      <c r="F1607" s="36">
        <v>0</v>
      </c>
      <c r="G1607" s="35">
        <v>45180.639999999999</v>
      </c>
      <c r="H1607" s="43">
        <f t="shared" si="18"/>
        <v>1775692688.3200004</v>
      </c>
      <c r="L1607" s="20"/>
      <c r="M1607" s="24"/>
    </row>
    <row r="1608" spans="2:13" s="4" customFormat="1" ht="37.5" customHeight="1" x14ac:dyDescent="0.2">
      <c r="B1608" s="33">
        <v>1594</v>
      </c>
      <c r="C1608" s="34">
        <v>45155</v>
      </c>
      <c r="D1608" s="33">
        <v>108112</v>
      </c>
      <c r="E1608" s="33" t="s">
        <v>44</v>
      </c>
      <c r="F1608" s="36">
        <v>0</v>
      </c>
      <c r="G1608" s="35">
        <v>711735.17</v>
      </c>
      <c r="H1608" s="43">
        <f t="shared" si="18"/>
        <v>1774980953.1500003</v>
      </c>
      <c r="L1608" s="20"/>
      <c r="M1608" s="24"/>
    </row>
    <row r="1609" spans="2:13" s="4" customFormat="1" ht="37.5" customHeight="1" x14ac:dyDescent="0.2">
      <c r="B1609" s="33">
        <v>1595</v>
      </c>
      <c r="C1609" s="34">
        <v>45155</v>
      </c>
      <c r="D1609" s="33">
        <v>108113</v>
      </c>
      <c r="E1609" s="33" t="s">
        <v>44</v>
      </c>
      <c r="F1609" s="36">
        <v>0</v>
      </c>
      <c r="G1609" s="35">
        <v>116448.13</v>
      </c>
      <c r="H1609" s="43">
        <f t="shared" si="18"/>
        <v>1774864505.0200002</v>
      </c>
      <c r="L1609" s="20"/>
      <c r="M1609" s="24"/>
    </row>
    <row r="1610" spans="2:13" s="4" customFormat="1" ht="37.5" customHeight="1" x14ac:dyDescent="0.2">
      <c r="B1610" s="33">
        <v>1596</v>
      </c>
      <c r="C1610" s="34">
        <v>45155</v>
      </c>
      <c r="D1610" s="33">
        <v>108113</v>
      </c>
      <c r="E1610" s="33" t="s">
        <v>44</v>
      </c>
      <c r="F1610" s="36">
        <v>0</v>
      </c>
      <c r="G1610" s="35">
        <v>480981.4</v>
      </c>
      <c r="H1610" s="43">
        <f t="shared" si="18"/>
        <v>1774383523.6200001</v>
      </c>
      <c r="L1610" s="20"/>
      <c r="M1610" s="24"/>
    </row>
    <row r="1611" spans="2:13" s="4" customFormat="1" ht="37.5" customHeight="1" x14ac:dyDescent="0.2">
      <c r="B1611" s="33">
        <v>1597</v>
      </c>
      <c r="C1611" s="34">
        <v>45155</v>
      </c>
      <c r="D1611" s="33">
        <v>108114</v>
      </c>
      <c r="E1611" s="33" t="s">
        <v>44</v>
      </c>
      <c r="F1611" s="36">
        <v>0</v>
      </c>
      <c r="G1611" s="35">
        <v>19707.439999999999</v>
      </c>
      <c r="H1611" s="43">
        <f t="shared" si="18"/>
        <v>1774363816.1800001</v>
      </c>
      <c r="L1611" s="20"/>
      <c r="M1611" s="24"/>
    </row>
    <row r="1612" spans="2:13" s="4" customFormat="1" ht="37.5" customHeight="1" x14ac:dyDescent="0.2">
      <c r="B1612" s="33">
        <v>1598</v>
      </c>
      <c r="C1612" s="34">
        <v>45155</v>
      </c>
      <c r="D1612" s="33">
        <v>108114</v>
      </c>
      <c r="E1612" s="33" t="s">
        <v>44</v>
      </c>
      <c r="F1612" s="36">
        <v>0</v>
      </c>
      <c r="G1612" s="35">
        <v>1579487.86</v>
      </c>
      <c r="H1612" s="43">
        <f t="shared" si="18"/>
        <v>1772784328.3200002</v>
      </c>
      <c r="L1612" s="20"/>
      <c r="M1612" s="24"/>
    </row>
    <row r="1613" spans="2:13" s="4" customFormat="1" ht="37.5" customHeight="1" x14ac:dyDescent="0.2">
      <c r="B1613" s="33">
        <v>1599</v>
      </c>
      <c r="C1613" s="34">
        <v>45155</v>
      </c>
      <c r="D1613" s="33">
        <v>108117</v>
      </c>
      <c r="E1613" s="33" t="s">
        <v>44</v>
      </c>
      <c r="F1613" s="36">
        <v>0</v>
      </c>
      <c r="G1613" s="35">
        <v>10369.84</v>
      </c>
      <c r="H1613" s="43">
        <f t="shared" si="18"/>
        <v>1772773958.4800003</v>
      </c>
      <c r="L1613" s="20"/>
      <c r="M1613" s="24"/>
    </row>
    <row r="1614" spans="2:13" s="4" customFormat="1" ht="37.5" customHeight="1" x14ac:dyDescent="0.2">
      <c r="B1614" s="33">
        <v>1600</v>
      </c>
      <c r="C1614" s="34">
        <v>45155</v>
      </c>
      <c r="D1614" s="33">
        <v>108117</v>
      </c>
      <c r="E1614" s="33" t="s">
        <v>44</v>
      </c>
      <c r="F1614" s="36">
        <v>0</v>
      </c>
      <c r="G1614" s="35">
        <v>207172.09</v>
      </c>
      <c r="H1614" s="43">
        <f t="shared" si="18"/>
        <v>1772566786.3900003</v>
      </c>
      <c r="L1614" s="20"/>
      <c r="M1614" s="24"/>
    </row>
    <row r="1615" spans="2:13" s="4" customFormat="1" ht="37.5" customHeight="1" x14ac:dyDescent="0.2">
      <c r="B1615" s="33">
        <v>1601</v>
      </c>
      <c r="C1615" s="34">
        <v>45155</v>
      </c>
      <c r="D1615" s="33">
        <v>108116</v>
      </c>
      <c r="E1615" s="33" t="s">
        <v>44</v>
      </c>
      <c r="F1615" s="36">
        <v>0</v>
      </c>
      <c r="G1615" s="35">
        <v>62246.46</v>
      </c>
      <c r="H1615" s="43">
        <f t="shared" si="18"/>
        <v>1772504539.9300003</v>
      </c>
      <c r="L1615" s="20"/>
      <c r="M1615" s="24"/>
    </row>
    <row r="1616" spans="2:13" s="4" customFormat="1" ht="37.5" customHeight="1" x14ac:dyDescent="0.2">
      <c r="B1616" s="33">
        <v>1602</v>
      </c>
      <c r="C1616" s="34">
        <v>45155</v>
      </c>
      <c r="D1616" s="33">
        <v>108116</v>
      </c>
      <c r="E1616" s="33" t="s">
        <v>44</v>
      </c>
      <c r="F1616" s="36">
        <v>0</v>
      </c>
      <c r="G1616" s="35">
        <v>1406770.09</v>
      </c>
      <c r="H1616" s="43">
        <f t="shared" si="18"/>
        <v>1771097769.8400004</v>
      </c>
      <c r="L1616" s="20"/>
      <c r="M1616" s="24"/>
    </row>
    <row r="1617" spans="2:13" s="4" customFormat="1" ht="37.5" customHeight="1" x14ac:dyDescent="0.2">
      <c r="B1617" s="33">
        <v>1603</v>
      </c>
      <c r="C1617" s="34">
        <v>45155</v>
      </c>
      <c r="D1617" s="33">
        <v>108115</v>
      </c>
      <c r="E1617" s="33" t="s">
        <v>44</v>
      </c>
      <c r="F1617" s="36">
        <v>0</v>
      </c>
      <c r="G1617" s="35">
        <v>13005.8</v>
      </c>
      <c r="H1617" s="43">
        <f t="shared" si="18"/>
        <v>1771084764.0400004</v>
      </c>
      <c r="L1617" s="20"/>
      <c r="M1617" s="24"/>
    </row>
    <row r="1618" spans="2:13" s="4" customFormat="1" ht="37.5" customHeight="1" x14ac:dyDescent="0.2">
      <c r="B1618" s="33">
        <v>1604</v>
      </c>
      <c r="C1618" s="34">
        <v>45155</v>
      </c>
      <c r="D1618" s="33">
        <v>108115</v>
      </c>
      <c r="E1618" s="33" t="s">
        <v>44</v>
      </c>
      <c r="F1618" s="36">
        <v>0</v>
      </c>
      <c r="G1618" s="35">
        <v>293931.08</v>
      </c>
      <c r="H1618" s="43">
        <f t="shared" si="18"/>
        <v>1770790832.9600005</v>
      </c>
      <c r="L1618" s="20"/>
      <c r="M1618" s="24"/>
    </row>
    <row r="1619" spans="2:13" s="4" customFormat="1" ht="37.5" customHeight="1" x14ac:dyDescent="0.2">
      <c r="B1619" s="33">
        <v>1605</v>
      </c>
      <c r="C1619" s="34">
        <v>45155</v>
      </c>
      <c r="D1619" s="33">
        <v>108118</v>
      </c>
      <c r="E1619" s="33" t="s">
        <v>44</v>
      </c>
      <c r="F1619" s="36">
        <v>0</v>
      </c>
      <c r="G1619" s="35">
        <v>31525.15</v>
      </c>
      <c r="H1619" s="43">
        <f t="shared" si="18"/>
        <v>1770759307.8100004</v>
      </c>
      <c r="L1619" s="20"/>
      <c r="M1619" s="24"/>
    </row>
    <row r="1620" spans="2:13" s="4" customFormat="1" ht="37.5" customHeight="1" x14ac:dyDescent="0.2">
      <c r="B1620" s="33">
        <v>1606</v>
      </c>
      <c r="C1620" s="34">
        <v>45155</v>
      </c>
      <c r="D1620" s="33">
        <v>108118</v>
      </c>
      <c r="E1620" s="33" t="s">
        <v>44</v>
      </c>
      <c r="F1620" s="36">
        <v>0</v>
      </c>
      <c r="G1620" s="35">
        <v>269708.87</v>
      </c>
      <c r="H1620" s="43">
        <f t="shared" si="18"/>
        <v>1770489598.9400005</v>
      </c>
      <c r="L1620" s="20"/>
      <c r="M1620" s="24"/>
    </row>
    <row r="1621" spans="2:13" s="4" customFormat="1" ht="37.5" customHeight="1" x14ac:dyDescent="0.2">
      <c r="B1621" s="33">
        <v>1607</v>
      </c>
      <c r="C1621" s="34">
        <v>45155</v>
      </c>
      <c r="D1621" s="33">
        <v>108119</v>
      </c>
      <c r="E1621" s="33" t="s">
        <v>44</v>
      </c>
      <c r="F1621" s="36">
        <v>0</v>
      </c>
      <c r="G1621" s="35">
        <v>97366.86</v>
      </c>
      <c r="H1621" s="43">
        <f t="shared" si="18"/>
        <v>1770392232.0800006</v>
      </c>
      <c r="L1621" s="20"/>
      <c r="M1621" s="24"/>
    </row>
    <row r="1622" spans="2:13" s="4" customFormat="1" ht="37.5" customHeight="1" x14ac:dyDescent="0.2">
      <c r="B1622" s="33">
        <v>1608</v>
      </c>
      <c r="C1622" s="34">
        <v>45155</v>
      </c>
      <c r="D1622" s="33">
        <v>108119</v>
      </c>
      <c r="E1622" s="33" t="s">
        <v>44</v>
      </c>
      <c r="F1622" s="36">
        <v>0</v>
      </c>
      <c r="G1622" s="35">
        <v>629604.9</v>
      </c>
      <c r="H1622" s="43">
        <f t="shared" si="18"/>
        <v>1769762627.1800005</v>
      </c>
      <c r="L1622" s="20"/>
      <c r="M1622" s="24"/>
    </row>
    <row r="1623" spans="2:13" s="4" customFormat="1" ht="37.5" customHeight="1" x14ac:dyDescent="0.2">
      <c r="B1623" s="33">
        <v>1609</v>
      </c>
      <c r="C1623" s="34">
        <v>45155</v>
      </c>
      <c r="D1623" s="33">
        <v>108120</v>
      </c>
      <c r="E1623" s="33" t="s">
        <v>44</v>
      </c>
      <c r="F1623" s="36">
        <v>0</v>
      </c>
      <c r="G1623" s="35">
        <v>1108584.52</v>
      </c>
      <c r="H1623" s="43">
        <f t="shared" si="18"/>
        <v>1768654042.6600006</v>
      </c>
      <c r="L1623" s="20"/>
      <c r="M1623" s="24"/>
    </row>
    <row r="1624" spans="2:13" s="4" customFormat="1" ht="37.5" customHeight="1" x14ac:dyDescent="0.2">
      <c r="B1624" s="33">
        <v>1610</v>
      </c>
      <c r="C1624" s="34">
        <v>45155</v>
      </c>
      <c r="D1624" s="33">
        <v>108120</v>
      </c>
      <c r="E1624" s="33" t="s">
        <v>44</v>
      </c>
      <c r="F1624" s="36">
        <v>0</v>
      </c>
      <c r="G1624" s="35">
        <v>3220046.05</v>
      </c>
      <c r="H1624" s="43">
        <f t="shared" si="18"/>
        <v>1765433996.6100006</v>
      </c>
      <c r="L1624" s="20"/>
      <c r="M1624" s="24"/>
    </row>
    <row r="1625" spans="2:13" s="4" customFormat="1" ht="37.5" customHeight="1" x14ac:dyDescent="0.2">
      <c r="B1625" s="33">
        <v>1611</v>
      </c>
      <c r="C1625" s="34">
        <v>45155</v>
      </c>
      <c r="D1625" s="33">
        <v>108122</v>
      </c>
      <c r="E1625" s="33" t="s">
        <v>44</v>
      </c>
      <c r="F1625" s="36">
        <v>0</v>
      </c>
      <c r="G1625" s="35">
        <v>29540.49</v>
      </c>
      <c r="H1625" s="43">
        <f t="shared" si="18"/>
        <v>1765404456.1200006</v>
      </c>
      <c r="L1625" s="20"/>
      <c r="M1625" s="24"/>
    </row>
    <row r="1626" spans="2:13" s="4" customFormat="1" ht="37.5" customHeight="1" x14ac:dyDescent="0.2">
      <c r="B1626" s="33">
        <v>1612</v>
      </c>
      <c r="C1626" s="34">
        <v>45155</v>
      </c>
      <c r="D1626" s="33">
        <v>108122</v>
      </c>
      <c r="E1626" s="33" t="s">
        <v>44</v>
      </c>
      <c r="F1626" s="36">
        <v>0</v>
      </c>
      <c r="G1626" s="35">
        <v>667615.06999999995</v>
      </c>
      <c r="H1626" s="43">
        <f t="shared" si="18"/>
        <v>1764736841.0500007</v>
      </c>
      <c r="L1626" s="20"/>
      <c r="M1626" s="24"/>
    </row>
    <row r="1627" spans="2:13" s="4" customFormat="1" ht="37.5" customHeight="1" x14ac:dyDescent="0.2">
      <c r="B1627" s="33">
        <v>1613</v>
      </c>
      <c r="C1627" s="34">
        <v>45155</v>
      </c>
      <c r="D1627" s="33">
        <v>108121</v>
      </c>
      <c r="E1627" s="33" t="s">
        <v>44</v>
      </c>
      <c r="F1627" s="36">
        <v>0</v>
      </c>
      <c r="G1627" s="35">
        <v>137591.24</v>
      </c>
      <c r="H1627" s="43">
        <f t="shared" si="18"/>
        <v>1764599249.8100007</v>
      </c>
      <c r="L1627" s="20"/>
      <c r="M1627" s="24"/>
    </row>
    <row r="1628" spans="2:13" s="4" customFormat="1" ht="37.5" customHeight="1" x14ac:dyDescent="0.2">
      <c r="B1628" s="33">
        <v>1614</v>
      </c>
      <c r="C1628" s="34">
        <v>45155</v>
      </c>
      <c r="D1628" s="33">
        <v>108121</v>
      </c>
      <c r="E1628" s="33" t="s">
        <v>44</v>
      </c>
      <c r="F1628" s="36">
        <v>0</v>
      </c>
      <c r="G1628" s="35">
        <v>1050998.42</v>
      </c>
      <c r="H1628" s="43">
        <f t="shared" si="18"/>
        <v>1763548251.3900006</v>
      </c>
      <c r="L1628" s="20"/>
      <c r="M1628" s="24"/>
    </row>
    <row r="1629" spans="2:13" s="4" customFormat="1" ht="37.5" customHeight="1" x14ac:dyDescent="0.2">
      <c r="B1629" s="33">
        <v>1615</v>
      </c>
      <c r="C1629" s="34">
        <v>45155</v>
      </c>
      <c r="D1629" s="33">
        <v>108123</v>
      </c>
      <c r="E1629" s="33" t="s">
        <v>44</v>
      </c>
      <c r="F1629" s="36">
        <v>0</v>
      </c>
      <c r="G1629" s="35">
        <v>19603.05</v>
      </c>
      <c r="H1629" s="43">
        <f t="shared" si="18"/>
        <v>1763528648.3400006</v>
      </c>
      <c r="L1629" s="20"/>
      <c r="M1629" s="24"/>
    </row>
    <row r="1630" spans="2:13" s="4" customFormat="1" ht="37.5" customHeight="1" x14ac:dyDescent="0.2">
      <c r="B1630" s="33">
        <v>1616</v>
      </c>
      <c r="C1630" s="34">
        <v>45155</v>
      </c>
      <c r="D1630" s="33">
        <v>108123</v>
      </c>
      <c r="E1630" s="33" t="s">
        <v>44</v>
      </c>
      <c r="F1630" s="36">
        <v>0</v>
      </c>
      <c r="G1630" s="35">
        <v>443028.81</v>
      </c>
      <c r="H1630" s="43">
        <f t="shared" si="18"/>
        <v>1763085619.5300007</v>
      </c>
      <c r="L1630" s="20"/>
      <c r="M1630" s="24"/>
    </row>
    <row r="1631" spans="2:13" s="4" customFormat="1" ht="37.5" customHeight="1" x14ac:dyDescent="0.2">
      <c r="B1631" s="33">
        <v>1617</v>
      </c>
      <c r="C1631" s="34">
        <v>45155</v>
      </c>
      <c r="D1631" s="33">
        <v>108124</v>
      </c>
      <c r="E1631" s="33" t="s">
        <v>44</v>
      </c>
      <c r="F1631" s="36">
        <v>0</v>
      </c>
      <c r="G1631" s="35">
        <v>5830792.8799999999</v>
      </c>
      <c r="H1631" s="43">
        <f t="shared" si="18"/>
        <v>1757254826.6500006</v>
      </c>
      <c r="L1631" s="20"/>
      <c r="M1631" s="24"/>
    </row>
    <row r="1632" spans="2:13" s="4" customFormat="1" ht="37.5" customHeight="1" x14ac:dyDescent="0.2">
      <c r="B1632" s="33">
        <v>1618</v>
      </c>
      <c r="C1632" s="34">
        <v>45155</v>
      </c>
      <c r="D1632" s="33">
        <v>108129</v>
      </c>
      <c r="E1632" s="33" t="s">
        <v>44</v>
      </c>
      <c r="F1632" s="36">
        <v>0</v>
      </c>
      <c r="G1632" s="35">
        <v>32005.38</v>
      </c>
      <c r="H1632" s="43">
        <f t="shared" si="18"/>
        <v>1757222821.2700005</v>
      </c>
      <c r="L1632" s="20"/>
      <c r="M1632" s="24"/>
    </row>
    <row r="1633" spans="2:13" s="4" customFormat="1" ht="37.5" customHeight="1" x14ac:dyDescent="0.2">
      <c r="B1633" s="33">
        <v>1619</v>
      </c>
      <c r="C1633" s="34">
        <v>45155</v>
      </c>
      <c r="D1633" s="33">
        <v>108129</v>
      </c>
      <c r="E1633" s="33" t="s">
        <v>44</v>
      </c>
      <c r="F1633" s="36">
        <v>0</v>
      </c>
      <c r="G1633" s="35">
        <v>152131.96</v>
      </c>
      <c r="H1633" s="43">
        <f t="shared" si="18"/>
        <v>1757070689.3100004</v>
      </c>
      <c r="L1633" s="20"/>
      <c r="M1633" s="24"/>
    </row>
    <row r="1634" spans="2:13" s="4" customFormat="1" ht="37.5" customHeight="1" x14ac:dyDescent="0.2">
      <c r="B1634" s="33">
        <v>1620</v>
      </c>
      <c r="C1634" s="34">
        <v>45155</v>
      </c>
      <c r="D1634" s="33">
        <v>108128</v>
      </c>
      <c r="E1634" s="33" t="s">
        <v>44</v>
      </c>
      <c r="F1634" s="36">
        <v>0</v>
      </c>
      <c r="G1634" s="35">
        <v>226616.04</v>
      </c>
      <c r="H1634" s="43">
        <f t="shared" si="18"/>
        <v>1756844073.2700005</v>
      </c>
      <c r="L1634" s="20"/>
      <c r="M1634" s="24"/>
    </row>
    <row r="1635" spans="2:13" s="4" customFormat="1" ht="37.5" customHeight="1" x14ac:dyDescent="0.2">
      <c r="B1635" s="33">
        <v>1621</v>
      </c>
      <c r="C1635" s="34">
        <v>45155</v>
      </c>
      <c r="D1635" s="33">
        <v>108128</v>
      </c>
      <c r="E1635" s="33" t="s">
        <v>44</v>
      </c>
      <c r="F1635" s="36">
        <v>0</v>
      </c>
      <c r="G1635" s="35">
        <v>936022.74</v>
      </c>
      <c r="H1635" s="43">
        <f t="shared" si="18"/>
        <v>1755908050.5300004</v>
      </c>
      <c r="L1635" s="20"/>
      <c r="M1635" s="24"/>
    </row>
    <row r="1636" spans="2:13" s="4" customFormat="1" ht="37.5" customHeight="1" x14ac:dyDescent="0.2">
      <c r="B1636" s="33">
        <v>1622</v>
      </c>
      <c r="C1636" s="34">
        <v>45155</v>
      </c>
      <c r="D1636" s="33">
        <v>108127</v>
      </c>
      <c r="E1636" s="33" t="s">
        <v>44</v>
      </c>
      <c r="F1636" s="36">
        <v>0</v>
      </c>
      <c r="G1636" s="35">
        <v>294823.15000000002</v>
      </c>
      <c r="H1636" s="43">
        <f t="shared" si="18"/>
        <v>1755613227.3800004</v>
      </c>
      <c r="L1636" s="20"/>
      <c r="M1636" s="24"/>
    </row>
    <row r="1637" spans="2:13" s="4" customFormat="1" ht="37.5" customHeight="1" x14ac:dyDescent="0.2">
      <c r="B1637" s="33">
        <v>1623</v>
      </c>
      <c r="C1637" s="34">
        <v>45155</v>
      </c>
      <c r="D1637" s="33">
        <v>108127</v>
      </c>
      <c r="E1637" s="33" t="s">
        <v>44</v>
      </c>
      <c r="F1637" s="36">
        <v>0</v>
      </c>
      <c r="G1637" s="35">
        <v>857504.42</v>
      </c>
      <c r="H1637" s="43">
        <f t="shared" si="18"/>
        <v>1754755722.9600003</v>
      </c>
      <c r="L1637" s="20"/>
      <c r="M1637" s="24"/>
    </row>
    <row r="1638" spans="2:13" s="4" customFormat="1" ht="37.5" customHeight="1" x14ac:dyDescent="0.2">
      <c r="B1638" s="33">
        <v>1624</v>
      </c>
      <c r="C1638" s="34">
        <v>45155</v>
      </c>
      <c r="D1638" s="33">
        <v>108126</v>
      </c>
      <c r="E1638" s="33" t="s">
        <v>44</v>
      </c>
      <c r="F1638" s="36">
        <v>0</v>
      </c>
      <c r="G1638" s="35">
        <v>179153.11</v>
      </c>
      <c r="H1638" s="43">
        <f t="shared" si="18"/>
        <v>1754576569.8500004</v>
      </c>
      <c r="L1638" s="20"/>
      <c r="M1638" s="24"/>
    </row>
    <row r="1639" spans="2:13" s="4" customFormat="1" ht="37.5" customHeight="1" x14ac:dyDescent="0.2">
      <c r="B1639" s="33">
        <v>1625</v>
      </c>
      <c r="C1639" s="34">
        <v>45155</v>
      </c>
      <c r="D1639" s="33">
        <v>108126</v>
      </c>
      <c r="E1639" s="33" t="s">
        <v>44</v>
      </c>
      <c r="F1639" s="36">
        <v>0</v>
      </c>
      <c r="G1639" s="35">
        <v>523401.03</v>
      </c>
      <c r="H1639" s="43">
        <f t="shared" si="18"/>
        <v>1754053168.8200004</v>
      </c>
      <c r="L1639" s="20"/>
      <c r="M1639" s="24"/>
    </row>
    <row r="1640" spans="2:13" s="4" customFormat="1" ht="37.5" customHeight="1" x14ac:dyDescent="0.2">
      <c r="B1640" s="33">
        <v>1626</v>
      </c>
      <c r="C1640" s="34">
        <v>45155</v>
      </c>
      <c r="D1640" s="33">
        <v>108125</v>
      </c>
      <c r="E1640" s="33" t="s">
        <v>44</v>
      </c>
      <c r="F1640" s="36">
        <v>0</v>
      </c>
      <c r="G1640" s="35">
        <v>392930.81</v>
      </c>
      <c r="H1640" s="43">
        <f t="shared" si="18"/>
        <v>1753660238.0100005</v>
      </c>
      <c r="L1640" s="20"/>
      <c r="M1640" s="24"/>
    </row>
    <row r="1641" spans="2:13" s="4" customFormat="1" ht="37.5" customHeight="1" x14ac:dyDescent="0.2">
      <c r="B1641" s="33">
        <v>1627</v>
      </c>
      <c r="C1641" s="34">
        <v>45155</v>
      </c>
      <c r="D1641" s="33">
        <v>108125</v>
      </c>
      <c r="E1641" s="33" t="s">
        <v>44</v>
      </c>
      <c r="F1641" s="36">
        <v>0</v>
      </c>
      <c r="G1641" s="35">
        <v>1259143.8899999999</v>
      </c>
      <c r="H1641" s="43">
        <f t="shared" si="18"/>
        <v>1752401094.1200004</v>
      </c>
      <c r="L1641" s="20"/>
      <c r="M1641" s="24"/>
    </row>
    <row r="1642" spans="2:13" s="4" customFormat="1" ht="37.5" customHeight="1" x14ac:dyDescent="0.2">
      <c r="B1642" s="33">
        <v>1628</v>
      </c>
      <c r="C1642" s="34">
        <v>45155</v>
      </c>
      <c r="D1642" s="33">
        <v>108130</v>
      </c>
      <c r="E1642" s="33" t="s">
        <v>44</v>
      </c>
      <c r="F1642" s="36">
        <v>0</v>
      </c>
      <c r="G1642" s="35">
        <v>36246</v>
      </c>
      <c r="H1642" s="43">
        <f t="shared" si="18"/>
        <v>1752364848.1200004</v>
      </c>
      <c r="L1642" s="20"/>
      <c r="M1642" s="24"/>
    </row>
    <row r="1643" spans="2:13" s="4" customFormat="1" ht="37.5" customHeight="1" x14ac:dyDescent="0.2">
      <c r="B1643" s="33">
        <v>1629</v>
      </c>
      <c r="C1643" s="34">
        <v>45155</v>
      </c>
      <c r="D1643" s="33">
        <v>108130</v>
      </c>
      <c r="E1643" s="33" t="s">
        <v>44</v>
      </c>
      <c r="F1643" s="36">
        <v>0</v>
      </c>
      <c r="G1643" s="35">
        <v>819159.6</v>
      </c>
      <c r="H1643" s="43">
        <f t="shared" si="18"/>
        <v>1751545688.5200005</v>
      </c>
      <c r="L1643" s="20"/>
      <c r="M1643" s="24"/>
    </row>
    <row r="1644" spans="2:13" s="4" customFormat="1" ht="37.5" customHeight="1" x14ac:dyDescent="0.2">
      <c r="B1644" s="33">
        <v>1630</v>
      </c>
      <c r="C1644" s="34">
        <v>45155</v>
      </c>
      <c r="D1644" s="33">
        <v>108131</v>
      </c>
      <c r="E1644" s="33" t="s">
        <v>44</v>
      </c>
      <c r="F1644" s="36">
        <v>0</v>
      </c>
      <c r="G1644" s="35">
        <v>5255.72</v>
      </c>
      <c r="H1644" s="43">
        <f t="shared" si="18"/>
        <v>1751540432.8000004</v>
      </c>
      <c r="L1644" s="20"/>
      <c r="M1644" s="24"/>
    </row>
    <row r="1645" spans="2:13" s="4" customFormat="1" ht="37.5" customHeight="1" x14ac:dyDescent="0.2">
      <c r="B1645" s="33">
        <v>1631</v>
      </c>
      <c r="C1645" s="34">
        <v>45155</v>
      </c>
      <c r="D1645" s="33">
        <v>108131</v>
      </c>
      <c r="E1645" s="33" t="s">
        <v>44</v>
      </c>
      <c r="F1645" s="36">
        <v>0</v>
      </c>
      <c r="G1645" s="35">
        <v>99858.68</v>
      </c>
      <c r="H1645" s="43">
        <f t="shared" si="18"/>
        <v>1751440574.1200004</v>
      </c>
      <c r="L1645" s="20"/>
      <c r="M1645" s="24"/>
    </row>
    <row r="1646" spans="2:13" s="4" customFormat="1" ht="37.5" customHeight="1" x14ac:dyDescent="0.2">
      <c r="B1646" s="33">
        <v>1632</v>
      </c>
      <c r="C1646" s="34">
        <v>45155</v>
      </c>
      <c r="D1646" s="33">
        <v>108132</v>
      </c>
      <c r="E1646" s="33" t="s">
        <v>44</v>
      </c>
      <c r="F1646" s="36">
        <v>0</v>
      </c>
      <c r="G1646" s="35">
        <v>90231.4</v>
      </c>
      <c r="H1646" s="43">
        <f t="shared" si="18"/>
        <v>1751350342.7200003</v>
      </c>
      <c r="L1646" s="20"/>
      <c r="M1646" s="24"/>
    </row>
    <row r="1647" spans="2:13" s="4" customFormat="1" ht="37.5" customHeight="1" x14ac:dyDescent="0.2">
      <c r="B1647" s="33">
        <v>1633</v>
      </c>
      <c r="C1647" s="34">
        <v>45155</v>
      </c>
      <c r="D1647" s="33">
        <v>108132</v>
      </c>
      <c r="E1647" s="33" t="s">
        <v>44</v>
      </c>
      <c r="F1647" s="36">
        <v>0</v>
      </c>
      <c r="G1647" s="35">
        <v>2039229.56</v>
      </c>
      <c r="H1647" s="43">
        <f t="shared" si="18"/>
        <v>1749311113.1600003</v>
      </c>
      <c r="L1647" s="20"/>
      <c r="M1647" s="24"/>
    </row>
    <row r="1648" spans="2:13" s="4" customFormat="1" ht="37.5" customHeight="1" x14ac:dyDescent="0.2">
      <c r="B1648" s="33">
        <v>1634</v>
      </c>
      <c r="C1648" s="34">
        <v>45155</v>
      </c>
      <c r="D1648" s="33">
        <v>108133</v>
      </c>
      <c r="E1648" s="33" t="s">
        <v>44</v>
      </c>
      <c r="F1648" s="36">
        <v>0</v>
      </c>
      <c r="G1648" s="35">
        <v>445673.57</v>
      </c>
      <c r="H1648" s="43">
        <f t="shared" si="18"/>
        <v>1748865439.5900004</v>
      </c>
      <c r="L1648" s="20"/>
      <c r="M1648" s="24"/>
    </row>
    <row r="1649" spans="2:13" s="4" customFormat="1" ht="37.5" customHeight="1" x14ac:dyDescent="0.2">
      <c r="B1649" s="33">
        <v>1635</v>
      </c>
      <c r="C1649" s="34">
        <v>45155</v>
      </c>
      <c r="D1649" s="33">
        <v>108133</v>
      </c>
      <c r="E1649" s="33" t="s">
        <v>44</v>
      </c>
      <c r="F1649" s="36">
        <v>0</v>
      </c>
      <c r="G1649" s="35">
        <v>1840825.6</v>
      </c>
      <c r="H1649" s="43">
        <f t="shared" si="18"/>
        <v>1747024613.9900005</v>
      </c>
      <c r="L1649" s="20"/>
      <c r="M1649" s="24"/>
    </row>
    <row r="1650" spans="2:13" s="4" customFormat="1" ht="37.5" customHeight="1" x14ac:dyDescent="0.2">
      <c r="B1650" s="33">
        <v>1636</v>
      </c>
      <c r="C1650" s="34">
        <v>45155</v>
      </c>
      <c r="D1650" s="33">
        <v>108134</v>
      </c>
      <c r="E1650" s="33" t="s">
        <v>44</v>
      </c>
      <c r="F1650" s="36">
        <v>0</v>
      </c>
      <c r="G1650" s="35">
        <v>246734.98</v>
      </c>
      <c r="H1650" s="43">
        <f t="shared" si="18"/>
        <v>1746777879.0100005</v>
      </c>
      <c r="L1650" s="20"/>
      <c r="M1650" s="24"/>
    </row>
    <row r="1651" spans="2:13" s="4" customFormat="1" ht="37.5" customHeight="1" x14ac:dyDescent="0.2">
      <c r="B1651" s="33">
        <v>1637</v>
      </c>
      <c r="C1651" s="34">
        <v>45155</v>
      </c>
      <c r="D1651" s="33">
        <v>108134</v>
      </c>
      <c r="E1651" s="33" t="s">
        <v>44</v>
      </c>
      <c r="F1651" s="36">
        <v>0</v>
      </c>
      <c r="G1651" s="35">
        <v>635729.44999999995</v>
      </c>
      <c r="H1651" s="43">
        <f t="shared" si="18"/>
        <v>1746142149.5600004</v>
      </c>
      <c r="L1651" s="20"/>
      <c r="M1651" s="24"/>
    </row>
    <row r="1652" spans="2:13" s="4" customFormat="1" ht="37.5" customHeight="1" x14ac:dyDescent="0.2">
      <c r="B1652" s="33">
        <v>1638</v>
      </c>
      <c r="C1652" s="34">
        <v>45155</v>
      </c>
      <c r="D1652" s="33">
        <v>108138</v>
      </c>
      <c r="E1652" s="33" t="s">
        <v>44</v>
      </c>
      <c r="F1652" s="36">
        <v>0</v>
      </c>
      <c r="G1652" s="35">
        <v>37282.03</v>
      </c>
      <c r="H1652" s="43">
        <f t="shared" si="18"/>
        <v>1746104867.5300004</v>
      </c>
      <c r="L1652" s="20"/>
      <c r="M1652" s="24"/>
    </row>
    <row r="1653" spans="2:13" s="4" customFormat="1" ht="37.5" customHeight="1" x14ac:dyDescent="0.2">
      <c r="B1653" s="33">
        <v>1639</v>
      </c>
      <c r="C1653" s="34">
        <v>45155</v>
      </c>
      <c r="D1653" s="33">
        <v>108138</v>
      </c>
      <c r="E1653" s="33" t="s">
        <v>44</v>
      </c>
      <c r="F1653" s="36">
        <v>0</v>
      </c>
      <c r="G1653" s="35">
        <v>842573.91</v>
      </c>
      <c r="H1653" s="43">
        <f t="shared" si="18"/>
        <v>1745262293.6200004</v>
      </c>
      <c r="L1653" s="20"/>
      <c r="M1653" s="24"/>
    </row>
    <row r="1654" spans="2:13" s="4" customFormat="1" ht="37.5" customHeight="1" x14ac:dyDescent="0.2">
      <c r="B1654" s="33">
        <v>1640</v>
      </c>
      <c r="C1654" s="34">
        <v>45155</v>
      </c>
      <c r="D1654" s="33">
        <v>108137</v>
      </c>
      <c r="E1654" s="33" t="s">
        <v>44</v>
      </c>
      <c r="F1654" s="36">
        <v>0</v>
      </c>
      <c r="G1654" s="35">
        <v>341755.93</v>
      </c>
      <c r="H1654" s="43">
        <f t="shared" si="18"/>
        <v>1744920537.6900003</v>
      </c>
      <c r="L1654" s="20"/>
      <c r="M1654" s="24"/>
    </row>
    <row r="1655" spans="2:13" s="4" customFormat="1" ht="37.5" customHeight="1" x14ac:dyDescent="0.2">
      <c r="B1655" s="33">
        <v>1641</v>
      </c>
      <c r="C1655" s="34">
        <v>45155</v>
      </c>
      <c r="D1655" s="33">
        <v>108137</v>
      </c>
      <c r="E1655" s="33" t="s">
        <v>44</v>
      </c>
      <c r="F1655" s="36">
        <v>0</v>
      </c>
      <c r="G1655" s="35">
        <v>834723.87</v>
      </c>
      <c r="H1655" s="43">
        <f t="shared" si="18"/>
        <v>1744085813.8200004</v>
      </c>
      <c r="L1655" s="20"/>
      <c r="M1655" s="24"/>
    </row>
    <row r="1656" spans="2:13" s="4" customFormat="1" ht="37.5" customHeight="1" x14ac:dyDescent="0.2">
      <c r="B1656" s="33">
        <v>1642</v>
      </c>
      <c r="C1656" s="34">
        <v>45155</v>
      </c>
      <c r="D1656" s="33">
        <v>108136</v>
      </c>
      <c r="E1656" s="33" t="s">
        <v>44</v>
      </c>
      <c r="F1656" s="36">
        <v>0</v>
      </c>
      <c r="G1656" s="35">
        <v>384177.4</v>
      </c>
      <c r="H1656" s="43">
        <f t="shared" si="18"/>
        <v>1743701636.4200003</v>
      </c>
      <c r="L1656" s="20"/>
      <c r="M1656" s="24"/>
    </row>
    <row r="1657" spans="2:13" s="4" customFormat="1" ht="37.5" customHeight="1" x14ac:dyDescent="0.2">
      <c r="B1657" s="33">
        <v>1643</v>
      </c>
      <c r="C1657" s="34">
        <v>45155</v>
      </c>
      <c r="D1657" s="33">
        <v>108136</v>
      </c>
      <c r="E1657" s="33" t="s">
        <v>44</v>
      </c>
      <c r="F1657" s="36">
        <v>0</v>
      </c>
      <c r="G1657" s="35">
        <v>1122383.28</v>
      </c>
      <c r="H1657" s="43">
        <f t="shared" si="18"/>
        <v>1742579253.1400003</v>
      </c>
      <c r="L1657" s="20"/>
      <c r="M1657" s="24"/>
    </row>
    <row r="1658" spans="2:13" s="4" customFormat="1" ht="37.5" customHeight="1" x14ac:dyDescent="0.2">
      <c r="B1658" s="33">
        <v>1644</v>
      </c>
      <c r="C1658" s="34">
        <v>45155</v>
      </c>
      <c r="D1658" s="33">
        <v>108135</v>
      </c>
      <c r="E1658" s="33" t="s">
        <v>44</v>
      </c>
      <c r="F1658" s="36">
        <v>0</v>
      </c>
      <c r="G1658" s="35">
        <v>1917928.98</v>
      </c>
      <c r="H1658" s="43">
        <f t="shared" si="18"/>
        <v>1740661324.1600003</v>
      </c>
      <c r="L1658" s="20"/>
      <c r="M1658" s="24"/>
    </row>
    <row r="1659" spans="2:13" s="4" customFormat="1" ht="37.5" customHeight="1" x14ac:dyDescent="0.2">
      <c r="B1659" s="33">
        <v>1645</v>
      </c>
      <c r="C1659" s="34">
        <v>45155</v>
      </c>
      <c r="D1659" s="33">
        <v>108139</v>
      </c>
      <c r="E1659" s="33" t="s">
        <v>44</v>
      </c>
      <c r="F1659" s="36">
        <v>0</v>
      </c>
      <c r="G1659" s="35">
        <v>106780.72</v>
      </c>
      <c r="H1659" s="43">
        <f t="shared" si="18"/>
        <v>1740554543.4400003</v>
      </c>
      <c r="L1659" s="20"/>
      <c r="M1659" s="24"/>
    </row>
    <row r="1660" spans="2:13" s="4" customFormat="1" ht="37.5" customHeight="1" x14ac:dyDescent="0.2">
      <c r="B1660" s="33">
        <v>1646</v>
      </c>
      <c r="C1660" s="34">
        <v>45155</v>
      </c>
      <c r="D1660" s="33">
        <v>108139</v>
      </c>
      <c r="E1660" s="33" t="s">
        <v>44</v>
      </c>
      <c r="F1660" s="36">
        <v>0</v>
      </c>
      <c r="G1660" s="35">
        <v>2034398.41</v>
      </c>
      <c r="H1660" s="43">
        <f t="shared" si="18"/>
        <v>1738520145.0300002</v>
      </c>
      <c r="L1660" s="20"/>
      <c r="M1660" s="24"/>
    </row>
    <row r="1661" spans="2:13" s="4" customFormat="1" ht="37.5" customHeight="1" x14ac:dyDescent="0.2">
      <c r="B1661" s="33">
        <v>1647</v>
      </c>
      <c r="C1661" s="34">
        <v>45155</v>
      </c>
      <c r="D1661" s="33">
        <v>108142</v>
      </c>
      <c r="E1661" s="33" t="s">
        <v>44</v>
      </c>
      <c r="F1661" s="36">
        <v>0</v>
      </c>
      <c r="G1661" s="35">
        <v>330976.12</v>
      </c>
      <c r="H1661" s="43">
        <f t="shared" si="18"/>
        <v>1738189168.9100003</v>
      </c>
      <c r="L1661" s="20"/>
      <c r="M1661" s="24"/>
    </row>
    <row r="1662" spans="2:13" s="4" customFormat="1" ht="37.5" customHeight="1" x14ac:dyDescent="0.2">
      <c r="B1662" s="33">
        <v>1648</v>
      </c>
      <c r="C1662" s="34">
        <v>45155</v>
      </c>
      <c r="D1662" s="33">
        <v>108142</v>
      </c>
      <c r="E1662" s="33" t="s">
        <v>44</v>
      </c>
      <c r="F1662" s="36">
        <v>0</v>
      </c>
      <c r="G1662" s="35">
        <v>959184.49</v>
      </c>
      <c r="H1662" s="43">
        <f t="shared" si="18"/>
        <v>1737229984.4200003</v>
      </c>
      <c r="L1662" s="20"/>
      <c r="M1662" s="24"/>
    </row>
    <row r="1663" spans="2:13" s="4" customFormat="1" ht="37.5" customHeight="1" x14ac:dyDescent="0.2">
      <c r="B1663" s="33">
        <v>1649</v>
      </c>
      <c r="C1663" s="34">
        <v>45155</v>
      </c>
      <c r="D1663" s="33">
        <v>108141</v>
      </c>
      <c r="E1663" s="33" t="s">
        <v>44</v>
      </c>
      <c r="F1663" s="36">
        <v>0</v>
      </c>
      <c r="G1663" s="35">
        <v>2923818.96</v>
      </c>
      <c r="H1663" s="43">
        <f t="shared" si="18"/>
        <v>1734306165.4600003</v>
      </c>
      <c r="L1663" s="20"/>
      <c r="M1663" s="24"/>
    </row>
    <row r="1664" spans="2:13" s="4" customFormat="1" ht="37.5" customHeight="1" x14ac:dyDescent="0.2">
      <c r="B1664" s="33">
        <v>1650</v>
      </c>
      <c r="C1664" s="34">
        <v>45155</v>
      </c>
      <c r="D1664" s="33">
        <v>108140</v>
      </c>
      <c r="E1664" s="33" t="s">
        <v>44</v>
      </c>
      <c r="F1664" s="36">
        <v>0</v>
      </c>
      <c r="G1664" s="35">
        <v>52251.63</v>
      </c>
      <c r="H1664" s="43">
        <f t="shared" si="18"/>
        <v>1734253913.8300002</v>
      </c>
      <c r="L1664" s="20"/>
      <c r="M1664" s="24"/>
    </row>
    <row r="1665" spans="2:13" s="4" customFormat="1" ht="37.5" customHeight="1" x14ac:dyDescent="0.2">
      <c r="B1665" s="33">
        <v>1651</v>
      </c>
      <c r="C1665" s="34">
        <v>45155</v>
      </c>
      <c r="D1665" s="33">
        <v>108140</v>
      </c>
      <c r="E1665" s="33" t="s">
        <v>44</v>
      </c>
      <c r="F1665" s="36">
        <v>0</v>
      </c>
      <c r="G1665" s="35">
        <v>1180886.83</v>
      </c>
      <c r="H1665" s="43">
        <f t="shared" si="18"/>
        <v>1733073027.0000002</v>
      </c>
      <c r="L1665" s="20"/>
      <c r="M1665" s="24"/>
    </row>
    <row r="1666" spans="2:13" s="4" customFormat="1" ht="37.5" customHeight="1" x14ac:dyDescent="0.2">
      <c r="B1666" s="33">
        <v>1652</v>
      </c>
      <c r="C1666" s="34">
        <v>45155</v>
      </c>
      <c r="D1666" s="33">
        <v>108143</v>
      </c>
      <c r="E1666" s="33" t="s">
        <v>44</v>
      </c>
      <c r="F1666" s="36">
        <v>0</v>
      </c>
      <c r="G1666" s="35">
        <v>741775</v>
      </c>
      <c r="H1666" s="43">
        <f t="shared" si="18"/>
        <v>1732331252.0000002</v>
      </c>
      <c r="L1666" s="20"/>
      <c r="M1666" s="24"/>
    </row>
    <row r="1667" spans="2:13" s="4" customFormat="1" ht="37.5" customHeight="1" x14ac:dyDescent="0.2">
      <c r="B1667" s="33">
        <v>1653</v>
      </c>
      <c r="C1667" s="34">
        <v>45155</v>
      </c>
      <c r="D1667" s="33">
        <v>108143</v>
      </c>
      <c r="E1667" s="33" t="s">
        <v>44</v>
      </c>
      <c r="F1667" s="36">
        <v>0</v>
      </c>
      <c r="G1667" s="35">
        <v>2289898.3199999998</v>
      </c>
      <c r="H1667" s="43">
        <f t="shared" si="18"/>
        <v>1730041353.6800003</v>
      </c>
      <c r="L1667" s="20"/>
      <c r="M1667" s="24"/>
    </row>
    <row r="1668" spans="2:13" s="4" customFormat="1" ht="37.5" customHeight="1" x14ac:dyDescent="0.2">
      <c r="B1668" s="33">
        <v>1654</v>
      </c>
      <c r="C1668" s="34">
        <v>45155</v>
      </c>
      <c r="D1668" s="33">
        <v>108144</v>
      </c>
      <c r="E1668" s="33" t="s">
        <v>44</v>
      </c>
      <c r="F1668" s="36">
        <v>0</v>
      </c>
      <c r="G1668" s="35">
        <v>261212.84</v>
      </c>
      <c r="H1668" s="43">
        <f t="shared" si="18"/>
        <v>1729780140.8400004</v>
      </c>
      <c r="L1668" s="20"/>
      <c r="M1668" s="24"/>
    </row>
    <row r="1669" spans="2:13" s="4" customFormat="1" ht="37.5" customHeight="1" x14ac:dyDescent="0.2">
      <c r="B1669" s="33">
        <v>1655</v>
      </c>
      <c r="C1669" s="34">
        <v>45155</v>
      </c>
      <c r="D1669" s="33">
        <v>108144</v>
      </c>
      <c r="E1669" s="33" t="s">
        <v>44</v>
      </c>
      <c r="F1669" s="36">
        <v>0</v>
      </c>
      <c r="G1669" s="35">
        <v>1078922.6000000001</v>
      </c>
      <c r="H1669" s="43">
        <f t="shared" si="18"/>
        <v>1728701218.2400005</v>
      </c>
      <c r="L1669" s="20"/>
      <c r="M1669" s="24"/>
    </row>
    <row r="1670" spans="2:13" s="4" customFormat="1" ht="37.5" customHeight="1" x14ac:dyDescent="0.2">
      <c r="B1670" s="33">
        <v>1656</v>
      </c>
      <c r="C1670" s="34">
        <v>45155</v>
      </c>
      <c r="D1670" s="33">
        <v>108147</v>
      </c>
      <c r="E1670" s="33" t="s">
        <v>44</v>
      </c>
      <c r="F1670" s="36">
        <v>0</v>
      </c>
      <c r="G1670" s="35">
        <v>4059656.45</v>
      </c>
      <c r="H1670" s="43">
        <f t="shared" si="18"/>
        <v>1724641561.7900004</v>
      </c>
      <c r="L1670" s="20"/>
      <c r="M1670" s="24"/>
    </row>
    <row r="1671" spans="2:13" s="4" customFormat="1" ht="37.5" customHeight="1" x14ac:dyDescent="0.2">
      <c r="B1671" s="33">
        <v>1657</v>
      </c>
      <c r="C1671" s="34">
        <v>45155</v>
      </c>
      <c r="D1671" s="33">
        <v>108146</v>
      </c>
      <c r="E1671" s="33" t="s">
        <v>44</v>
      </c>
      <c r="F1671" s="36">
        <v>0</v>
      </c>
      <c r="G1671" s="35">
        <v>2923818.96</v>
      </c>
      <c r="H1671" s="43">
        <f t="shared" si="18"/>
        <v>1721717742.8300004</v>
      </c>
      <c r="L1671" s="20"/>
      <c r="M1671" s="24"/>
    </row>
    <row r="1672" spans="2:13" s="4" customFormat="1" ht="37.5" customHeight="1" x14ac:dyDescent="0.2">
      <c r="B1672" s="33">
        <v>1658</v>
      </c>
      <c r="C1672" s="34">
        <v>45155</v>
      </c>
      <c r="D1672" s="33">
        <v>108148</v>
      </c>
      <c r="E1672" s="33" t="s">
        <v>44</v>
      </c>
      <c r="F1672" s="36">
        <v>0</v>
      </c>
      <c r="G1672" s="35">
        <v>2481034.86</v>
      </c>
      <c r="H1672" s="43">
        <f t="shared" si="18"/>
        <v>1719236707.9700005</v>
      </c>
      <c r="L1672" s="20"/>
      <c r="M1672" s="24"/>
    </row>
    <row r="1673" spans="2:13" s="4" customFormat="1" ht="37.5" customHeight="1" x14ac:dyDescent="0.2">
      <c r="B1673" s="33">
        <v>1659</v>
      </c>
      <c r="C1673" s="34">
        <v>45155</v>
      </c>
      <c r="D1673" s="33">
        <v>108151</v>
      </c>
      <c r="E1673" s="33" t="s">
        <v>44</v>
      </c>
      <c r="F1673" s="36">
        <v>0</v>
      </c>
      <c r="G1673" s="35">
        <v>48690.46</v>
      </c>
      <c r="H1673" s="43">
        <f t="shared" si="18"/>
        <v>1719188017.5100005</v>
      </c>
      <c r="L1673" s="20"/>
      <c r="M1673" s="24"/>
    </row>
    <row r="1674" spans="2:13" s="4" customFormat="1" ht="37.5" customHeight="1" x14ac:dyDescent="0.2">
      <c r="B1674" s="33">
        <v>1660</v>
      </c>
      <c r="C1674" s="34">
        <v>45155</v>
      </c>
      <c r="D1674" s="33">
        <v>108151</v>
      </c>
      <c r="E1674" s="33" t="s">
        <v>44</v>
      </c>
      <c r="F1674" s="36">
        <v>0</v>
      </c>
      <c r="G1674" s="35">
        <v>680285.6</v>
      </c>
      <c r="H1674" s="43">
        <f t="shared" si="18"/>
        <v>1718507731.9100006</v>
      </c>
      <c r="L1674" s="20"/>
      <c r="M1674" s="24"/>
    </row>
    <row r="1675" spans="2:13" s="4" customFormat="1" ht="37.5" customHeight="1" x14ac:dyDescent="0.2">
      <c r="B1675" s="33">
        <v>1661</v>
      </c>
      <c r="C1675" s="34">
        <v>45155</v>
      </c>
      <c r="D1675" s="33">
        <v>108150</v>
      </c>
      <c r="E1675" s="33" t="s">
        <v>44</v>
      </c>
      <c r="F1675" s="36">
        <v>0</v>
      </c>
      <c r="G1675" s="35">
        <v>3568743.64</v>
      </c>
      <c r="H1675" s="43">
        <f t="shared" si="18"/>
        <v>1714938988.2700005</v>
      </c>
      <c r="L1675" s="20"/>
      <c r="M1675" s="24"/>
    </row>
    <row r="1676" spans="2:13" s="4" customFormat="1" ht="37.5" customHeight="1" x14ac:dyDescent="0.2">
      <c r="B1676" s="33">
        <v>1662</v>
      </c>
      <c r="C1676" s="34">
        <v>45155</v>
      </c>
      <c r="D1676" s="33">
        <v>108149</v>
      </c>
      <c r="E1676" s="33" t="s">
        <v>44</v>
      </c>
      <c r="F1676" s="36">
        <v>0</v>
      </c>
      <c r="G1676" s="35">
        <v>1482653.48</v>
      </c>
      <c r="H1676" s="43">
        <f t="shared" si="18"/>
        <v>1713456334.7900004</v>
      </c>
      <c r="L1676" s="20"/>
      <c r="M1676" s="24"/>
    </row>
    <row r="1677" spans="2:13" s="4" customFormat="1" ht="37.5" customHeight="1" x14ac:dyDescent="0.2">
      <c r="B1677" s="33">
        <v>1663</v>
      </c>
      <c r="C1677" s="34">
        <v>45155</v>
      </c>
      <c r="D1677" s="33">
        <v>108152</v>
      </c>
      <c r="E1677" s="33" t="s">
        <v>44</v>
      </c>
      <c r="F1677" s="36">
        <v>0</v>
      </c>
      <c r="G1677" s="35">
        <v>2490660.6</v>
      </c>
      <c r="H1677" s="43">
        <f t="shared" si="18"/>
        <v>1710965674.1900005</v>
      </c>
      <c r="L1677" s="20"/>
      <c r="M1677" s="24"/>
    </row>
    <row r="1678" spans="2:13" s="4" customFormat="1" ht="37.5" customHeight="1" x14ac:dyDescent="0.2">
      <c r="B1678" s="33">
        <v>1664</v>
      </c>
      <c r="C1678" s="34">
        <v>45155</v>
      </c>
      <c r="D1678" s="33">
        <v>108155</v>
      </c>
      <c r="E1678" s="33" t="s">
        <v>44</v>
      </c>
      <c r="F1678" s="36">
        <v>0</v>
      </c>
      <c r="G1678" s="35">
        <v>279215.38</v>
      </c>
      <c r="H1678" s="43">
        <f t="shared" si="18"/>
        <v>1710686458.8100004</v>
      </c>
      <c r="L1678" s="20"/>
      <c r="M1678" s="24"/>
    </row>
    <row r="1679" spans="2:13" s="4" customFormat="1" ht="37.5" customHeight="1" x14ac:dyDescent="0.2">
      <c r="B1679" s="33">
        <v>1665</v>
      </c>
      <c r="C1679" s="34">
        <v>45155</v>
      </c>
      <c r="D1679" s="33">
        <v>108155</v>
      </c>
      <c r="E1679" s="33" t="s">
        <v>44</v>
      </c>
      <c r="F1679" s="36">
        <v>0</v>
      </c>
      <c r="G1679" s="35">
        <v>1316307.81</v>
      </c>
      <c r="H1679" s="43">
        <f t="shared" si="18"/>
        <v>1709370151.0000005</v>
      </c>
      <c r="L1679" s="20"/>
      <c r="M1679" s="24"/>
    </row>
    <row r="1680" spans="2:13" s="4" customFormat="1" ht="37.5" customHeight="1" x14ac:dyDescent="0.2">
      <c r="B1680" s="33">
        <v>1666</v>
      </c>
      <c r="C1680" s="34">
        <v>45155</v>
      </c>
      <c r="D1680" s="33">
        <v>108154</v>
      </c>
      <c r="E1680" s="33" t="s">
        <v>44</v>
      </c>
      <c r="F1680" s="36">
        <v>0</v>
      </c>
      <c r="G1680" s="35">
        <v>2888286</v>
      </c>
      <c r="H1680" s="43">
        <f t="shared" si="18"/>
        <v>1706481865.0000005</v>
      </c>
      <c r="L1680" s="20"/>
      <c r="M1680" s="24"/>
    </row>
    <row r="1681" spans="2:13" s="4" customFormat="1" ht="37.5" customHeight="1" x14ac:dyDescent="0.2">
      <c r="B1681" s="33">
        <v>1667</v>
      </c>
      <c r="C1681" s="34">
        <v>45155</v>
      </c>
      <c r="D1681" s="33">
        <v>108153</v>
      </c>
      <c r="E1681" s="33" t="s">
        <v>44</v>
      </c>
      <c r="F1681" s="36">
        <v>0</v>
      </c>
      <c r="G1681" s="35">
        <v>2122890.21</v>
      </c>
      <c r="H1681" s="43">
        <f t="shared" si="18"/>
        <v>1704358974.7900004</v>
      </c>
      <c r="L1681" s="20"/>
      <c r="M1681" s="24"/>
    </row>
    <row r="1682" spans="2:13" s="4" customFormat="1" ht="37.5" customHeight="1" x14ac:dyDescent="0.2">
      <c r="B1682" s="33">
        <v>1668</v>
      </c>
      <c r="C1682" s="34">
        <v>45155</v>
      </c>
      <c r="D1682" s="33">
        <v>108156</v>
      </c>
      <c r="E1682" s="33" t="s">
        <v>44</v>
      </c>
      <c r="F1682" s="36">
        <v>0</v>
      </c>
      <c r="G1682" s="35">
        <v>29431.75</v>
      </c>
      <c r="H1682" s="43">
        <f t="shared" si="18"/>
        <v>1704329543.0400004</v>
      </c>
      <c r="L1682" s="20"/>
      <c r="M1682" s="24"/>
    </row>
    <row r="1683" spans="2:13" s="4" customFormat="1" ht="37.5" customHeight="1" x14ac:dyDescent="0.2">
      <c r="B1683" s="33">
        <v>1669</v>
      </c>
      <c r="C1683" s="34">
        <v>45155</v>
      </c>
      <c r="D1683" s="33">
        <v>108156</v>
      </c>
      <c r="E1683" s="33" t="s">
        <v>44</v>
      </c>
      <c r="F1683" s="36">
        <v>0</v>
      </c>
      <c r="G1683" s="35">
        <v>665157.6</v>
      </c>
      <c r="H1683" s="43">
        <f t="shared" si="18"/>
        <v>1703664385.4400005</v>
      </c>
      <c r="L1683" s="20"/>
      <c r="M1683" s="24"/>
    </row>
    <row r="1684" spans="2:13" s="4" customFormat="1" ht="37.5" customHeight="1" x14ac:dyDescent="0.2">
      <c r="B1684" s="33">
        <v>1670</v>
      </c>
      <c r="C1684" s="34">
        <v>45155</v>
      </c>
      <c r="D1684" s="33">
        <v>108161</v>
      </c>
      <c r="E1684" s="33" t="s">
        <v>44</v>
      </c>
      <c r="F1684" s="36">
        <v>0</v>
      </c>
      <c r="G1684" s="35">
        <v>104729.72</v>
      </c>
      <c r="H1684" s="43">
        <f t="shared" si="18"/>
        <v>1703559655.7200005</v>
      </c>
      <c r="L1684" s="20"/>
      <c r="M1684" s="24"/>
    </row>
    <row r="1685" spans="2:13" s="4" customFormat="1" ht="37.5" customHeight="1" x14ac:dyDescent="0.2">
      <c r="B1685" s="33">
        <v>1671</v>
      </c>
      <c r="C1685" s="34">
        <v>45155</v>
      </c>
      <c r="D1685" s="33">
        <v>108161</v>
      </c>
      <c r="E1685" s="33" t="s">
        <v>44</v>
      </c>
      <c r="F1685" s="36">
        <v>0</v>
      </c>
      <c r="G1685" s="35">
        <v>743020.73</v>
      </c>
      <c r="H1685" s="43">
        <f t="shared" si="18"/>
        <v>1702816634.9900005</v>
      </c>
      <c r="L1685" s="20"/>
      <c r="M1685" s="24"/>
    </row>
    <row r="1686" spans="2:13" s="4" customFormat="1" ht="37.5" customHeight="1" x14ac:dyDescent="0.2">
      <c r="B1686" s="33">
        <v>1672</v>
      </c>
      <c r="C1686" s="34">
        <v>45155</v>
      </c>
      <c r="D1686" s="33">
        <v>108160</v>
      </c>
      <c r="E1686" s="33" t="s">
        <v>44</v>
      </c>
      <c r="F1686" s="36">
        <v>0</v>
      </c>
      <c r="G1686" s="35">
        <v>10077.06</v>
      </c>
      <c r="H1686" s="43">
        <f t="shared" si="18"/>
        <v>1702806557.9300005</v>
      </c>
      <c r="L1686" s="20"/>
      <c r="M1686" s="24"/>
    </row>
    <row r="1687" spans="2:13" s="4" customFormat="1" ht="37.5" customHeight="1" x14ac:dyDescent="0.2">
      <c r="B1687" s="33">
        <v>1673</v>
      </c>
      <c r="C1687" s="34">
        <v>45155</v>
      </c>
      <c r="D1687" s="33">
        <v>108160</v>
      </c>
      <c r="E1687" s="33" t="s">
        <v>44</v>
      </c>
      <c r="F1687" s="36">
        <v>0</v>
      </c>
      <c r="G1687" s="35">
        <v>1081374.71</v>
      </c>
      <c r="H1687" s="43">
        <f t="shared" si="18"/>
        <v>1701725183.2200005</v>
      </c>
      <c r="L1687" s="20"/>
      <c r="M1687" s="24"/>
    </row>
    <row r="1688" spans="2:13" s="4" customFormat="1" ht="37.5" customHeight="1" x14ac:dyDescent="0.2">
      <c r="B1688" s="33">
        <v>1674</v>
      </c>
      <c r="C1688" s="34">
        <v>45155</v>
      </c>
      <c r="D1688" s="33">
        <v>108159</v>
      </c>
      <c r="E1688" s="33" t="s">
        <v>44</v>
      </c>
      <c r="F1688" s="36">
        <v>0</v>
      </c>
      <c r="G1688" s="35">
        <v>32491.8</v>
      </c>
      <c r="H1688" s="43">
        <f t="shared" si="18"/>
        <v>1701692691.4200006</v>
      </c>
      <c r="L1688" s="20"/>
      <c r="M1688" s="24"/>
    </row>
    <row r="1689" spans="2:13" s="4" customFormat="1" ht="37.5" customHeight="1" x14ac:dyDescent="0.2">
      <c r="B1689" s="33">
        <v>1675</v>
      </c>
      <c r="C1689" s="34">
        <v>45155</v>
      </c>
      <c r="D1689" s="33">
        <v>108159</v>
      </c>
      <c r="E1689" s="33" t="s">
        <v>44</v>
      </c>
      <c r="F1689" s="36">
        <v>0</v>
      </c>
      <c r="G1689" s="35">
        <v>676137.73</v>
      </c>
      <c r="H1689" s="43">
        <f t="shared" si="18"/>
        <v>1701016553.6900005</v>
      </c>
      <c r="L1689" s="20"/>
      <c r="M1689" s="24"/>
    </row>
    <row r="1690" spans="2:13" s="4" customFormat="1" ht="37.5" customHeight="1" x14ac:dyDescent="0.2">
      <c r="B1690" s="33">
        <v>1676</v>
      </c>
      <c r="C1690" s="34">
        <v>45155</v>
      </c>
      <c r="D1690" s="33">
        <v>108158</v>
      </c>
      <c r="E1690" s="33" t="s">
        <v>44</v>
      </c>
      <c r="F1690" s="36">
        <v>0</v>
      </c>
      <c r="G1690" s="35">
        <v>73590.05</v>
      </c>
      <c r="H1690" s="43">
        <f t="shared" si="18"/>
        <v>1700942963.6400006</v>
      </c>
      <c r="L1690" s="20"/>
      <c r="M1690" s="24"/>
    </row>
    <row r="1691" spans="2:13" s="4" customFormat="1" ht="37.5" customHeight="1" x14ac:dyDescent="0.2">
      <c r="B1691" s="33">
        <v>1677</v>
      </c>
      <c r="C1691" s="34">
        <v>45155</v>
      </c>
      <c r="D1691" s="33">
        <v>108158</v>
      </c>
      <c r="E1691" s="33" t="s">
        <v>44</v>
      </c>
      <c r="F1691" s="36">
        <v>0</v>
      </c>
      <c r="G1691" s="35">
        <v>378667.22</v>
      </c>
      <c r="H1691" s="43">
        <f t="shared" si="18"/>
        <v>1700564296.4200006</v>
      </c>
      <c r="L1691" s="20"/>
      <c r="M1691" s="24"/>
    </row>
    <row r="1692" spans="2:13" s="4" customFormat="1" ht="37.5" customHeight="1" x14ac:dyDescent="0.2">
      <c r="B1692" s="33">
        <v>1678</v>
      </c>
      <c r="C1692" s="34">
        <v>45155</v>
      </c>
      <c r="D1692" s="33">
        <v>108157</v>
      </c>
      <c r="E1692" s="33" t="s">
        <v>44</v>
      </c>
      <c r="F1692" s="36">
        <v>0</v>
      </c>
      <c r="G1692" s="35">
        <v>6350.43</v>
      </c>
      <c r="H1692" s="43">
        <f t="shared" si="18"/>
        <v>1700557945.9900005</v>
      </c>
      <c r="L1692" s="20"/>
      <c r="M1692" s="24"/>
    </row>
    <row r="1693" spans="2:13" s="4" customFormat="1" ht="37.5" customHeight="1" x14ac:dyDescent="0.2">
      <c r="B1693" s="33">
        <v>1679</v>
      </c>
      <c r="C1693" s="34">
        <v>45155</v>
      </c>
      <c r="D1693" s="33">
        <v>108157</v>
      </c>
      <c r="E1693" s="33" t="s">
        <v>44</v>
      </c>
      <c r="F1693" s="36">
        <v>0</v>
      </c>
      <c r="G1693" s="35">
        <v>126818.98</v>
      </c>
      <c r="H1693" s="43">
        <f t="shared" si="18"/>
        <v>1700431127.0100005</v>
      </c>
      <c r="L1693" s="20"/>
      <c r="M1693" s="24"/>
    </row>
    <row r="1694" spans="2:13" s="4" customFormat="1" ht="37.5" customHeight="1" x14ac:dyDescent="0.2">
      <c r="B1694" s="33">
        <v>1680</v>
      </c>
      <c r="C1694" s="34">
        <v>45155</v>
      </c>
      <c r="D1694" s="33">
        <v>108162</v>
      </c>
      <c r="E1694" s="33" t="s">
        <v>44</v>
      </c>
      <c r="F1694" s="36">
        <v>0</v>
      </c>
      <c r="G1694" s="35">
        <v>27460.26</v>
      </c>
      <c r="H1694" s="43">
        <f t="shared" si="18"/>
        <v>1700403666.7500005</v>
      </c>
      <c r="L1694" s="20"/>
      <c r="M1694" s="24"/>
    </row>
    <row r="1695" spans="2:13" s="4" customFormat="1" ht="37.5" customHeight="1" x14ac:dyDescent="0.2">
      <c r="B1695" s="33">
        <v>1681</v>
      </c>
      <c r="C1695" s="34">
        <v>45155</v>
      </c>
      <c r="D1695" s="33">
        <v>108162</v>
      </c>
      <c r="E1695" s="33" t="s">
        <v>44</v>
      </c>
      <c r="F1695" s="36">
        <v>0</v>
      </c>
      <c r="G1695" s="35">
        <v>570424.13</v>
      </c>
      <c r="H1695" s="43">
        <f t="shared" si="18"/>
        <v>1699833242.6200004</v>
      </c>
      <c r="L1695" s="20"/>
      <c r="M1695" s="24"/>
    </row>
    <row r="1696" spans="2:13" s="4" customFormat="1" ht="37.5" customHeight="1" x14ac:dyDescent="0.2">
      <c r="B1696" s="33">
        <v>1682</v>
      </c>
      <c r="C1696" s="34">
        <v>45155</v>
      </c>
      <c r="D1696" s="33">
        <v>108175</v>
      </c>
      <c r="E1696" s="33" t="s">
        <v>44</v>
      </c>
      <c r="F1696" s="36">
        <v>0</v>
      </c>
      <c r="G1696" s="35">
        <v>2714988.84</v>
      </c>
      <c r="H1696" s="43">
        <f t="shared" si="18"/>
        <v>1697118253.7800004</v>
      </c>
      <c r="L1696" s="20"/>
      <c r="M1696" s="24"/>
    </row>
    <row r="1697" spans="2:13" s="4" customFormat="1" ht="37.5" customHeight="1" x14ac:dyDescent="0.2">
      <c r="B1697" s="33">
        <v>1683</v>
      </c>
      <c r="C1697" s="34">
        <v>45155</v>
      </c>
      <c r="D1697" s="33">
        <v>108163</v>
      </c>
      <c r="E1697" s="33" t="s">
        <v>44</v>
      </c>
      <c r="F1697" s="36">
        <v>0</v>
      </c>
      <c r="G1697" s="35">
        <v>2206701.23</v>
      </c>
      <c r="H1697" s="43">
        <f t="shared" si="18"/>
        <v>1694911552.5500004</v>
      </c>
      <c r="L1697" s="20"/>
      <c r="M1697" s="24"/>
    </row>
    <row r="1698" spans="2:13" s="4" customFormat="1" ht="37.5" customHeight="1" x14ac:dyDescent="0.2">
      <c r="B1698" s="33">
        <v>1684</v>
      </c>
      <c r="C1698" s="34">
        <v>45155</v>
      </c>
      <c r="D1698" s="33">
        <v>108173</v>
      </c>
      <c r="E1698" s="33" t="s">
        <v>44</v>
      </c>
      <c r="F1698" s="36">
        <v>0</v>
      </c>
      <c r="G1698" s="35">
        <v>2087001.26</v>
      </c>
      <c r="H1698" s="43">
        <f t="shared" si="18"/>
        <v>1692824551.2900004</v>
      </c>
      <c r="L1698" s="20"/>
      <c r="M1698" s="24"/>
    </row>
    <row r="1699" spans="2:13" s="4" customFormat="1" ht="37.5" customHeight="1" x14ac:dyDescent="0.2">
      <c r="B1699" s="33">
        <v>1685</v>
      </c>
      <c r="C1699" s="34">
        <v>45155</v>
      </c>
      <c r="D1699" s="33">
        <v>108172</v>
      </c>
      <c r="E1699" s="33" t="s">
        <v>44</v>
      </c>
      <c r="F1699" s="36">
        <v>0</v>
      </c>
      <c r="G1699" s="35">
        <v>2452157.63</v>
      </c>
      <c r="H1699" s="43">
        <f t="shared" si="18"/>
        <v>1690372393.6600003</v>
      </c>
      <c r="L1699" s="20"/>
      <c r="M1699" s="24"/>
    </row>
    <row r="1700" spans="2:13" s="4" customFormat="1" ht="37.5" customHeight="1" x14ac:dyDescent="0.2">
      <c r="B1700" s="33">
        <v>1686</v>
      </c>
      <c r="C1700" s="34">
        <v>45155</v>
      </c>
      <c r="D1700" s="33">
        <v>108171</v>
      </c>
      <c r="E1700" s="33" t="s">
        <v>44</v>
      </c>
      <c r="F1700" s="36">
        <v>0</v>
      </c>
      <c r="G1700" s="35">
        <v>3115882.94</v>
      </c>
      <c r="H1700" s="43">
        <f t="shared" si="18"/>
        <v>1687256510.7200003</v>
      </c>
      <c r="L1700" s="20"/>
      <c r="M1700" s="24"/>
    </row>
    <row r="1701" spans="2:13" s="4" customFormat="1" ht="37.5" customHeight="1" x14ac:dyDescent="0.2">
      <c r="B1701" s="33">
        <v>1687</v>
      </c>
      <c r="C1701" s="34">
        <v>45155</v>
      </c>
      <c r="D1701" s="33">
        <v>108170</v>
      </c>
      <c r="E1701" s="33" t="s">
        <v>44</v>
      </c>
      <c r="F1701" s="36">
        <v>0</v>
      </c>
      <c r="G1701" s="35">
        <v>2591502.64</v>
      </c>
      <c r="H1701" s="43">
        <f t="shared" si="18"/>
        <v>1684665008.0800002</v>
      </c>
      <c r="L1701" s="20"/>
      <c r="M1701" s="24"/>
    </row>
    <row r="1702" spans="2:13" s="4" customFormat="1" ht="37.5" customHeight="1" x14ac:dyDescent="0.2">
      <c r="B1702" s="33">
        <v>1688</v>
      </c>
      <c r="C1702" s="34">
        <v>45155</v>
      </c>
      <c r="D1702" s="33">
        <v>108169</v>
      </c>
      <c r="E1702" s="33" t="s">
        <v>44</v>
      </c>
      <c r="F1702" s="36">
        <v>0</v>
      </c>
      <c r="G1702" s="35">
        <v>2600732.94</v>
      </c>
      <c r="H1702" s="43">
        <f t="shared" si="18"/>
        <v>1682064275.1400001</v>
      </c>
      <c r="L1702" s="20"/>
      <c r="M1702" s="24"/>
    </row>
    <row r="1703" spans="2:13" s="4" customFormat="1" ht="37.5" customHeight="1" x14ac:dyDescent="0.2">
      <c r="B1703" s="33">
        <v>1689</v>
      </c>
      <c r="C1703" s="34">
        <v>45155</v>
      </c>
      <c r="D1703" s="33">
        <v>108168</v>
      </c>
      <c r="E1703" s="33" t="s">
        <v>44</v>
      </c>
      <c r="F1703" s="36">
        <v>0</v>
      </c>
      <c r="G1703" s="35">
        <v>3149349.95</v>
      </c>
      <c r="H1703" s="43">
        <f t="shared" si="18"/>
        <v>1678914925.1900001</v>
      </c>
      <c r="L1703" s="20"/>
      <c r="M1703" s="24"/>
    </row>
    <row r="1704" spans="2:13" s="4" customFormat="1" ht="37.5" customHeight="1" x14ac:dyDescent="0.2">
      <c r="B1704" s="33">
        <v>1690</v>
      </c>
      <c r="C1704" s="34">
        <v>45155</v>
      </c>
      <c r="D1704" s="33">
        <v>108167</v>
      </c>
      <c r="E1704" s="33" t="s">
        <v>44</v>
      </c>
      <c r="F1704" s="36">
        <v>0</v>
      </c>
      <c r="G1704" s="35">
        <v>2608575.9300000002</v>
      </c>
      <c r="H1704" s="43">
        <f t="shared" si="18"/>
        <v>1676306349.26</v>
      </c>
      <c r="L1704" s="20"/>
      <c r="M1704" s="24"/>
    </row>
    <row r="1705" spans="2:13" s="4" customFormat="1" ht="37.5" customHeight="1" x14ac:dyDescent="0.2">
      <c r="B1705" s="33">
        <v>1691</v>
      </c>
      <c r="C1705" s="34">
        <v>45155</v>
      </c>
      <c r="D1705" s="33">
        <v>108166</v>
      </c>
      <c r="E1705" s="33" t="s">
        <v>44</v>
      </c>
      <c r="F1705" s="36">
        <v>0</v>
      </c>
      <c r="G1705" s="35">
        <v>2875690.26</v>
      </c>
      <c r="H1705" s="43">
        <f t="shared" ref="H1705:H1768" si="19">H1704+F1705-G1705</f>
        <v>1673430659</v>
      </c>
      <c r="L1705" s="20"/>
      <c r="M1705" s="24"/>
    </row>
    <row r="1706" spans="2:13" s="4" customFormat="1" ht="37.5" customHeight="1" x14ac:dyDescent="0.2">
      <c r="B1706" s="33">
        <v>1692</v>
      </c>
      <c r="C1706" s="34">
        <v>45155</v>
      </c>
      <c r="D1706" s="33">
        <v>108165</v>
      </c>
      <c r="E1706" s="33" t="s">
        <v>44</v>
      </c>
      <c r="F1706" s="36">
        <v>0</v>
      </c>
      <c r="G1706" s="35">
        <v>2837187.29</v>
      </c>
      <c r="H1706" s="43">
        <f t="shared" si="19"/>
        <v>1670593471.71</v>
      </c>
      <c r="L1706" s="20"/>
      <c r="M1706" s="24"/>
    </row>
    <row r="1707" spans="2:13" s="4" customFormat="1" ht="37.5" customHeight="1" x14ac:dyDescent="0.2">
      <c r="B1707" s="33">
        <v>1693</v>
      </c>
      <c r="C1707" s="34">
        <v>45155</v>
      </c>
      <c r="D1707" s="33">
        <v>108164</v>
      </c>
      <c r="E1707" s="33" t="s">
        <v>44</v>
      </c>
      <c r="F1707" s="36">
        <v>0</v>
      </c>
      <c r="G1707" s="35">
        <v>2399216.0499999998</v>
      </c>
      <c r="H1707" s="43">
        <f t="shared" si="19"/>
        <v>1668194255.6600001</v>
      </c>
      <c r="L1707" s="20"/>
      <c r="M1707" s="24"/>
    </row>
    <row r="1708" spans="2:13" s="4" customFormat="1" ht="37.5" customHeight="1" x14ac:dyDescent="0.2">
      <c r="B1708" s="33">
        <v>1694</v>
      </c>
      <c r="C1708" s="34">
        <v>45155</v>
      </c>
      <c r="D1708" s="33">
        <v>108174</v>
      </c>
      <c r="E1708" s="33" t="s">
        <v>44</v>
      </c>
      <c r="F1708" s="36">
        <v>0</v>
      </c>
      <c r="G1708" s="35">
        <v>2382835.9500000002</v>
      </c>
      <c r="H1708" s="43">
        <f t="shared" si="19"/>
        <v>1665811419.71</v>
      </c>
      <c r="L1708" s="20"/>
      <c r="M1708" s="24"/>
    </row>
    <row r="1709" spans="2:13" s="4" customFormat="1" ht="37.5" customHeight="1" x14ac:dyDescent="0.2">
      <c r="B1709" s="33">
        <v>1695</v>
      </c>
      <c r="C1709" s="34">
        <v>45155</v>
      </c>
      <c r="D1709" s="33">
        <v>108176</v>
      </c>
      <c r="E1709" s="33" t="s">
        <v>44</v>
      </c>
      <c r="F1709" s="36">
        <v>0</v>
      </c>
      <c r="G1709" s="35">
        <v>212110.38</v>
      </c>
      <c r="H1709" s="43">
        <f t="shared" si="19"/>
        <v>1665599309.3299999</v>
      </c>
      <c r="L1709" s="20"/>
      <c r="M1709" s="24"/>
    </row>
    <row r="1710" spans="2:13" s="4" customFormat="1" ht="37.5" customHeight="1" x14ac:dyDescent="0.2">
      <c r="B1710" s="33">
        <v>1696</v>
      </c>
      <c r="C1710" s="34">
        <v>45155</v>
      </c>
      <c r="D1710" s="33">
        <v>108176</v>
      </c>
      <c r="E1710" s="33" t="s">
        <v>44</v>
      </c>
      <c r="F1710" s="36">
        <v>0</v>
      </c>
      <c r="G1710" s="35">
        <v>876108.11</v>
      </c>
      <c r="H1710" s="43">
        <f t="shared" si="19"/>
        <v>1664723201.22</v>
      </c>
      <c r="L1710" s="20"/>
      <c r="M1710" s="24"/>
    </row>
    <row r="1711" spans="2:13" s="4" customFormat="1" ht="37.5" customHeight="1" x14ac:dyDescent="0.2">
      <c r="B1711" s="33">
        <v>1697</v>
      </c>
      <c r="C1711" s="34">
        <v>45155</v>
      </c>
      <c r="D1711" s="33">
        <v>108645</v>
      </c>
      <c r="E1711" s="33" t="s">
        <v>44</v>
      </c>
      <c r="F1711" s="36">
        <v>0</v>
      </c>
      <c r="G1711" s="35">
        <v>1950</v>
      </c>
      <c r="H1711" s="43">
        <f t="shared" si="19"/>
        <v>1664721251.22</v>
      </c>
      <c r="L1711" s="20"/>
      <c r="M1711" s="24"/>
    </row>
    <row r="1712" spans="2:13" s="4" customFormat="1" ht="37.5" customHeight="1" x14ac:dyDescent="0.2">
      <c r="B1712" s="33">
        <v>1698</v>
      </c>
      <c r="C1712" s="34">
        <v>45156</v>
      </c>
      <c r="D1712" s="33">
        <v>44613</v>
      </c>
      <c r="E1712" s="33" t="s">
        <v>19</v>
      </c>
      <c r="F1712" s="36">
        <v>30462871.829999998</v>
      </c>
      <c r="G1712" s="35">
        <v>0</v>
      </c>
      <c r="H1712" s="43">
        <f t="shared" si="19"/>
        <v>1695184123.05</v>
      </c>
      <c r="L1712" s="20"/>
      <c r="M1712" s="24"/>
    </row>
    <row r="1713" spans="2:13" s="4" customFormat="1" ht="37.5" customHeight="1" x14ac:dyDescent="0.2">
      <c r="B1713" s="33">
        <v>1699</v>
      </c>
      <c r="C1713" s="34">
        <v>45156</v>
      </c>
      <c r="D1713" s="33">
        <v>44626</v>
      </c>
      <c r="E1713" s="33" t="s">
        <v>19</v>
      </c>
      <c r="F1713" s="36">
        <v>214199351.94</v>
      </c>
      <c r="G1713" s="35">
        <v>0</v>
      </c>
      <c r="H1713" s="43">
        <f t="shared" si="19"/>
        <v>1909383474.99</v>
      </c>
      <c r="L1713" s="20"/>
      <c r="M1713" s="24"/>
    </row>
    <row r="1714" spans="2:13" s="4" customFormat="1" ht="37.5" customHeight="1" x14ac:dyDescent="0.2">
      <c r="B1714" s="33">
        <v>1700</v>
      </c>
      <c r="C1714" s="34">
        <v>45156</v>
      </c>
      <c r="D1714" s="33">
        <v>109037</v>
      </c>
      <c r="E1714" s="33" t="s">
        <v>44</v>
      </c>
      <c r="F1714" s="36">
        <v>0</v>
      </c>
      <c r="G1714" s="35">
        <v>324400</v>
      </c>
      <c r="H1714" s="43">
        <f t="shared" si="19"/>
        <v>1909059074.99</v>
      </c>
      <c r="L1714" s="20"/>
      <c r="M1714" s="24"/>
    </row>
    <row r="1715" spans="2:13" s="4" customFormat="1" ht="37.5" customHeight="1" x14ac:dyDescent="0.2">
      <c r="B1715" s="33">
        <v>1701</v>
      </c>
      <c r="C1715" s="34">
        <v>45156</v>
      </c>
      <c r="D1715" s="33">
        <v>109049</v>
      </c>
      <c r="E1715" s="33" t="s">
        <v>44</v>
      </c>
      <c r="F1715" s="36">
        <v>0</v>
      </c>
      <c r="G1715" s="35">
        <v>93368.81</v>
      </c>
      <c r="H1715" s="43">
        <f t="shared" si="19"/>
        <v>1908965706.1800001</v>
      </c>
      <c r="L1715" s="20"/>
      <c r="M1715" s="24"/>
    </row>
    <row r="1716" spans="2:13" s="4" customFormat="1" ht="37.5" customHeight="1" x14ac:dyDescent="0.2">
      <c r="B1716" s="33">
        <v>1702</v>
      </c>
      <c r="C1716" s="34">
        <v>45156</v>
      </c>
      <c r="D1716" s="33">
        <v>109049</v>
      </c>
      <c r="E1716" s="33" t="s">
        <v>44</v>
      </c>
      <c r="F1716" s="36">
        <v>0</v>
      </c>
      <c r="G1716" s="35">
        <v>2110135.0299999998</v>
      </c>
      <c r="H1716" s="43">
        <f t="shared" si="19"/>
        <v>1906855571.1500001</v>
      </c>
      <c r="L1716" s="20"/>
      <c r="M1716" s="24"/>
    </row>
    <row r="1717" spans="2:13" s="4" customFormat="1" ht="37.5" customHeight="1" x14ac:dyDescent="0.2">
      <c r="B1717" s="33">
        <v>1703</v>
      </c>
      <c r="C1717" s="34">
        <v>45156</v>
      </c>
      <c r="D1717" s="33">
        <v>109050</v>
      </c>
      <c r="E1717" s="33" t="s">
        <v>44</v>
      </c>
      <c r="F1717" s="36">
        <v>0</v>
      </c>
      <c r="G1717" s="35">
        <v>127049.48</v>
      </c>
      <c r="H1717" s="43">
        <f t="shared" si="19"/>
        <v>1906728521.6700001</v>
      </c>
      <c r="L1717" s="20"/>
      <c r="M1717" s="24"/>
    </row>
    <row r="1718" spans="2:13" s="4" customFormat="1" ht="37.5" customHeight="1" x14ac:dyDescent="0.2">
      <c r="B1718" s="33">
        <v>1704</v>
      </c>
      <c r="C1718" s="34">
        <v>45156</v>
      </c>
      <c r="D1718" s="33">
        <v>109050</v>
      </c>
      <c r="E1718" s="33" t="s">
        <v>44</v>
      </c>
      <c r="F1718" s="36">
        <v>0</v>
      </c>
      <c r="G1718" s="35">
        <v>364934.15</v>
      </c>
      <c r="H1718" s="43">
        <f t="shared" si="19"/>
        <v>1906363587.52</v>
      </c>
      <c r="L1718" s="20"/>
      <c r="M1718" s="24"/>
    </row>
    <row r="1719" spans="2:13" s="4" customFormat="1" ht="37.5" customHeight="1" x14ac:dyDescent="0.2">
      <c r="B1719" s="33">
        <v>1705</v>
      </c>
      <c r="C1719" s="34">
        <v>45156</v>
      </c>
      <c r="D1719" s="33">
        <v>109051</v>
      </c>
      <c r="E1719" s="33" t="s">
        <v>44</v>
      </c>
      <c r="F1719" s="36">
        <v>0</v>
      </c>
      <c r="G1719" s="35">
        <v>62916.68</v>
      </c>
      <c r="H1719" s="43">
        <f t="shared" si="19"/>
        <v>1906300670.8399999</v>
      </c>
      <c r="L1719" s="20"/>
      <c r="M1719" s="24"/>
    </row>
    <row r="1720" spans="2:13" s="4" customFormat="1" ht="37.5" customHeight="1" x14ac:dyDescent="0.2">
      <c r="B1720" s="33">
        <v>1706</v>
      </c>
      <c r="C1720" s="34">
        <v>45156</v>
      </c>
      <c r="D1720" s="33">
        <v>109051</v>
      </c>
      <c r="E1720" s="33" t="s">
        <v>44</v>
      </c>
      <c r="F1720" s="36">
        <v>0</v>
      </c>
      <c r="G1720" s="35">
        <v>1314055.8700000001</v>
      </c>
      <c r="H1720" s="43">
        <f t="shared" si="19"/>
        <v>1904986614.97</v>
      </c>
      <c r="L1720" s="20"/>
      <c r="M1720" s="24"/>
    </row>
    <row r="1721" spans="2:13" s="4" customFormat="1" ht="37.5" customHeight="1" x14ac:dyDescent="0.2">
      <c r="B1721" s="33">
        <v>1707</v>
      </c>
      <c r="C1721" s="34">
        <v>45156</v>
      </c>
      <c r="D1721" s="33">
        <v>109052</v>
      </c>
      <c r="E1721" s="33" t="s">
        <v>44</v>
      </c>
      <c r="F1721" s="36">
        <v>0</v>
      </c>
      <c r="G1721" s="35">
        <v>447521.5</v>
      </c>
      <c r="H1721" s="43">
        <f t="shared" si="19"/>
        <v>1904539093.47</v>
      </c>
      <c r="L1721" s="20"/>
      <c r="M1721" s="24"/>
    </row>
    <row r="1722" spans="2:13" s="4" customFormat="1" ht="37.5" customHeight="1" x14ac:dyDescent="0.2">
      <c r="B1722" s="33">
        <v>1708</v>
      </c>
      <c r="C1722" s="34">
        <v>45156</v>
      </c>
      <c r="D1722" s="33">
        <v>109052</v>
      </c>
      <c r="E1722" s="33" t="s">
        <v>44</v>
      </c>
      <c r="F1722" s="36">
        <v>0</v>
      </c>
      <c r="G1722" s="35">
        <v>1297878.8899999999</v>
      </c>
      <c r="H1722" s="43">
        <f t="shared" si="19"/>
        <v>1903241214.5799999</v>
      </c>
      <c r="L1722" s="20"/>
      <c r="M1722" s="24"/>
    </row>
    <row r="1723" spans="2:13" s="4" customFormat="1" ht="37.5" customHeight="1" x14ac:dyDescent="0.2">
      <c r="B1723" s="33">
        <v>1709</v>
      </c>
      <c r="C1723" s="34">
        <v>45156</v>
      </c>
      <c r="D1723" s="33">
        <v>109053</v>
      </c>
      <c r="E1723" s="33" t="s">
        <v>44</v>
      </c>
      <c r="F1723" s="36">
        <v>0</v>
      </c>
      <c r="G1723" s="35">
        <v>57214.31</v>
      </c>
      <c r="H1723" s="43">
        <f t="shared" si="19"/>
        <v>1903184000.27</v>
      </c>
      <c r="L1723" s="20"/>
      <c r="M1723" s="24"/>
    </row>
    <row r="1724" spans="2:13" s="4" customFormat="1" ht="37.5" customHeight="1" x14ac:dyDescent="0.2">
      <c r="B1724" s="33">
        <v>1710</v>
      </c>
      <c r="C1724" s="34">
        <v>45156</v>
      </c>
      <c r="D1724" s="33">
        <v>109053</v>
      </c>
      <c r="E1724" s="33" t="s">
        <v>44</v>
      </c>
      <c r="F1724" s="36">
        <v>0</v>
      </c>
      <c r="G1724" s="35">
        <v>997774.11</v>
      </c>
      <c r="H1724" s="43">
        <f t="shared" si="19"/>
        <v>1902186226.1600001</v>
      </c>
      <c r="L1724" s="20"/>
      <c r="M1724" s="24"/>
    </row>
    <row r="1725" spans="2:13" s="4" customFormat="1" ht="37.5" customHeight="1" x14ac:dyDescent="0.2">
      <c r="B1725" s="33">
        <v>1711</v>
      </c>
      <c r="C1725" s="34">
        <v>45156</v>
      </c>
      <c r="D1725" s="33">
        <v>109054</v>
      </c>
      <c r="E1725" s="33" t="s">
        <v>44</v>
      </c>
      <c r="F1725" s="36">
        <v>0</v>
      </c>
      <c r="G1725" s="35">
        <v>150989.35</v>
      </c>
      <c r="H1725" s="43">
        <f t="shared" si="19"/>
        <v>1902035236.8100002</v>
      </c>
      <c r="L1725" s="20"/>
      <c r="M1725" s="24"/>
    </row>
    <row r="1726" spans="2:13" s="4" customFormat="1" ht="37.5" customHeight="1" x14ac:dyDescent="0.2">
      <c r="B1726" s="33">
        <v>1712</v>
      </c>
      <c r="C1726" s="34">
        <v>45156</v>
      </c>
      <c r="D1726" s="33">
        <v>109054</v>
      </c>
      <c r="E1726" s="33" t="s">
        <v>44</v>
      </c>
      <c r="F1726" s="36">
        <v>0</v>
      </c>
      <c r="G1726" s="35">
        <v>450903.34</v>
      </c>
      <c r="H1726" s="43">
        <f t="shared" si="19"/>
        <v>1901584333.4700003</v>
      </c>
      <c r="L1726" s="20"/>
      <c r="M1726" s="24"/>
    </row>
    <row r="1727" spans="2:13" s="4" customFormat="1" ht="37.5" customHeight="1" x14ac:dyDescent="0.2">
      <c r="B1727" s="33">
        <v>1713</v>
      </c>
      <c r="C1727" s="34">
        <v>45156</v>
      </c>
      <c r="D1727" s="33">
        <v>109055</v>
      </c>
      <c r="E1727" s="33" t="s">
        <v>44</v>
      </c>
      <c r="F1727" s="36">
        <v>0</v>
      </c>
      <c r="G1727" s="35">
        <v>172567.21</v>
      </c>
      <c r="H1727" s="43">
        <f t="shared" si="19"/>
        <v>1901411766.2600002</v>
      </c>
      <c r="L1727" s="20"/>
      <c r="M1727" s="24"/>
    </row>
    <row r="1728" spans="2:13" s="4" customFormat="1" ht="37.5" customHeight="1" x14ac:dyDescent="0.2">
      <c r="B1728" s="33">
        <v>1714</v>
      </c>
      <c r="C1728" s="34">
        <v>45156</v>
      </c>
      <c r="D1728" s="33">
        <v>109055</v>
      </c>
      <c r="E1728" s="33" t="s">
        <v>44</v>
      </c>
      <c r="F1728" s="36">
        <v>0</v>
      </c>
      <c r="G1728" s="35">
        <v>493791.99</v>
      </c>
      <c r="H1728" s="43">
        <f t="shared" si="19"/>
        <v>1900917974.2700002</v>
      </c>
      <c r="L1728" s="20"/>
      <c r="M1728" s="24"/>
    </row>
    <row r="1729" spans="2:13" s="4" customFormat="1" ht="37.5" customHeight="1" x14ac:dyDescent="0.2">
      <c r="B1729" s="33">
        <v>1715</v>
      </c>
      <c r="C1729" s="34">
        <v>45156</v>
      </c>
      <c r="D1729" s="33">
        <v>109056</v>
      </c>
      <c r="E1729" s="33" t="s">
        <v>44</v>
      </c>
      <c r="F1729" s="36">
        <v>0</v>
      </c>
      <c r="G1729" s="35">
        <v>179547.58</v>
      </c>
      <c r="H1729" s="43">
        <f t="shared" si="19"/>
        <v>1900738426.6900003</v>
      </c>
      <c r="L1729" s="20"/>
      <c r="M1729" s="24"/>
    </row>
    <row r="1730" spans="2:13" s="4" customFormat="1" ht="37.5" customHeight="1" x14ac:dyDescent="0.2">
      <c r="B1730" s="33">
        <v>1716</v>
      </c>
      <c r="C1730" s="34">
        <v>45156</v>
      </c>
      <c r="D1730" s="33">
        <v>109056</v>
      </c>
      <c r="E1730" s="33" t="s">
        <v>44</v>
      </c>
      <c r="F1730" s="36">
        <v>0</v>
      </c>
      <c r="G1730" s="35">
        <v>3490660.39</v>
      </c>
      <c r="H1730" s="43">
        <f t="shared" si="19"/>
        <v>1897247766.3000002</v>
      </c>
      <c r="L1730" s="20"/>
      <c r="M1730" s="24"/>
    </row>
    <row r="1731" spans="2:13" s="4" customFormat="1" ht="37.5" customHeight="1" x14ac:dyDescent="0.2">
      <c r="B1731" s="33">
        <v>1717</v>
      </c>
      <c r="C1731" s="34">
        <v>45156</v>
      </c>
      <c r="D1731" s="33">
        <v>109057</v>
      </c>
      <c r="E1731" s="33" t="s">
        <v>44</v>
      </c>
      <c r="F1731" s="36">
        <v>0</v>
      </c>
      <c r="G1731" s="35">
        <v>3465.79</v>
      </c>
      <c r="H1731" s="43">
        <f t="shared" si="19"/>
        <v>1897244300.5100002</v>
      </c>
      <c r="L1731" s="20"/>
      <c r="M1731" s="24"/>
    </row>
    <row r="1732" spans="2:13" s="4" customFormat="1" ht="37.5" customHeight="1" x14ac:dyDescent="0.2">
      <c r="B1732" s="33">
        <v>1718</v>
      </c>
      <c r="C1732" s="34">
        <v>45156</v>
      </c>
      <c r="D1732" s="33">
        <v>109057</v>
      </c>
      <c r="E1732" s="33" t="s">
        <v>44</v>
      </c>
      <c r="F1732" s="36">
        <v>0</v>
      </c>
      <c r="G1732" s="35">
        <v>371772.09</v>
      </c>
      <c r="H1732" s="43">
        <f t="shared" si="19"/>
        <v>1896872528.4200003</v>
      </c>
      <c r="L1732" s="20"/>
      <c r="M1732" s="24"/>
    </row>
    <row r="1733" spans="2:13" s="4" customFormat="1" ht="37.5" customHeight="1" x14ac:dyDescent="0.2">
      <c r="B1733" s="33">
        <v>1719</v>
      </c>
      <c r="C1733" s="34">
        <v>45156</v>
      </c>
      <c r="D1733" s="33">
        <v>109058</v>
      </c>
      <c r="E1733" s="33" t="s">
        <v>44</v>
      </c>
      <c r="F1733" s="36">
        <v>0</v>
      </c>
      <c r="G1733" s="35">
        <v>34034.99</v>
      </c>
      <c r="H1733" s="43">
        <f t="shared" si="19"/>
        <v>1896838493.4300003</v>
      </c>
      <c r="L1733" s="20"/>
      <c r="M1733" s="24"/>
    </row>
    <row r="1734" spans="2:13" s="4" customFormat="1" ht="37.5" customHeight="1" x14ac:dyDescent="0.2">
      <c r="B1734" s="33">
        <v>1720</v>
      </c>
      <c r="C1734" s="34">
        <v>45156</v>
      </c>
      <c r="D1734" s="33">
        <v>109058</v>
      </c>
      <c r="E1734" s="33" t="s">
        <v>44</v>
      </c>
      <c r="F1734" s="36">
        <v>0</v>
      </c>
      <c r="G1734" s="35">
        <v>769190.87</v>
      </c>
      <c r="H1734" s="43">
        <f t="shared" si="19"/>
        <v>1896069302.5600004</v>
      </c>
      <c r="L1734" s="20"/>
      <c r="M1734" s="24"/>
    </row>
    <row r="1735" spans="2:13" s="4" customFormat="1" ht="37.5" customHeight="1" x14ac:dyDescent="0.2">
      <c r="B1735" s="33">
        <v>1721</v>
      </c>
      <c r="C1735" s="34">
        <v>45156</v>
      </c>
      <c r="D1735" s="33">
        <v>109059</v>
      </c>
      <c r="E1735" s="33" t="s">
        <v>44</v>
      </c>
      <c r="F1735" s="36">
        <v>0</v>
      </c>
      <c r="G1735" s="35">
        <v>59398.13</v>
      </c>
      <c r="H1735" s="43">
        <f t="shared" si="19"/>
        <v>1896009904.4300003</v>
      </c>
      <c r="L1735" s="20"/>
      <c r="M1735" s="24"/>
    </row>
    <row r="1736" spans="2:13" s="4" customFormat="1" ht="37.5" customHeight="1" x14ac:dyDescent="0.2">
      <c r="B1736" s="33">
        <v>1722</v>
      </c>
      <c r="C1736" s="34">
        <v>45156</v>
      </c>
      <c r="D1736" s="33">
        <v>109059</v>
      </c>
      <c r="E1736" s="33" t="s">
        <v>44</v>
      </c>
      <c r="F1736" s="36">
        <v>0</v>
      </c>
      <c r="G1736" s="35">
        <v>921518.19</v>
      </c>
      <c r="H1736" s="43">
        <f t="shared" si="19"/>
        <v>1895088386.2400002</v>
      </c>
      <c r="L1736" s="20"/>
      <c r="M1736" s="24"/>
    </row>
    <row r="1737" spans="2:13" s="4" customFormat="1" ht="37.5" customHeight="1" x14ac:dyDescent="0.2">
      <c r="B1737" s="33">
        <v>1723</v>
      </c>
      <c r="C1737" s="34">
        <v>45156</v>
      </c>
      <c r="D1737" s="33">
        <v>109060</v>
      </c>
      <c r="E1737" s="33" t="s">
        <v>44</v>
      </c>
      <c r="F1737" s="36">
        <v>0</v>
      </c>
      <c r="G1737" s="35">
        <v>321819.77</v>
      </c>
      <c r="H1737" s="43">
        <f t="shared" si="19"/>
        <v>1894766566.4700003</v>
      </c>
      <c r="L1737" s="20"/>
      <c r="M1737" s="24"/>
    </row>
    <row r="1738" spans="2:13" s="4" customFormat="1" ht="37.5" customHeight="1" x14ac:dyDescent="0.2">
      <c r="B1738" s="33">
        <v>1724</v>
      </c>
      <c r="C1738" s="34">
        <v>45156</v>
      </c>
      <c r="D1738" s="33">
        <v>109060</v>
      </c>
      <c r="E1738" s="33" t="s">
        <v>44</v>
      </c>
      <c r="F1738" s="36">
        <v>0</v>
      </c>
      <c r="G1738" s="35">
        <v>1017020.6</v>
      </c>
      <c r="H1738" s="43">
        <f t="shared" si="19"/>
        <v>1893749545.8700004</v>
      </c>
      <c r="L1738" s="20"/>
      <c r="M1738" s="24"/>
    </row>
    <row r="1739" spans="2:13" s="4" customFormat="1" ht="37.5" customHeight="1" x14ac:dyDescent="0.2">
      <c r="B1739" s="33">
        <v>1725</v>
      </c>
      <c r="C1739" s="34">
        <v>45156</v>
      </c>
      <c r="D1739" s="33">
        <v>109061</v>
      </c>
      <c r="E1739" s="33" t="s">
        <v>44</v>
      </c>
      <c r="F1739" s="36">
        <v>0</v>
      </c>
      <c r="G1739" s="35">
        <v>10751950.310000001</v>
      </c>
      <c r="H1739" s="43">
        <f t="shared" si="19"/>
        <v>1882997595.5600004</v>
      </c>
      <c r="L1739" s="20"/>
      <c r="M1739" s="24"/>
    </row>
    <row r="1740" spans="2:13" s="4" customFormat="1" ht="37.5" customHeight="1" x14ac:dyDescent="0.2">
      <c r="B1740" s="33">
        <v>1726</v>
      </c>
      <c r="C1740" s="34">
        <v>45156</v>
      </c>
      <c r="D1740" s="33">
        <v>109062</v>
      </c>
      <c r="E1740" s="33" t="s">
        <v>44</v>
      </c>
      <c r="F1740" s="36">
        <v>0</v>
      </c>
      <c r="G1740" s="35">
        <v>37854.85</v>
      </c>
      <c r="H1740" s="43">
        <f t="shared" si="19"/>
        <v>1882959740.7100005</v>
      </c>
      <c r="L1740" s="20"/>
      <c r="M1740" s="24"/>
    </row>
    <row r="1741" spans="2:13" s="4" customFormat="1" ht="37.5" customHeight="1" x14ac:dyDescent="0.2">
      <c r="B1741" s="33">
        <v>1727</v>
      </c>
      <c r="C1741" s="34">
        <v>45156</v>
      </c>
      <c r="D1741" s="33">
        <v>109062</v>
      </c>
      <c r="E1741" s="33" t="s">
        <v>44</v>
      </c>
      <c r="F1741" s="36">
        <v>0</v>
      </c>
      <c r="G1741" s="35">
        <v>412538.84</v>
      </c>
      <c r="H1741" s="43">
        <f t="shared" si="19"/>
        <v>1882547201.8700006</v>
      </c>
      <c r="L1741" s="20"/>
      <c r="M1741" s="24"/>
    </row>
    <row r="1742" spans="2:13" s="4" customFormat="1" ht="37.5" customHeight="1" x14ac:dyDescent="0.2">
      <c r="B1742" s="33">
        <v>1728</v>
      </c>
      <c r="C1742" s="34">
        <v>45156</v>
      </c>
      <c r="D1742" s="33">
        <v>109063</v>
      </c>
      <c r="E1742" s="33" t="s">
        <v>44</v>
      </c>
      <c r="F1742" s="36">
        <v>0</v>
      </c>
      <c r="G1742" s="35">
        <v>21895.599999999999</v>
      </c>
      <c r="H1742" s="43">
        <f t="shared" si="19"/>
        <v>1882525306.2700007</v>
      </c>
      <c r="L1742" s="20"/>
      <c r="M1742" s="24"/>
    </row>
    <row r="1743" spans="2:13" s="4" customFormat="1" ht="37.5" customHeight="1" x14ac:dyDescent="0.2">
      <c r="B1743" s="33">
        <v>1729</v>
      </c>
      <c r="C1743" s="34">
        <v>45156</v>
      </c>
      <c r="D1743" s="33">
        <v>109063</v>
      </c>
      <c r="E1743" s="33" t="s">
        <v>44</v>
      </c>
      <c r="F1743" s="36">
        <v>0</v>
      </c>
      <c r="G1743" s="35">
        <v>494840.67</v>
      </c>
      <c r="H1743" s="43">
        <f t="shared" si="19"/>
        <v>1882030465.6000006</v>
      </c>
      <c r="L1743" s="20"/>
      <c r="M1743" s="24"/>
    </row>
    <row r="1744" spans="2:13" s="4" customFormat="1" ht="37.5" customHeight="1" x14ac:dyDescent="0.2">
      <c r="B1744" s="33">
        <v>1730</v>
      </c>
      <c r="C1744" s="34">
        <v>45156</v>
      </c>
      <c r="D1744" s="33">
        <v>109064</v>
      </c>
      <c r="E1744" s="33" t="s">
        <v>44</v>
      </c>
      <c r="F1744" s="36">
        <v>0</v>
      </c>
      <c r="G1744" s="35">
        <v>77231.16</v>
      </c>
      <c r="H1744" s="43">
        <f t="shared" si="19"/>
        <v>1881953234.4400005</v>
      </c>
      <c r="L1744" s="20"/>
      <c r="M1744" s="24"/>
    </row>
    <row r="1745" spans="2:13" s="4" customFormat="1" ht="37.5" customHeight="1" x14ac:dyDescent="0.2">
      <c r="B1745" s="33">
        <v>1731</v>
      </c>
      <c r="C1745" s="34">
        <v>45156</v>
      </c>
      <c r="D1745" s="33">
        <v>109064</v>
      </c>
      <c r="E1745" s="33" t="s">
        <v>44</v>
      </c>
      <c r="F1745" s="36">
        <v>0</v>
      </c>
      <c r="G1745" s="35">
        <v>1314070.79</v>
      </c>
      <c r="H1745" s="43">
        <f t="shared" si="19"/>
        <v>1880639163.6500006</v>
      </c>
      <c r="L1745" s="20"/>
      <c r="M1745" s="24"/>
    </row>
    <row r="1746" spans="2:13" s="4" customFormat="1" ht="37.5" customHeight="1" x14ac:dyDescent="0.2">
      <c r="B1746" s="33">
        <v>1732</v>
      </c>
      <c r="C1746" s="34">
        <v>45156</v>
      </c>
      <c r="D1746" s="33">
        <v>109065</v>
      </c>
      <c r="E1746" s="33" t="s">
        <v>44</v>
      </c>
      <c r="F1746" s="36">
        <v>0</v>
      </c>
      <c r="G1746" s="35">
        <v>191630.19</v>
      </c>
      <c r="H1746" s="43">
        <f t="shared" si="19"/>
        <v>1880447533.4600005</v>
      </c>
      <c r="L1746" s="20"/>
      <c r="M1746" s="24"/>
    </row>
    <row r="1747" spans="2:13" s="4" customFormat="1" ht="37.5" customHeight="1" x14ac:dyDescent="0.2">
      <c r="B1747" s="33">
        <v>1733</v>
      </c>
      <c r="C1747" s="34">
        <v>45156</v>
      </c>
      <c r="D1747" s="33">
        <v>109065</v>
      </c>
      <c r="E1747" s="33" t="s">
        <v>44</v>
      </c>
      <c r="F1747" s="36">
        <v>0</v>
      </c>
      <c r="G1747" s="35">
        <v>791515.98</v>
      </c>
      <c r="H1747" s="43">
        <f t="shared" si="19"/>
        <v>1879656017.4800005</v>
      </c>
      <c r="L1747" s="20"/>
      <c r="M1747" s="24"/>
    </row>
    <row r="1748" spans="2:13" s="4" customFormat="1" ht="37.5" customHeight="1" x14ac:dyDescent="0.2">
      <c r="B1748" s="33">
        <v>1734</v>
      </c>
      <c r="C1748" s="34">
        <v>45156</v>
      </c>
      <c r="D1748" s="33">
        <v>109066</v>
      </c>
      <c r="E1748" s="33" t="s">
        <v>44</v>
      </c>
      <c r="F1748" s="36">
        <v>0</v>
      </c>
      <c r="G1748" s="35">
        <v>61002.01</v>
      </c>
      <c r="H1748" s="43">
        <f t="shared" si="19"/>
        <v>1879595015.4700005</v>
      </c>
      <c r="L1748" s="20"/>
      <c r="M1748" s="24"/>
    </row>
    <row r="1749" spans="2:13" s="4" customFormat="1" ht="37.5" customHeight="1" x14ac:dyDescent="0.2">
      <c r="B1749" s="33">
        <v>1735</v>
      </c>
      <c r="C1749" s="34">
        <v>45156</v>
      </c>
      <c r="D1749" s="33">
        <v>109066</v>
      </c>
      <c r="E1749" s="33" t="s">
        <v>44</v>
      </c>
      <c r="F1749" s="36">
        <v>0</v>
      </c>
      <c r="G1749" s="35">
        <v>1378645.61</v>
      </c>
      <c r="H1749" s="43">
        <f t="shared" si="19"/>
        <v>1878216369.8600006</v>
      </c>
      <c r="L1749" s="20"/>
      <c r="M1749" s="24"/>
    </row>
    <row r="1750" spans="2:13" s="4" customFormat="1" ht="37.5" customHeight="1" x14ac:dyDescent="0.2">
      <c r="B1750" s="33">
        <v>1736</v>
      </c>
      <c r="C1750" s="34">
        <v>45156</v>
      </c>
      <c r="D1750" s="33">
        <v>109067</v>
      </c>
      <c r="E1750" s="33" t="s">
        <v>44</v>
      </c>
      <c r="F1750" s="36">
        <v>0</v>
      </c>
      <c r="G1750" s="35">
        <v>13864.1</v>
      </c>
      <c r="H1750" s="43">
        <f t="shared" si="19"/>
        <v>1878202505.7600007</v>
      </c>
      <c r="L1750" s="20"/>
      <c r="M1750" s="24"/>
    </row>
    <row r="1751" spans="2:13" s="4" customFormat="1" ht="37.5" customHeight="1" x14ac:dyDescent="0.2">
      <c r="B1751" s="33">
        <v>1737</v>
      </c>
      <c r="C1751" s="34">
        <v>45156</v>
      </c>
      <c r="D1751" s="33">
        <v>109067</v>
      </c>
      <c r="E1751" s="33" t="s">
        <v>44</v>
      </c>
      <c r="F1751" s="36">
        <v>0</v>
      </c>
      <c r="G1751" s="35">
        <v>313328.53999999998</v>
      </c>
      <c r="H1751" s="43">
        <f t="shared" si="19"/>
        <v>1877889177.2200007</v>
      </c>
      <c r="L1751" s="20"/>
      <c r="M1751" s="24"/>
    </row>
    <row r="1752" spans="2:13" s="4" customFormat="1" ht="37.5" customHeight="1" x14ac:dyDescent="0.2">
      <c r="B1752" s="33">
        <v>1738</v>
      </c>
      <c r="C1752" s="34">
        <v>45156</v>
      </c>
      <c r="D1752" s="33">
        <v>109068</v>
      </c>
      <c r="E1752" s="33" t="s">
        <v>44</v>
      </c>
      <c r="F1752" s="36">
        <v>0</v>
      </c>
      <c r="G1752" s="35">
        <v>79934.509999999995</v>
      </c>
      <c r="H1752" s="43">
        <f t="shared" si="19"/>
        <v>1877809242.7100008</v>
      </c>
      <c r="L1752" s="20"/>
      <c r="M1752" s="24"/>
    </row>
    <row r="1753" spans="2:13" s="4" customFormat="1" ht="37.5" customHeight="1" x14ac:dyDescent="0.2">
      <c r="B1753" s="33">
        <v>1739</v>
      </c>
      <c r="C1753" s="34">
        <v>45156</v>
      </c>
      <c r="D1753" s="33">
        <v>109068</v>
      </c>
      <c r="E1753" s="33" t="s">
        <v>44</v>
      </c>
      <c r="F1753" s="36">
        <v>0</v>
      </c>
      <c r="G1753" s="35">
        <v>1344123.42</v>
      </c>
      <c r="H1753" s="43">
        <f t="shared" si="19"/>
        <v>1876465119.2900007</v>
      </c>
      <c r="L1753" s="20"/>
      <c r="M1753" s="24"/>
    </row>
    <row r="1754" spans="2:13" s="4" customFormat="1" ht="37.5" customHeight="1" x14ac:dyDescent="0.2">
      <c r="B1754" s="33">
        <v>1740</v>
      </c>
      <c r="C1754" s="34">
        <v>45156</v>
      </c>
      <c r="D1754" s="33">
        <v>109069</v>
      </c>
      <c r="E1754" s="33" t="s">
        <v>44</v>
      </c>
      <c r="F1754" s="36">
        <v>0</v>
      </c>
      <c r="G1754" s="35">
        <v>217473.59</v>
      </c>
      <c r="H1754" s="43">
        <f t="shared" si="19"/>
        <v>1876247645.7000008</v>
      </c>
      <c r="L1754" s="20"/>
      <c r="M1754" s="24"/>
    </row>
    <row r="1755" spans="2:13" s="4" customFormat="1" ht="37.5" customHeight="1" x14ac:dyDescent="0.2">
      <c r="B1755" s="33">
        <v>1741</v>
      </c>
      <c r="C1755" s="34">
        <v>45156</v>
      </c>
      <c r="D1755" s="33">
        <v>109069</v>
      </c>
      <c r="E1755" s="33" t="s">
        <v>44</v>
      </c>
      <c r="F1755" s="36">
        <v>0</v>
      </c>
      <c r="G1755" s="35">
        <v>561696.4</v>
      </c>
      <c r="H1755" s="43">
        <f t="shared" si="19"/>
        <v>1875685949.3000007</v>
      </c>
      <c r="L1755" s="20"/>
      <c r="M1755" s="24"/>
    </row>
    <row r="1756" spans="2:13" s="4" customFormat="1" ht="37.5" customHeight="1" x14ac:dyDescent="0.2">
      <c r="B1756" s="33">
        <v>1742</v>
      </c>
      <c r="C1756" s="34">
        <v>45156</v>
      </c>
      <c r="D1756" s="33">
        <v>109070</v>
      </c>
      <c r="E1756" s="33" t="s">
        <v>44</v>
      </c>
      <c r="F1756" s="36">
        <v>0</v>
      </c>
      <c r="G1756" s="35">
        <v>85782.2</v>
      </c>
      <c r="H1756" s="43">
        <f t="shared" si="19"/>
        <v>1875600167.1000006</v>
      </c>
      <c r="L1756" s="20"/>
      <c r="M1756" s="24"/>
    </row>
    <row r="1757" spans="2:13" s="4" customFormat="1" ht="37.5" customHeight="1" x14ac:dyDescent="0.2">
      <c r="B1757" s="33">
        <v>1743</v>
      </c>
      <c r="C1757" s="34">
        <v>45156</v>
      </c>
      <c r="D1757" s="33">
        <v>109070</v>
      </c>
      <c r="E1757" s="33" t="s">
        <v>44</v>
      </c>
      <c r="F1757" s="36">
        <v>0</v>
      </c>
      <c r="G1757" s="35">
        <v>1418887.68</v>
      </c>
      <c r="H1757" s="43">
        <f t="shared" si="19"/>
        <v>1874181279.4200006</v>
      </c>
      <c r="L1757" s="20"/>
      <c r="M1757" s="24"/>
    </row>
    <row r="1758" spans="2:13" s="4" customFormat="1" ht="37.5" customHeight="1" x14ac:dyDescent="0.2">
      <c r="B1758" s="33">
        <v>1744</v>
      </c>
      <c r="C1758" s="34">
        <v>45156</v>
      </c>
      <c r="D1758" s="33">
        <v>109071</v>
      </c>
      <c r="E1758" s="33" t="s">
        <v>44</v>
      </c>
      <c r="F1758" s="36">
        <v>0</v>
      </c>
      <c r="G1758" s="35">
        <v>167481.9</v>
      </c>
      <c r="H1758" s="43">
        <f t="shared" si="19"/>
        <v>1874013797.5200005</v>
      </c>
      <c r="L1758" s="20"/>
      <c r="M1758" s="24"/>
    </row>
    <row r="1759" spans="2:13" s="4" customFormat="1" ht="37.5" customHeight="1" x14ac:dyDescent="0.2">
      <c r="B1759" s="33">
        <v>1745</v>
      </c>
      <c r="C1759" s="34">
        <v>45156</v>
      </c>
      <c r="D1759" s="33">
        <v>109071</v>
      </c>
      <c r="E1759" s="33" t="s">
        <v>44</v>
      </c>
      <c r="F1759" s="36">
        <v>0</v>
      </c>
      <c r="G1759" s="35">
        <v>490315.08</v>
      </c>
      <c r="H1759" s="43">
        <f t="shared" si="19"/>
        <v>1873523482.4400005</v>
      </c>
      <c r="L1759" s="20"/>
      <c r="M1759" s="24"/>
    </row>
    <row r="1760" spans="2:13" s="4" customFormat="1" ht="37.5" customHeight="1" x14ac:dyDescent="0.2">
      <c r="B1760" s="33">
        <v>1746</v>
      </c>
      <c r="C1760" s="34">
        <v>45156</v>
      </c>
      <c r="D1760" s="33">
        <v>109072</v>
      </c>
      <c r="E1760" s="33" t="s">
        <v>44</v>
      </c>
      <c r="F1760" s="36">
        <v>0</v>
      </c>
      <c r="G1760" s="35">
        <v>16258.57</v>
      </c>
      <c r="H1760" s="43">
        <f t="shared" si="19"/>
        <v>1873507223.8700006</v>
      </c>
      <c r="L1760" s="20"/>
      <c r="M1760" s="24"/>
    </row>
    <row r="1761" spans="2:13" s="4" customFormat="1" ht="37.5" customHeight="1" x14ac:dyDescent="0.2">
      <c r="B1761" s="33">
        <v>1747</v>
      </c>
      <c r="C1761" s="34">
        <v>45156</v>
      </c>
      <c r="D1761" s="33">
        <v>109072</v>
      </c>
      <c r="E1761" s="33" t="s">
        <v>44</v>
      </c>
      <c r="F1761" s="36">
        <v>0</v>
      </c>
      <c r="G1761" s="35">
        <v>117365.37</v>
      </c>
      <c r="H1761" s="43">
        <f t="shared" si="19"/>
        <v>1873389858.5000007</v>
      </c>
      <c r="L1761" s="20"/>
      <c r="M1761" s="24"/>
    </row>
    <row r="1762" spans="2:13" s="4" customFormat="1" ht="37.5" customHeight="1" x14ac:dyDescent="0.2">
      <c r="B1762" s="33">
        <v>1748</v>
      </c>
      <c r="C1762" s="34">
        <v>45156</v>
      </c>
      <c r="D1762" s="33">
        <v>109073</v>
      </c>
      <c r="E1762" s="33" t="s">
        <v>44</v>
      </c>
      <c r="F1762" s="36">
        <v>0</v>
      </c>
      <c r="G1762" s="35">
        <v>325126.62</v>
      </c>
      <c r="H1762" s="43">
        <f t="shared" si="19"/>
        <v>1873064731.8800008</v>
      </c>
      <c r="L1762" s="20"/>
      <c r="M1762" s="24"/>
    </row>
    <row r="1763" spans="2:13" s="4" customFormat="1" ht="37.5" customHeight="1" x14ac:dyDescent="0.2">
      <c r="B1763" s="33">
        <v>1749</v>
      </c>
      <c r="C1763" s="34">
        <v>45156</v>
      </c>
      <c r="D1763" s="33">
        <v>109073</v>
      </c>
      <c r="E1763" s="33" t="s">
        <v>44</v>
      </c>
      <c r="F1763" s="36">
        <v>0</v>
      </c>
      <c r="G1763" s="35">
        <v>920223.92</v>
      </c>
      <c r="H1763" s="43">
        <f t="shared" si="19"/>
        <v>1872144507.9600008</v>
      </c>
      <c r="L1763" s="20"/>
      <c r="M1763" s="24"/>
    </row>
    <row r="1764" spans="2:13" s="4" customFormat="1" ht="37.5" customHeight="1" x14ac:dyDescent="0.2">
      <c r="B1764" s="33">
        <v>1750</v>
      </c>
      <c r="C1764" s="34">
        <v>45156</v>
      </c>
      <c r="D1764" s="33">
        <v>109074</v>
      </c>
      <c r="E1764" s="33" t="s">
        <v>44</v>
      </c>
      <c r="F1764" s="36">
        <v>0</v>
      </c>
      <c r="G1764" s="35">
        <v>295948.59000000003</v>
      </c>
      <c r="H1764" s="43">
        <f t="shared" si="19"/>
        <v>1871848559.3700008</v>
      </c>
      <c r="L1764" s="20"/>
      <c r="M1764" s="24"/>
    </row>
    <row r="1765" spans="2:13" s="4" customFormat="1" ht="37.5" customHeight="1" x14ac:dyDescent="0.2">
      <c r="B1765" s="33">
        <v>1751</v>
      </c>
      <c r="C1765" s="34">
        <v>45156</v>
      </c>
      <c r="D1765" s="33">
        <v>109074</v>
      </c>
      <c r="E1765" s="33" t="s">
        <v>44</v>
      </c>
      <c r="F1765" s="36">
        <v>0</v>
      </c>
      <c r="G1765" s="35">
        <v>829228.43</v>
      </c>
      <c r="H1765" s="43">
        <f t="shared" si="19"/>
        <v>1871019330.9400008</v>
      </c>
      <c r="L1765" s="20"/>
      <c r="M1765" s="24"/>
    </row>
    <row r="1766" spans="2:13" s="4" customFormat="1" ht="37.5" customHeight="1" x14ac:dyDescent="0.2">
      <c r="B1766" s="33">
        <v>1752</v>
      </c>
      <c r="C1766" s="34">
        <v>45156</v>
      </c>
      <c r="D1766" s="33">
        <v>109075</v>
      </c>
      <c r="E1766" s="33" t="s">
        <v>44</v>
      </c>
      <c r="F1766" s="36">
        <v>0</v>
      </c>
      <c r="G1766" s="35">
        <v>162591.1</v>
      </c>
      <c r="H1766" s="43">
        <f t="shared" si="19"/>
        <v>1870856739.8400009</v>
      </c>
      <c r="L1766" s="20"/>
      <c r="M1766" s="24"/>
    </row>
    <row r="1767" spans="2:13" s="4" customFormat="1" ht="37.5" customHeight="1" x14ac:dyDescent="0.2">
      <c r="B1767" s="33">
        <v>1753</v>
      </c>
      <c r="C1767" s="34">
        <v>45156</v>
      </c>
      <c r="D1767" s="33">
        <v>109075</v>
      </c>
      <c r="E1767" s="33" t="s">
        <v>44</v>
      </c>
      <c r="F1767" s="36">
        <v>0</v>
      </c>
      <c r="G1767" s="35">
        <v>671571.93</v>
      </c>
      <c r="H1767" s="43">
        <f t="shared" si="19"/>
        <v>1870185167.9100008</v>
      </c>
      <c r="L1767" s="20"/>
      <c r="M1767" s="24"/>
    </row>
    <row r="1768" spans="2:13" s="4" customFormat="1" ht="37.5" customHeight="1" x14ac:dyDescent="0.2">
      <c r="B1768" s="33">
        <v>1754</v>
      </c>
      <c r="C1768" s="34">
        <v>45156</v>
      </c>
      <c r="D1768" s="33">
        <v>109076</v>
      </c>
      <c r="E1768" s="33" t="s">
        <v>44</v>
      </c>
      <c r="F1768" s="36">
        <v>0</v>
      </c>
      <c r="G1768" s="35">
        <v>84671.87</v>
      </c>
      <c r="H1768" s="43">
        <f t="shared" si="19"/>
        <v>1870100496.0400009</v>
      </c>
      <c r="L1768" s="20"/>
      <c r="M1768" s="24"/>
    </row>
    <row r="1769" spans="2:13" s="4" customFormat="1" ht="37.5" customHeight="1" x14ac:dyDescent="0.2">
      <c r="B1769" s="33">
        <v>1755</v>
      </c>
      <c r="C1769" s="34">
        <v>45156</v>
      </c>
      <c r="D1769" s="33">
        <v>109076</v>
      </c>
      <c r="E1769" s="33" t="s">
        <v>44</v>
      </c>
      <c r="F1769" s="36">
        <v>0</v>
      </c>
      <c r="G1769" s="35">
        <v>349731.61</v>
      </c>
      <c r="H1769" s="43">
        <f t="shared" ref="H1769:H1832" si="20">H1768+F1769-G1769</f>
        <v>1869750764.430001</v>
      </c>
      <c r="L1769" s="20"/>
      <c r="M1769" s="24"/>
    </row>
    <row r="1770" spans="2:13" s="4" customFormat="1" ht="37.5" customHeight="1" x14ac:dyDescent="0.2">
      <c r="B1770" s="33">
        <v>1756</v>
      </c>
      <c r="C1770" s="34">
        <v>45156</v>
      </c>
      <c r="D1770" s="33">
        <v>109077</v>
      </c>
      <c r="E1770" s="33" t="s">
        <v>44</v>
      </c>
      <c r="F1770" s="36">
        <v>0</v>
      </c>
      <c r="G1770" s="35">
        <v>24731.85</v>
      </c>
      <c r="H1770" s="43">
        <f t="shared" si="20"/>
        <v>1869726032.5800011</v>
      </c>
      <c r="L1770" s="20"/>
      <c r="M1770" s="24"/>
    </row>
    <row r="1771" spans="2:13" s="4" customFormat="1" ht="37.5" customHeight="1" x14ac:dyDescent="0.2">
      <c r="B1771" s="33">
        <v>1757</v>
      </c>
      <c r="C1771" s="34">
        <v>45156</v>
      </c>
      <c r="D1771" s="33">
        <v>109077</v>
      </c>
      <c r="E1771" s="33" t="s">
        <v>44</v>
      </c>
      <c r="F1771" s="36">
        <v>0</v>
      </c>
      <c r="G1771" s="35">
        <v>558939.9</v>
      </c>
      <c r="H1771" s="43">
        <f t="shared" si="20"/>
        <v>1869167092.680001</v>
      </c>
      <c r="L1771" s="20"/>
      <c r="M1771" s="24"/>
    </row>
    <row r="1772" spans="2:13" s="4" customFormat="1" ht="37.5" customHeight="1" x14ac:dyDescent="0.2">
      <c r="B1772" s="33">
        <v>1758</v>
      </c>
      <c r="C1772" s="34">
        <v>45156</v>
      </c>
      <c r="D1772" s="33">
        <v>109078</v>
      </c>
      <c r="E1772" s="33" t="s">
        <v>44</v>
      </c>
      <c r="F1772" s="36">
        <v>0</v>
      </c>
      <c r="G1772" s="35">
        <v>83991.039999999994</v>
      </c>
      <c r="H1772" s="43">
        <f t="shared" si="20"/>
        <v>1869083101.6400011</v>
      </c>
      <c r="L1772" s="20"/>
      <c r="M1772" s="24"/>
    </row>
    <row r="1773" spans="2:13" s="4" customFormat="1" ht="37.5" customHeight="1" x14ac:dyDescent="0.2">
      <c r="B1773" s="33">
        <v>1759</v>
      </c>
      <c r="C1773" s="34">
        <v>45156</v>
      </c>
      <c r="D1773" s="33">
        <v>109078</v>
      </c>
      <c r="E1773" s="33" t="s">
        <v>44</v>
      </c>
      <c r="F1773" s="36">
        <v>0</v>
      </c>
      <c r="G1773" s="35">
        <v>346919.53</v>
      </c>
      <c r="H1773" s="43">
        <f t="shared" si="20"/>
        <v>1868736182.1100011</v>
      </c>
      <c r="L1773" s="20"/>
      <c r="M1773" s="24"/>
    </row>
    <row r="1774" spans="2:13" s="4" customFormat="1" ht="37.5" customHeight="1" x14ac:dyDescent="0.2">
      <c r="B1774" s="33">
        <v>1760</v>
      </c>
      <c r="C1774" s="34">
        <v>45156</v>
      </c>
      <c r="D1774" s="33">
        <v>109079</v>
      </c>
      <c r="E1774" s="33" t="s">
        <v>44</v>
      </c>
      <c r="F1774" s="36">
        <v>0</v>
      </c>
      <c r="G1774" s="35">
        <v>32403.919999999998</v>
      </c>
      <c r="H1774" s="43">
        <f t="shared" si="20"/>
        <v>1868703778.190001</v>
      </c>
      <c r="L1774" s="20"/>
      <c r="M1774" s="24"/>
    </row>
    <row r="1775" spans="2:13" s="4" customFormat="1" ht="37.5" customHeight="1" x14ac:dyDescent="0.2">
      <c r="B1775" s="33">
        <v>1761</v>
      </c>
      <c r="C1775" s="34">
        <v>45156</v>
      </c>
      <c r="D1775" s="33">
        <v>109079</v>
      </c>
      <c r="E1775" s="33" t="s">
        <v>44</v>
      </c>
      <c r="F1775" s="36">
        <v>0</v>
      </c>
      <c r="G1775" s="35">
        <v>160463.12</v>
      </c>
      <c r="H1775" s="43">
        <f t="shared" si="20"/>
        <v>1868543315.0700011</v>
      </c>
      <c r="L1775" s="20"/>
      <c r="M1775" s="24"/>
    </row>
    <row r="1776" spans="2:13" s="4" customFormat="1" ht="37.5" customHeight="1" x14ac:dyDescent="0.2">
      <c r="B1776" s="33">
        <v>1762</v>
      </c>
      <c r="C1776" s="34">
        <v>45156</v>
      </c>
      <c r="D1776" s="33">
        <v>109080</v>
      </c>
      <c r="E1776" s="33" t="s">
        <v>44</v>
      </c>
      <c r="F1776" s="36">
        <v>0</v>
      </c>
      <c r="G1776" s="35">
        <v>3763885.26</v>
      </c>
      <c r="H1776" s="43">
        <f t="shared" si="20"/>
        <v>1864779429.8100011</v>
      </c>
      <c r="L1776" s="20"/>
      <c r="M1776" s="24"/>
    </row>
    <row r="1777" spans="2:13" s="4" customFormat="1" ht="37.5" customHeight="1" x14ac:dyDescent="0.2">
      <c r="B1777" s="33">
        <v>1763</v>
      </c>
      <c r="C1777" s="34">
        <v>45156</v>
      </c>
      <c r="D1777" s="33">
        <v>109081</v>
      </c>
      <c r="E1777" s="33" t="s">
        <v>44</v>
      </c>
      <c r="F1777" s="36">
        <v>0</v>
      </c>
      <c r="G1777" s="35">
        <v>63330.82</v>
      </c>
      <c r="H1777" s="43">
        <f t="shared" si="20"/>
        <v>1864716098.9900012</v>
      </c>
      <c r="L1777" s="20"/>
      <c r="M1777" s="24"/>
    </row>
    <row r="1778" spans="2:13" s="4" customFormat="1" ht="37.5" customHeight="1" x14ac:dyDescent="0.2">
      <c r="B1778" s="33">
        <v>1764</v>
      </c>
      <c r="C1778" s="34">
        <v>45156</v>
      </c>
      <c r="D1778" s="33">
        <v>109081</v>
      </c>
      <c r="E1778" s="33" t="s">
        <v>44</v>
      </c>
      <c r="F1778" s="36">
        <v>0</v>
      </c>
      <c r="G1778" s="35">
        <v>1047495.59</v>
      </c>
      <c r="H1778" s="43">
        <f t="shared" si="20"/>
        <v>1863668603.4000013</v>
      </c>
      <c r="L1778" s="20"/>
      <c r="M1778" s="24"/>
    </row>
    <row r="1779" spans="2:13" s="4" customFormat="1" ht="37.5" customHeight="1" x14ac:dyDescent="0.2">
      <c r="B1779" s="33">
        <v>1765</v>
      </c>
      <c r="C1779" s="34">
        <v>45156</v>
      </c>
      <c r="D1779" s="33">
        <v>109082</v>
      </c>
      <c r="E1779" s="33" t="s">
        <v>44</v>
      </c>
      <c r="F1779" s="36">
        <v>0</v>
      </c>
      <c r="G1779" s="35">
        <v>48270.61</v>
      </c>
      <c r="H1779" s="43">
        <f t="shared" si="20"/>
        <v>1863620332.7900014</v>
      </c>
      <c r="L1779" s="20"/>
      <c r="M1779" s="24"/>
    </row>
    <row r="1780" spans="2:13" s="4" customFormat="1" ht="37.5" customHeight="1" x14ac:dyDescent="0.2">
      <c r="B1780" s="33">
        <v>1766</v>
      </c>
      <c r="C1780" s="34">
        <v>45156</v>
      </c>
      <c r="D1780" s="33">
        <v>109082</v>
      </c>
      <c r="E1780" s="33" t="s">
        <v>44</v>
      </c>
      <c r="F1780" s="36">
        <v>0</v>
      </c>
      <c r="G1780" s="35">
        <v>1090915.8</v>
      </c>
      <c r="H1780" s="43">
        <f t="shared" si="20"/>
        <v>1862529416.9900014</v>
      </c>
      <c r="L1780" s="20"/>
      <c r="M1780" s="24"/>
    </row>
    <row r="1781" spans="2:13" s="4" customFormat="1" ht="37.5" customHeight="1" x14ac:dyDescent="0.2">
      <c r="B1781" s="33">
        <v>1767</v>
      </c>
      <c r="C1781" s="34">
        <v>45156</v>
      </c>
      <c r="D1781" s="33">
        <v>109086</v>
      </c>
      <c r="E1781" s="33" t="s">
        <v>44</v>
      </c>
      <c r="F1781" s="36">
        <v>0</v>
      </c>
      <c r="G1781" s="35">
        <v>75223.600000000006</v>
      </c>
      <c r="H1781" s="43">
        <f t="shared" si="20"/>
        <v>1862454193.3900015</v>
      </c>
      <c r="L1781" s="20"/>
      <c r="M1781" s="24"/>
    </row>
    <row r="1782" spans="2:13" s="4" customFormat="1" ht="37.5" customHeight="1" x14ac:dyDescent="0.2">
      <c r="B1782" s="33">
        <v>1768</v>
      </c>
      <c r="C1782" s="34">
        <v>45156</v>
      </c>
      <c r="D1782" s="33">
        <v>109086</v>
      </c>
      <c r="E1782" s="33" t="s">
        <v>44</v>
      </c>
      <c r="F1782" s="36">
        <v>0</v>
      </c>
      <c r="G1782" s="35">
        <v>501313.33</v>
      </c>
      <c r="H1782" s="43">
        <f t="shared" si="20"/>
        <v>1861952880.0600016</v>
      </c>
      <c r="L1782" s="20"/>
      <c r="M1782" s="24"/>
    </row>
    <row r="1783" spans="2:13" s="4" customFormat="1" ht="37.5" customHeight="1" x14ac:dyDescent="0.2">
      <c r="B1783" s="33">
        <v>1769</v>
      </c>
      <c r="C1783" s="34">
        <v>45156</v>
      </c>
      <c r="D1783" s="33">
        <v>109083</v>
      </c>
      <c r="E1783" s="33" t="s">
        <v>44</v>
      </c>
      <c r="F1783" s="36">
        <v>0</v>
      </c>
      <c r="G1783" s="35">
        <v>203162.45</v>
      </c>
      <c r="H1783" s="43">
        <f t="shared" si="20"/>
        <v>1861749717.6100016</v>
      </c>
      <c r="L1783" s="20"/>
      <c r="M1783" s="24"/>
    </row>
    <row r="1784" spans="2:13" s="4" customFormat="1" ht="37.5" customHeight="1" x14ac:dyDescent="0.2">
      <c r="B1784" s="33">
        <v>1770</v>
      </c>
      <c r="C1784" s="34">
        <v>45156</v>
      </c>
      <c r="D1784" s="33">
        <v>109083</v>
      </c>
      <c r="E1784" s="33" t="s">
        <v>44</v>
      </c>
      <c r="F1784" s="36">
        <v>0</v>
      </c>
      <c r="G1784" s="35">
        <v>430456.8</v>
      </c>
      <c r="H1784" s="43">
        <f t="shared" si="20"/>
        <v>1861319260.8100016</v>
      </c>
      <c r="L1784" s="20"/>
      <c r="M1784" s="24"/>
    </row>
    <row r="1785" spans="2:13" s="4" customFormat="1" ht="37.5" customHeight="1" x14ac:dyDescent="0.2">
      <c r="B1785" s="33">
        <v>1771</v>
      </c>
      <c r="C1785" s="34">
        <v>45156</v>
      </c>
      <c r="D1785" s="33">
        <v>109084</v>
      </c>
      <c r="E1785" s="33" t="s">
        <v>44</v>
      </c>
      <c r="F1785" s="36">
        <v>0</v>
      </c>
      <c r="G1785" s="35">
        <v>4500</v>
      </c>
      <c r="H1785" s="43">
        <f t="shared" si="20"/>
        <v>1861314760.8100016</v>
      </c>
      <c r="L1785" s="20"/>
      <c r="M1785" s="24"/>
    </row>
    <row r="1786" spans="2:13" s="4" customFormat="1" ht="37.5" customHeight="1" x14ac:dyDescent="0.2">
      <c r="B1786" s="33">
        <v>1772</v>
      </c>
      <c r="C1786" s="34">
        <v>45156</v>
      </c>
      <c r="D1786" s="33">
        <v>109084</v>
      </c>
      <c r="E1786" s="33" t="s">
        <v>44</v>
      </c>
      <c r="F1786" s="36">
        <v>0</v>
      </c>
      <c r="G1786" s="35">
        <v>101700</v>
      </c>
      <c r="H1786" s="43">
        <f t="shared" si="20"/>
        <v>1861213060.8100016</v>
      </c>
      <c r="L1786" s="20"/>
      <c r="M1786" s="24"/>
    </row>
    <row r="1787" spans="2:13" s="4" customFormat="1" ht="37.5" customHeight="1" x14ac:dyDescent="0.2">
      <c r="B1787" s="33">
        <v>1773</v>
      </c>
      <c r="C1787" s="34">
        <v>45156</v>
      </c>
      <c r="D1787" s="33">
        <v>109085</v>
      </c>
      <c r="E1787" s="33" t="s">
        <v>44</v>
      </c>
      <c r="F1787" s="36">
        <v>0</v>
      </c>
      <c r="G1787" s="35">
        <v>206149.73</v>
      </c>
      <c r="H1787" s="43">
        <f t="shared" si="20"/>
        <v>1861006911.0800016</v>
      </c>
      <c r="L1787" s="20"/>
      <c r="M1787" s="24"/>
    </row>
    <row r="1788" spans="2:13" s="4" customFormat="1" ht="37.5" customHeight="1" x14ac:dyDescent="0.2">
      <c r="B1788" s="33">
        <v>1774</v>
      </c>
      <c r="C1788" s="34">
        <v>45156</v>
      </c>
      <c r="D1788" s="33">
        <v>109085</v>
      </c>
      <c r="E1788" s="33" t="s">
        <v>44</v>
      </c>
      <c r="F1788" s="36">
        <v>0</v>
      </c>
      <c r="G1788" s="35">
        <v>562298.38</v>
      </c>
      <c r="H1788" s="43">
        <f t="shared" si="20"/>
        <v>1860444612.7000015</v>
      </c>
      <c r="L1788" s="20"/>
      <c r="M1788" s="24"/>
    </row>
    <row r="1789" spans="2:13" s="4" customFormat="1" ht="37.5" customHeight="1" x14ac:dyDescent="0.2">
      <c r="B1789" s="33">
        <v>1775</v>
      </c>
      <c r="C1789" s="34">
        <v>45156</v>
      </c>
      <c r="D1789" s="33">
        <v>109087</v>
      </c>
      <c r="E1789" s="33" t="s">
        <v>44</v>
      </c>
      <c r="F1789" s="36">
        <v>0</v>
      </c>
      <c r="G1789" s="35">
        <v>345189.99</v>
      </c>
      <c r="H1789" s="43">
        <f t="shared" si="20"/>
        <v>1860099422.7100015</v>
      </c>
      <c r="L1789" s="20"/>
      <c r="M1789" s="24"/>
    </row>
    <row r="1790" spans="2:13" s="4" customFormat="1" ht="37.5" customHeight="1" x14ac:dyDescent="0.2">
      <c r="B1790" s="33">
        <v>1776</v>
      </c>
      <c r="C1790" s="34">
        <v>45156</v>
      </c>
      <c r="D1790" s="33">
        <v>109087</v>
      </c>
      <c r="E1790" s="33" t="s">
        <v>44</v>
      </c>
      <c r="F1790" s="36">
        <v>0</v>
      </c>
      <c r="G1790" s="35">
        <v>1425784.74</v>
      </c>
      <c r="H1790" s="43">
        <f t="shared" si="20"/>
        <v>1858673637.9700015</v>
      </c>
      <c r="L1790" s="20"/>
      <c r="M1790" s="24"/>
    </row>
    <row r="1791" spans="2:13" s="4" customFormat="1" ht="37.5" customHeight="1" x14ac:dyDescent="0.2">
      <c r="B1791" s="33">
        <v>1777</v>
      </c>
      <c r="C1791" s="34">
        <v>45156</v>
      </c>
      <c r="D1791" s="33">
        <v>109088</v>
      </c>
      <c r="E1791" s="33" t="s">
        <v>44</v>
      </c>
      <c r="F1791" s="36">
        <v>0</v>
      </c>
      <c r="G1791" s="35">
        <v>132519.79</v>
      </c>
      <c r="H1791" s="43">
        <f t="shared" si="20"/>
        <v>1858541118.1800015</v>
      </c>
      <c r="L1791" s="20"/>
      <c r="M1791" s="24"/>
    </row>
    <row r="1792" spans="2:13" s="4" customFormat="1" ht="37.5" customHeight="1" x14ac:dyDescent="0.2">
      <c r="B1792" s="33">
        <v>1778</v>
      </c>
      <c r="C1792" s="34">
        <v>45156</v>
      </c>
      <c r="D1792" s="33">
        <v>109088</v>
      </c>
      <c r="E1792" s="33" t="s">
        <v>44</v>
      </c>
      <c r="F1792" s="36">
        <v>0</v>
      </c>
      <c r="G1792" s="35">
        <v>547364.35</v>
      </c>
      <c r="H1792" s="43">
        <f t="shared" si="20"/>
        <v>1857993753.8300016</v>
      </c>
      <c r="L1792" s="20"/>
      <c r="M1792" s="24"/>
    </row>
    <row r="1793" spans="2:13" s="4" customFormat="1" ht="37.5" customHeight="1" x14ac:dyDescent="0.2">
      <c r="B1793" s="33">
        <v>1779</v>
      </c>
      <c r="C1793" s="34">
        <v>45156</v>
      </c>
      <c r="D1793" s="33">
        <v>109089</v>
      </c>
      <c r="E1793" s="33" t="s">
        <v>44</v>
      </c>
      <c r="F1793" s="36">
        <v>0</v>
      </c>
      <c r="G1793" s="35">
        <v>153843.13</v>
      </c>
      <c r="H1793" s="43">
        <f t="shared" si="20"/>
        <v>1857839910.7000015</v>
      </c>
      <c r="L1793" s="20"/>
      <c r="M1793" s="24"/>
    </row>
    <row r="1794" spans="2:13" s="4" customFormat="1" ht="37.5" customHeight="1" x14ac:dyDescent="0.2">
      <c r="B1794" s="33">
        <v>1780</v>
      </c>
      <c r="C1794" s="34">
        <v>45156</v>
      </c>
      <c r="D1794" s="33">
        <v>109089</v>
      </c>
      <c r="E1794" s="33" t="s">
        <v>44</v>
      </c>
      <c r="F1794" s="36">
        <v>0</v>
      </c>
      <c r="G1794" s="35">
        <v>2692107.34</v>
      </c>
      <c r="H1794" s="43">
        <f t="shared" si="20"/>
        <v>1855147803.3600016</v>
      </c>
      <c r="L1794" s="20"/>
      <c r="M1794" s="24"/>
    </row>
    <row r="1795" spans="2:13" s="4" customFormat="1" ht="37.5" customHeight="1" x14ac:dyDescent="0.2">
      <c r="B1795" s="33">
        <v>1781</v>
      </c>
      <c r="C1795" s="34">
        <v>45156</v>
      </c>
      <c r="D1795" s="33">
        <v>109090</v>
      </c>
      <c r="E1795" s="33" t="s">
        <v>44</v>
      </c>
      <c r="F1795" s="36">
        <v>0</v>
      </c>
      <c r="G1795" s="35">
        <v>250375.29</v>
      </c>
      <c r="H1795" s="43">
        <f t="shared" si="20"/>
        <v>1854897428.0700016</v>
      </c>
      <c r="L1795" s="20"/>
      <c r="M1795" s="24"/>
    </row>
    <row r="1796" spans="2:13" s="4" customFormat="1" ht="37.5" customHeight="1" x14ac:dyDescent="0.2">
      <c r="B1796" s="33">
        <v>1782</v>
      </c>
      <c r="C1796" s="34">
        <v>45156</v>
      </c>
      <c r="D1796" s="33">
        <v>109090</v>
      </c>
      <c r="E1796" s="33" t="s">
        <v>44</v>
      </c>
      <c r="F1796" s="36">
        <v>0</v>
      </c>
      <c r="G1796" s="35">
        <v>1034158.79</v>
      </c>
      <c r="H1796" s="43">
        <f t="shared" si="20"/>
        <v>1853863269.2800016</v>
      </c>
      <c r="L1796" s="20"/>
      <c r="M1796" s="24"/>
    </row>
    <row r="1797" spans="2:13" s="4" customFormat="1" ht="37.5" customHeight="1" x14ac:dyDescent="0.2">
      <c r="B1797" s="33">
        <v>1783</v>
      </c>
      <c r="C1797" s="34">
        <v>45156</v>
      </c>
      <c r="D1797" s="33">
        <v>109092</v>
      </c>
      <c r="E1797" s="33" t="s">
        <v>44</v>
      </c>
      <c r="F1797" s="36">
        <v>0</v>
      </c>
      <c r="G1797" s="35">
        <v>5817.48</v>
      </c>
      <c r="H1797" s="43">
        <f t="shared" si="20"/>
        <v>1853857451.8000016</v>
      </c>
      <c r="L1797" s="20"/>
      <c r="M1797" s="24"/>
    </row>
    <row r="1798" spans="2:13" s="4" customFormat="1" ht="37.5" customHeight="1" x14ac:dyDescent="0.2">
      <c r="B1798" s="33">
        <v>1784</v>
      </c>
      <c r="C1798" s="34">
        <v>45156</v>
      </c>
      <c r="D1798" s="33">
        <v>109092</v>
      </c>
      <c r="E1798" s="33" t="s">
        <v>44</v>
      </c>
      <c r="F1798" s="36">
        <v>0</v>
      </c>
      <c r="G1798" s="35">
        <v>131475.12</v>
      </c>
      <c r="H1798" s="43">
        <f t="shared" si="20"/>
        <v>1853725976.6800017</v>
      </c>
      <c r="L1798" s="20"/>
      <c r="M1798" s="24"/>
    </row>
    <row r="1799" spans="2:13" s="4" customFormat="1" ht="37.5" customHeight="1" x14ac:dyDescent="0.2">
      <c r="B1799" s="33">
        <v>1785</v>
      </c>
      <c r="C1799" s="34">
        <v>45156</v>
      </c>
      <c r="D1799" s="33">
        <v>109093</v>
      </c>
      <c r="E1799" s="33" t="s">
        <v>44</v>
      </c>
      <c r="F1799" s="36">
        <v>0</v>
      </c>
      <c r="G1799" s="35">
        <v>83764.509999999995</v>
      </c>
      <c r="H1799" s="43">
        <f t="shared" si="20"/>
        <v>1853642212.1700017</v>
      </c>
      <c r="L1799" s="20"/>
      <c r="M1799" s="24"/>
    </row>
    <row r="1800" spans="2:13" s="4" customFormat="1" ht="37.5" customHeight="1" x14ac:dyDescent="0.2">
      <c r="B1800" s="33">
        <v>1786</v>
      </c>
      <c r="C1800" s="34">
        <v>45156</v>
      </c>
      <c r="D1800" s="33">
        <v>109093</v>
      </c>
      <c r="E1800" s="33" t="s">
        <v>44</v>
      </c>
      <c r="F1800" s="36">
        <v>0</v>
      </c>
      <c r="G1800" s="35">
        <v>1893077.83</v>
      </c>
      <c r="H1800" s="43">
        <f t="shared" si="20"/>
        <v>1851749134.3400018</v>
      </c>
      <c r="L1800" s="20"/>
      <c r="M1800" s="24"/>
    </row>
    <row r="1801" spans="2:13" s="4" customFormat="1" ht="37.5" customHeight="1" x14ac:dyDescent="0.2">
      <c r="B1801" s="33">
        <v>1787</v>
      </c>
      <c r="C1801" s="34">
        <v>45156</v>
      </c>
      <c r="D1801" s="33">
        <v>109094</v>
      </c>
      <c r="E1801" s="33" t="s">
        <v>44</v>
      </c>
      <c r="F1801" s="36">
        <v>0</v>
      </c>
      <c r="G1801" s="35">
        <v>27643.62</v>
      </c>
      <c r="H1801" s="43">
        <f t="shared" si="20"/>
        <v>1851721490.7200019</v>
      </c>
      <c r="L1801" s="20"/>
      <c r="M1801" s="24"/>
    </row>
    <row r="1802" spans="2:13" s="4" customFormat="1" ht="37.5" customHeight="1" x14ac:dyDescent="0.2">
      <c r="B1802" s="33">
        <v>1788</v>
      </c>
      <c r="C1802" s="34">
        <v>45156</v>
      </c>
      <c r="D1802" s="33">
        <v>109094</v>
      </c>
      <c r="E1802" s="33" t="s">
        <v>44</v>
      </c>
      <c r="F1802" s="36">
        <v>0</v>
      </c>
      <c r="G1802" s="35">
        <v>624745.72</v>
      </c>
      <c r="H1802" s="43">
        <f t="shared" si="20"/>
        <v>1851096745.0000019</v>
      </c>
      <c r="L1802" s="20"/>
      <c r="M1802" s="24"/>
    </row>
    <row r="1803" spans="2:13" s="4" customFormat="1" ht="37.5" customHeight="1" x14ac:dyDescent="0.2">
      <c r="B1803" s="33">
        <v>1789</v>
      </c>
      <c r="C1803" s="34">
        <v>45156</v>
      </c>
      <c r="D1803" s="33">
        <v>109095</v>
      </c>
      <c r="E1803" s="33" t="s">
        <v>44</v>
      </c>
      <c r="F1803" s="36">
        <v>0</v>
      </c>
      <c r="G1803" s="35">
        <v>7327.8</v>
      </c>
      <c r="H1803" s="43">
        <f t="shared" si="20"/>
        <v>1851089417.200002</v>
      </c>
      <c r="L1803" s="20"/>
      <c r="M1803" s="24"/>
    </row>
    <row r="1804" spans="2:13" s="4" customFormat="1" ht="37.5" customHeight="1" x14ac:dyDescent="0.2">
      <c r="B1804" s="33">
        <v>1790</v>
      </c>
      <c r="C1804" s="34">
        <v>45156</v>
      </c>
      <c r="D1804" s="33">
        <v>109095</v>
      </c>
      <c r="E1804" s="33" t="s">
        <v>44</v>
      </c>
      <c r="F1804" s="36">
        <v>0</v>
      </c>
      <c r="G1804" s="35">
        <v>165608.28</v>
      </c>
      <c r="H1804" s="43">
        <f t="shared" si="20"/>
        <v>1850923808.920002</v>
      </c>
      <c r="L1804" s="20"/>
      <c r="M1804" s="24"/>
    </row>
    <row r="1805" spans="2:13" s="4" customFormat="1" ht="37.5" customHeight="1" x14ac:dyDescent="0.2">
      <c r="B1805" s="33">
        <v>1791</v>
      </c>
      <c r="C1805" s="34">
        <v>45156</v>
      </c>
      <c r="D1805" s="33">
        <v>109096</v>
      </c>
      <c r="E1805" s="33" t="s">
        <v>44</v>
      </c>
      <c r="F1805" s="36">
        <v>0</v>
      </c>
      <c r="G1805" s="35">
        <v>30108.34</v>
      </c>
      <c r="H1805" s="43">
        <f t="shared" si="20"/>
        <v>1850893700.5800021</v>
      </c>
      <c r="L1805" s="20"/>
      <c r="M1805" s="24"/>
    </row>
    <row r="1806" spans="2:13" s="4" customFormat="1" ht="37.5" customHeight="1" x14ac:dyDescent="0.2">
      <c r="B1806" s="33">
        <v>1792</v>
      </c>
      <c r="C1806" s="34">
        <v>45156</v>
      </c>
      <c r="D1806" s="33">
        <v>109096</v>
      </c>
      <c r="E1806" s="33" t="s">
        <v>44</v>
      </c>
      <c r="F1806" s="36">
        <v>0</v>
      </c>
      <c r="G1806" s="35">
        <v>680448.58</v>
      </c>
      <c r="H1806" s="43">
        <f t="shared" si="20"/>
        <v>1850213252.0000021</v>
      </c>
      <c r="L1806" s="20"/>
      <c r="M1806" s="24"/>
    </row>
    <row r="1807" spans="2:13" s="4" customFormat="1" ht="37.5" customHeight="1" x14ac:dyDescent="0.2">
      <c r="B1807" s="33">
        <v>1793</v>
      </c>
      <c r="C1807" s="34">
        <v>45156</v>
      </c>
      <c r="D1807" s="33">
        <v>109097</v>
      </c>
      <c r="E1807" s="33" t="s">
        <v>44</v>
      </c>
      <c r="F1807" s="36">
        <v>0</v>
      </c>
      <c r="G1807" s="35">
        <v>86520.21</v>
      </c>
      <c r="H1807" s="43">
        <f t="shared" si="20"/>
        <v>1850126731.7900021</v>
      </c>
      <c r="L1807" s="20"/>
      <c r="M1807" s="24"/>
    </row>
    <row r="1808" spans="2:13" s="4" customFormat="1" ht="37.5" customHeight="1" x14ac:dyDescent="0.2">
      <c r="B1808" s="33">
        <v>1794</v>
      </c>
      <c r="C1808" s="34">
        <v>45156</v>
      </c>
      <c r="D1808" s="33">
        <v>109097</v>
      </c>
      <c r="E1808" s="33" t="s">
        <v>44</v>
      </c>
      <c r="F1808" s="36">
        <v>0</v>
      </c>
      <c r="G1808" s="35">
        <v>599957</v>
      </c>
      <c r="H1808" s="43">
        <f t="shared" si="20"/>
        <v>1849526774.7900021</v>
      </c>
      <c r="L1808" s="20"/>
      <c r="M1808" s="24"/>
    </row>
    <row r="1809" spans="2:13" s="4" customFormat="1" ht="37.5" customHeight="1" x14ac:dyDescent="0.2">
      <c r="B1809" s="33">
        <v>1795</v>
      </c>
      <c r="C1809" s="34">
        <v>45156</v>
      </c>
      <c r="D1809" s="33">
        <v>109098</v>
      </c>
      <c r="E1809" s="33" t="s">
        <v>44</v>
      </c>
      <c r="F1809" s="36">
        <v>0</v>
      </c>
      <c r="G1809" s="35">
        <v>221975.34</v>
      </c>
      <c r="H1809" s="43">
        <f t="shared" si="20"/>
        <v>1849304799.4500022</v>
      </c>
      <c r="L1809" s="20"/>
      <c r="M1809" s="24"/>
    </row>
    <row r="1810" spans="2:13" s="4" customFormat="1" ht="37.5" customHeight="1" x14ac:dyDescent="0.2">
      <c r="B1810" s="33">
        <v>1796</v>
      </c>
      <c r="C1810" s="34">
        <v>45156</v>
      </c>
      <c r="D1810" s="33">
        <v>109098</v>
      </c>
      <c r="E1810" s="33" t="s">
        <v>44</v>
      </c>
      <c r="F1810" s="36">
        <v>0</v>
      </c>
      <c r="G1810" s="35">
        <v>916854.65</v>
      </c>
      <c r="H1810" s="43">
        <f t="shared" si="20"/>
        <v>1848387944.8000021</v>
      </c>
      <c r="L1810" s="20"/>
      <c r="M1810" s="24"/>
    </row>
    <row r="1811" spans="2:13" s="4" customFormat="1" ht="37.5" customHeight="1" x14ac:dyDescent="0.2">
      <c r="B1811" s="33">
        <v>1797</v>
      </c>
      <c r="C1811" s="34">
        <v>45156</v>
      </c>
      <c r="D1811" s="33">
        <v>109099</v>
      </c>
      <c r="E1811" s="33" t="s">
        <v>44</v>
      </c>
      <c r="F1811" s="36">
        <v>0</v>
      </c>
      <c r="G1811" s="35">
        <v>33186.230000000003</v>
      </c>
      <c r="H1811" s="43">
        <f t="shared" si="20"/>
        <v>1848354758.5700021</v>
      </c>
      <c r="L1811" s="20"/>
      <c r="M1811" s="24"/>
    </row>
    <row r="1812" spans="2:13" s="4" customFormat="1" ht="37.5" customHeight="1" x14ac:dyDescent="0.2">
      <c r="B1812" s="33">
        <v>1798</v>
      </c>
      <c r="C1812" s="34">
        <v>45156</v>
      </c>
      <c r="D1812" s="33">
        <v>109099</v>
      </c>
      <c r="E1812" s="33" t="s">
        <v>44</v>
      </c>
      <c r="F1812" s="36">
        <v>0</v>
      </c>
      <c r="G1812" s="35">
        <v>750008.88</v>
      </c>
      <c r="H1812" s="43">
        <f t="shared" si="20"/>
        <v>1847604749.690002</v>
      </c>
      <c r="L1812" s="20"/>
      <c r="M1812" s="24"/>
    </row>
    <row r="1813" spans="2:13" s="4" customFormat="1" ht="37.5" customHeight="1" x14ac:dyDescent="0.2">
      <c r="B1813" s="33">
        <v>1799</v>
      </c>
      <c r="C1813" s="34">
        <v>45156</v>
      </c>
      <c r="D1813" s="33">
        <v>109100</v>
      </c>
      <c r="E1813" s="33" t="s">
        <v>44</v>
      </c>
      <c r="F1813" s="36">
        <v>0</v>
      </c>
      <c r="G1813" s="35">
        <v>63929.21</v>
      </c>
      <c r="H1813" s="43">
        <f t="shared" si="20"/>
        <v>1847540820.4800019</v>
      </c>
      <c r="L1813" s="20"/>
      <c r="M1813" s="24"/>
    </row>
    <row r="1814" spans="2:13" s="4" customFormat="1" ht="37.5" customHeight="1" x14ac:dyDescent="0.2">
      <c r="B1814" s="33">
        <v>1800</v>
      </c>
      <c r="C1814" s="34">
        <v>45156</v>
      </c>
      <c r="D1814" s="33">
        <v>109100</v>
      </c>
      <c r="E1814" s="33" t="s">
        <v>44</v>
      </c>
      <c r="F1814" s="36">
        <v>0</v>
      </c>
      <c r="G1814" s="35">
        <v>710135.4</v>
      </c>
      <c r="H1814" s="43">
        <f t="shared" si="20"/>
        <v>1846830685.0800018</v>
      </c>
      <c r="L1814" s="20"/>
      <c r="M1814" s="24"/>
    </row>
    <row r="1815" spans="2:13" s="4" customFormat="1" ht="37.5" customHeight="1" x14ac:dyDescent="0.2">
      <c r="B1815" s="33">
        <v>1801</v>
      </c>
      <c r="C1815" s="34">
        <v>45156</v>
      </c>
      <c r="D1815" s="33">
        <v>109101</v>
      </c>
      <c r="E1815" s="33" t="s">
        <v>44</v>
      </c>
      <c r="F1815" s="36">
        <v>0</v>
      </c>
      <c r="G1815" s="35">
        <v>23347.31</v>
      </c>
      <c r="H1815" s="43">
        <f t="shared" si="20"/>
        <v>1846807337.7700019</v>
      </c>
      <c r="L1815" s="20"/>
      <c r="M1815" s="24"/>
    </row>
    <row r="1816" spans="2:13" s="4" customFormat="1" ht="37.5" customHeight="1" x14ac:dyDescent="0.2">
      <c r="B1816" s="33">
        <v>1802</v>
      </c>
      <c r="C1816" s="34">
        <v>45156</v>
      </c>
      <c r="D1816" s="33">
        <v>109101</v>
      </c>
      <c r="E1816" s="33" t="s">
        <v>44</v>
      </c>
      <c r="F1816" s="36">
        <v>0</v>
      </c>
      <c r="G1816" s="35">
        <v>2105387.4900000002</v>
      </c>
      <c r="H1816" s="43">
        <f t="shared" si="20"/>
        <v>1844701950.2800019</v>
      </c>
      <c r="L1816" s="20"/>
      <c r="M1816" s="24"/>
    </row>
    <row r="1817" spans="2:13" s="4" customFormat="1" ht="37.5" customHeight="1" x14ac:dyDescent="0.2">
      <c r="B1817" s="33">
        <v>1803</v>
      </c>
      <c r="C1817" s="34">
        <v>45156</v>
      </c>
      <c r="D1817" s="33">
        <v>109102</v>
      </c>
      <c r="E1817" s="33" t="s">
        <v>44</v>
      </c>
      <c r="F1817" s="36">
        <v>0</v>
      </c>
      <c r="G1817" s="35">
        <v>105684.27</v>
      </c>
      <c r="H1817" s="43">
        <f t="shared" si="20"/>
        <v>1844596266.0100019</v>
      </c>
      <c r="L1817" s="20"/>
      <c r="M1817" s="24"/>
    </row>
    <row r="1818" spans="2:13" s="4" customFormat="1" ht="37.5" customHeight="1" x14ac:dyDescent="0.2">
      <c r="B1818" s="33">
        <v>1804</v>
      </c>
      <c r="C1818" s="34">
        <v>45156</v>
      </c>
      <c r="D1818" s="33">
        <v>109102</v>
      </c>
      <c r="E1818" s="33" t="s">
        <v>44</v>
      </c>
      <c r="F1818" s="36">
        <v>0</v>
      </c>
      <c r="G1818" s="35">
        <v>1674673.09</v>
      </c>
      <c r="H1818" s="43">
        <f t="shared" si="20"/>
        <v>1842921592.920002</v>
      </c>
      <c r="L1818" s="20"/>
      <c r="M1818" s="24"/>
    </row>
    <row r="1819" spans="2:13" s="4" customFormat="1" ht="37.5" customHeight="1" x14ac:dyDescent="0.2">
      <c r="B1819" s="33">
        <v>1805</v>
      </c>
      <c r="C1819" s="34">
        <v>45156</v>
      </c>
      <c r="D1819" s="33">
        <v>109103</v>
      </c>
      <c r="E1819" s="33" t="s">
        <v>44</v>
      </c>
      <c r="F1819" s="36">
        <v>0</v>
      </c>
      <c r="G1819" s="35">
        <v>120932.42</v>
      </c>
      <c r="H1819" s="43">
        <f t="shared" si="20"/>
        <v>1842800660.5000019</v>
      </c>
      <c r="L1819" s="20"/>
      <c r="M1819" s="24"/>
    </row>
    <row r="1820" spans="2:13" s="4" customFormat="1" ht="37.5" customHeight="1" x14ac:dyDescent="0.2">
      <c r="B1820" s="33">
        <v>1806</v>
      </c>
      <c r="C1820" s="34">
        <v>45156</v>
      </c>
      <c r="D1820" s="33">
        <v>109103</v>
      </c>
      <c r="E1820" s="33" t="s">
        <v>44</v>
      </c>
      <c r="F1820" s="36">
        <v>0</v>
      </c>
      <c r="G1820" s="35">
        <v>696978.72</v>
      </c>
      <c r="H1820" s="43">
        <f t="shared" si="20"/>
        <v>1842103681.7800019</v>
      </c>
      <c r="L1820" s="20"/>
      <c r="M1820" s="24"/>
    </row>
    <row r="1821" spans="2:13" s="4" customFormat="1" ht="37.5" customHeight="1" x14ac:dyDescent="0.2">
      <c r="B1821" s="33">
        <v>1807</v>
      </c>
      <c r="C1821" s="34">
        <v>45156</v>
      </c>
      <c r="D1821" s="33">
        <v>109104</v>
      </c>
      <c r="E1821" s="33" t="s">
        <v>44</v>
      </c>
      <c r="F1821" s="36">
        <v>0</v>
      </c>
      <c r="G1821" s="35">
        <v>929687.98</v>
      </c>
      <c r="H1821" s="43">
        <f t="shared" si="20"/>
        <v>1841173993.8000019</v>
      </c>
      <c r="L1821" s="20"/>
      <c r="M1821" s="24"/>
    </row>
    <row r="1822" spans="2:13" s="4" customFormat="1" ht="37.5" customHeight="1" x14ac:dyDescent="0.2">
      <c r="B1822" s="33">
        <v>1808</v>
      </c>
      <c r="C1822" s="34">
        <v>45156</v>
      </c>
      <c r="D1822" s="33">
        <v>109104</v>
      </c>
      <c r="E1822" s="33" t="s">
        <v>44</v>
      </c>
      <c r="F1822" s="36">
        <v>0</v>
      </c>
      <c r="G1822" s="35">
        <v>21010948.289999999</v>
      </c>
      <c r="H1822" s="43">
        <f t="shared" si="20"/>
        <v>1820163045.5100019</v>
      </c>
      <c r="L1822" s="20"/>
      <c r="M1822" s="24"/>
    </row>
    <row r="1823" spans="2:13" s="4" customFormat="1" ht="37.5" customHeight="1" x14ac:dyDescent="0.2">
      <c r="B1823" s="33">
        <v>1809</v>
      </c>
      <c r="C1823" s="34">
        <v>45156</v>
      </c>
      <c r="D1823" s="33">
        <v>109105</v>
      </c>
      <c r="E1823" s="33" t="s">
        <v>44</v>
      </c>
      <c r="F1823" s="36">
        <v>0</v>
      </c>
      <c r="G1823" s="35">
        <v>413966.93</v>
      </c>
      <c r="H1823" s="43">
        <f t="shared" si="20"/>
        <v>1819749078.5800018</v>
      </c>
      <c r="L1823" s="20"/>
      <c r="M1823" s="24"/>
    </row>
    <row r="1824" spans="2:13" s="4" customFormat="1" ht="37.5" customHeight="1" x14ac:dyDescent="0.2">
      <c r="B1824" s="33">
        <v>1810</v>
      </c>
      <c r="C1824" s="34">
        <v>45156</v>
      </c>
      <c r="D1824" s="33">
        <v>109105</v>
      </c>
      <c r="E1824" s="33" t="s">
        <v>44</v>
      </c>
      <c r="F1824" s="36">
        <v>0</v>
      </c>
      <c r="G1824" s="35">
        <v>1110059.4099999999</v>
      </c>
      <c r="H1824" s="43">
        <f t="shared" si="20"/>
        <v>1818639019.1700017</v>
      </c>
      <c r="L1824" s="20"/>
      <c r="M1824" s="24"/>
    </row>
    <row r="1825" spans="2:13" s="4" customFormat="1" ht="37.5" customHeight="1" x14ac:dyDescent="0.2">
      <c r="B1825" s="33">
        <v>1811</v>
      </c>
      <c r="C1825" s="34">
        <v>45156</v>
      </c>
      <c r="D1825" s="33">
        <v>109129</v>
      </c>
      <c r="E1825" s="33" t="s">
        <v>44</v>
      </c>
      <c r="F1825" s="36">
        <v>0</v>
      </c>
      <c r="G1825" s="35">
        <v>2553726.21</v>
      </c>
      <c r="H1825" s="43">
        <f t="shared" si="20"/>
        <v>1816085292.9600017</v>
      </c>
      <c r="L1825" s="20"/>
      <c r="M1825" s="24"/>
    </row>
    <row r="1826" spans="2:13" s="4" customFormat="1" ht="37.5" customHeight="1" x14ac:dyDescent="0.2">
      <c r="B1826" s="33">
        <v>1812</v>
      </c>
      <c r="C1826" s="34">
        <v>45156</v>
      </c>
      <c r="D1826" s="33">
        <v>109106</v>
      </c>
      <c r="E1826" s="33" t="s">
        <v>44</v>
      </c>
      <c r="F1826" s="36">
        <v>0</v>
      </c>
      <c r="G1826" s="35">
        <v>63261.35</v>
      </c>
      <c r="H1826" s="43">
        <f t="shared" si="20"/>
        <v>1816022031.6100018</v>
      </c>
      <c r="L1826" s="20"/>
      <c r="M1826" s="24"/>
    </row>
    <row r="1827" spans="2:13" s="4" customFormat="1" ht="37.5" customHeight="1" x14ac:dyDescent="0.2">
      <c r="B1827" s="33">
        <v>1813</v>
      </c>
      <c r="C1827" s="34">
        <v>45156</v>
      </c>
      <c r="D1827" s="33">
        <v>109106</v>
      </c>
      <c r="E1827" s="33" t="s">
        <v>44</v>
      </c>
      <c r="F1827" s="36">
        <v>0</v>
      </c>
      <c r="G1827" s="35">
        <v>1185405.24</v>
      </c>
      <c r="H1827" s="43">
        <f t="shared" si="20"/>
        <v>1814836626.3700018</v>
      </c>
      <c r="L1827" s="20"/>
      <c r="M1827" s="24"/>
    </row>
    <row r="1828" spans="2:13" s="4" customFormat="1" ht="37.5" customHeight="1" x14ac:dyDescent="0.2">
      <c r="B1828" s="33">
        <v>1814</v>
      </c>
      <c r="C1828" s="34">
        <v>45156</v>
      </c>
      <c r="D1828" s="33">
        <v>109107</v>
      </c>
      <c r="E1828" s="33" t="s">
        <v>44</v>
      </c>
      <c r="F1828" s="36">
        <v>0</v>
      </c>
      <c r="G1828" s="35">
        <v>2738523.44</v>
      </c>
      <c r="H1828" s="43">
        <f t="shared" si="20"/>
        <v>1812098102.9300017</v>
      </c>
      <c r="L1828" s="20"/>
      <c r="M1828" s="24"/>
    </row>
    <row r="1829" spans="2:13" s="4" customFormat="1" ht="37.5" customHeight="1" x14ac:dyDescent="0.2">
      <c r="B1829" s="33">
        <v>1815</v>
      </c>
      <c r="C1829" s="34">
        <v>45156</v>
      </c>
      <c r="D1829" s="33">
        <v>109113</v>
      </c>
      <c r="E1829" s="33" t="s">
        <v>44</v>
      </c>
      <c r="F1829" s="36">
        <v>0</v>
      </c>
      <c r="G1829" s="35">
        <v>2084468.49</v>
      </c>
      <c r="H1829" s="43">
        <f t="shared" si="20"/>
        <v>1810013634.4400017</v>
      </c>
      <c r="L1829" s="20"/>
      <c r="M1829" s="24"/>
    </row>
    <row r="1830" spans="2:13" s="4" customFormat="1" ht="37.5" customHeight="1" x14ac:dyDescent="0.2">
      <c r="B1830" s="33">
        <v>1816</v>
      </c>
      <c r="C1830" s="34">
        <v>45156</v>
      </c>
      <c r="D1830" s="33">
        <v>109112</v>
      </c>
      <c r="E1830" s="33" t="s">
        <v>44</v>
      </c>
      <c r="F1830" s="36">
        <v>0</v>
      </c>
      <c r="G1830" s="35">
        <v>1951619.08</v>
      </c>
      <c r="H1830" s="43">
        <f t="shared" si="20"/>
        <v>1808062015.3600018</v>
      </c>
      <c r="L1830" s="20"/>
      <c r="M1830" s="24"/>
    </row>
    <row r="1831" spans="2:13" s="4" customFormat="1" ht="37.5" customHeight="1" x14ac:dyDescent="0.2">
      <c r="B1831" s="33">
        <v>1817</v>
      </c>
      <c r="C1831" s="34">
        <v>45156</v>
      </c>
      <c r="D1831" s="33">
        <v>109111</v>
      </c>
      <c r="E1831" s="33" t="s">
        <v>44</v>
      </c>
      <c r="F1831" s="36">
        <v>0</v>
      </c>
      <c r="G1831" s="35">
        <v>2130110.9300000002</v>
      </c>
      <c r="H1831" s="43">
        <f t="shared" si="20"/>
        <v>1805931904.4300017</v>
      </c>
      <c r="L1831" s="20"/>
      <c r="M1831" s="24"/>
    </row>
    <row r="1832" spans="2:13" s="4" customFormat="1" ht="37.5" customHeight="1" x14ac:dyDescent="0.2">
      <c r="B1832" s="33">
        <v>1818</v>
      </c>
      <c r="C1832" s="34">
        <v>45156</v>
      </c>
      <c r="D1832" s="33">
        <v>109108</v>
      </c>
      <c r="E1832" s="33" t="s">
        <v>44</v>
      </c>
      <c r="F1832" s="36">
        <v>0</v>
      </c>
      <c r="G1832" s="35">
        <v>1540118.63</v>
      </c>
      <c r="H1832" s="43">
        <f t="shared" si="20"/>
        <v>1804391785.8000016</v>
      </c>
      <c r="L1832" s="20"/>
      <c r="M1832" s="24"/>
    </row>
    <row r="1833" spans="2:13" s="4" customFormat="1" ht="37.5" customHeight="1" x14ac:dyDescent="0.2">
      <c r="B1833" s="33">
        <v>1819</v>
      </c>
      <c r="C1833" s="34">
        <v>45156</v>
      </c>
      <c r="D1833" s="33">
        <v>109109</v>
      </c>
      <c r="E1833" s="33" t="s">
        <v>44</v>
      </c>
      <c r="F1833" s="36">
        <v>0</v>
      </c>
      <c r="G1833" s="35">
        <v>2382371.0099999998</v>
      </c>
      <c r="H1833" s="43">
        <f t="shared" ref="H1833:H1896" si="21">H1832+F1833-G1833</f>
        <v>1802009414.7900016</v>
      </c>
      <c r="L1833" s="20"/>
      <c r="M1833" s="24"/>
    </row>
    <row r="1834" spans="2:13" s="4" customFormat="1" ht="37.5" customHeight="1" x14ac:dyDescent="0.2">
      <c r="B1834" s="33">
        <v>1820</v>
      </c>
      <c r="C1834" s="34">
        <v>45156</v>
      </c>
      <c r="D1834" s="33">
        <v>109110</v>
      </c>
      <c r="E1834" s="33" t="s">
        <v>44</v>
      </c>
      <c r="F1834" s="36">
        <v>0</v>
      </c>
      <c r="G1834" s="35">
        <v>3282377.83</v>
      </c>
      <c r="H1834" s="43">
        <f t="shared" si="21"/>
        <v>1798727036.9600017</v>
      </c>
      <c r="L1834" s="20"/>
      <c r="M1834" s="24"/>
    </row>
    <row r="1835" spans="2:13" s="4" customFormat="1" ht="37.5" customHeight="1" x14ac:dyDescent="0.2">
      <c r="B1835" s="33">
        <v>1821</v>
      </c>
      <c r="C1835" s="34">
        <v>45156</v>
      </c>
      <c r="D1835" s="33">
        <v>109114</v>
      </c>
      <c r="E1835" s="33" t="s">
        <v>44</v>
      </c>
      <c r="F1835" s="36">
        <v>0</v>
      </c>
      <c r="G1835" s="35">
        <v>2652300.35</v>
      </c>
      <c r="H1835" s="43">
        <f t="shared" si="21"/>
        <v>1796074736.6100018</v>
      </c>
      <c r="L1835" s="20"/>
      <c r="M1835" s="24"/>
    </row>
    <row r="1836" spans="2:13" s="4" customFormat="1" ht="37.5" customHeight="1" x14ac:dyDescent="0.2">
      <c r="B1836" s="33">
        <v>1822</v>
      </c>
      <c r="C1836" s="34">
        <v>45156</v>
      </c>
      <c r="D1836" s="33">
        <v>109115</v>
      </c>
      <c r="E1836" s="33" t="s">
        <v>44</v>
      </c>
      <c r="F1836" s="36">
        <v>0</v>
      </c>
      <c r="G1836" s="35">
        <v>2439622</v>
      </c>
      <c r="H1836" s="43">
        <f t="shared" si="21"/>
        <v>1793635114.6100018</v>
      </c>
      <c r="L1836" s="20"/>
      <c r="M1836" s="24"/>
    </row>
    <row r="1837" spans="2:13" s="4" customFormat="1" ht="37.5" customHeight="1" x14ac:dyDescent="0.2">
      <c r="B1837" s="33">
        <v>1823</v>
      </c>
      <c r="C1837" s="34">
        <v>45156</v>
      </c>
      <c r="D1837" s="33">
        <v>109116</v>
      </c>
      <c r="E1837" s="33" t="s">
        <v>44</v>
      </c>
      <c r="F1837" s="36">
        <v>0</v>
      </c>
      <c r="G1837" s="35">
        <v>3020076.38</v>
      </c>
      <c r="H1837" s="43">
        <f t="shared" si="21"/>
        <v>1790615038.2300017</v>
      </c>
      <c r="L1837" s="20"/>
      <c r="M1837" s="24"/>
    </row>
    <row r="1838" spans="2:13" s="4" customFormat="1" ht="37.5" customHeight="1" x14ac:dyDescent="0.2">
      <c r="B1838" s="33">
        <v>1824</v>
      </c>
      <c r="C1838" s="34">
        <v>45156</v>
      </c>
      <c r="D1838" s="33">
        <v>109117</v>
      </c>
      <c r="E1838" s="33" t="s">
        <v>44</v>
      </c>
      <c r="F1838" s="36">
        <v>0</v>
      </c>
      <c r="G1838" s="35">
        <v>3089863</v>
      </c>
      <c r="H1838" s="43">
        <f t="shared" si="21"/>
        <v>1787525175.2300017</v>
      </c>
      <c r="L1838" s="20"/>
      <c r="M1838" s="24"/>
    </row>
    <row r="1839" spans="2:13" s="4" customFormat="1" ht="37.5" customHeight="1" x14ac:dyDescent="0.2">
      <c r="B1839" s="33">
        <v>1825</v>
      </c>
      <c r="C1839" s="34">
        <v>45156</v>
      </c>
      <c r="D1839" s="33">
        <v>109118</v>
      </c>
      <c r="E1839" s="33" t="s">
        <v>44</v>
      </c>
      <c r="F1839" s="36">
        <v>0</v>
      </c>
      <c r="G1839" s="35">
        <v>2382371.0099999998</v>
      </c>
      <c r="H1839" s="43">
        <f t="shared" si="21"/>
        <v>1785142804.2200017</v>
      </c>
      <c r="L1839" s="20"/>
      <c r="M1839" s="24"/>
    </row>
    <row r="1840" spans="2:13" s="4" customFormat="1" ht="37.5" customHeight="1" x14ac:dyDescent="0.2">
      <c r="B1840" s="33">
        <v>1826</v>
      </c>
      <c r="C1840" s="34">
        <v>45156</v>
      </c>
      <c r="D1840" s="33">
        <v>109119</v>
      </c>
      <c r="E1840" s="33" t="s">
        <v>44</v>
      </c>
      <c r="F1840" s="36">
        <v>0</v>
      </c>
      <c r="G1840" s="35">
        <v>2859309.21</v>
      </c>
      <c r="H1840" s="43">
        <f t="shared" si="21"/>
        <v>1782283495.0100017</v>
      </c>
      <c r="L1840" s="20"/>
      <c r="M1840" s="24"/>
    </row>
    <row r="1841" spans="2:13" s="4" customFormat="1" ht="37.5" customHeight="1" x14ac:dyDescent="0.2">
      <c r="B1841" s="33">
        <v>1827</v>
      </c>
      <c r="C1841" s="34">
        <v>45156</v>
      </c>
      <c r="D1841" s="33">
        <v>109120</v>
      </c>
      <c r="E1841" s="33" t="s">
        <v>44</v>
      </c>
      <c r="F1841" s="36">
        <v>0</v>
      </c>
      <c r="G1841" s="35">
        <v>1751884.94</v>
      </c>
      <c r="H1841" s="43">
        <f t="shared" si="21"/>
        <v>1780531610.0700016</v>
      </c>
      <c r="L1841" s="20"/>
      <c r="M1841" s="24"/>
    </row>
    <row r="1842" spans="2:13" s="4" customFormat="1" ht="37.5" customHeight="1" x14ac:dyDescent="0.2">
      <c r="B1842" s="33">
        <v>1828</v>
      </c>
      <c r="C1842" s="34">
        <v>45156</v>
      </c>
      <c r="D1842" s="33">
        <v>109121</v>
      </c>
      <c r="E1842" s="33" t="s">
        <v>44</v>
      </c>
      <c r="F1842" s="36">
        <v>0</v>
      </c>
      <c r="G1842" s="35">
        <v>1480246.58</v>
      </c>
      <c r="H1842" s="43">
        <f t="shared" si="21"/>
        <v>1779051363.4900017</v>
      </c>
      <c r="L1842" s="20"/>
      <c r="M1842" s="24"/>
    </row>
    <row r="1843" spans="2:13" s="4" customFormat="1" ht="37.5" customHeight="1" x14ac:dyDescent="0.2">
      <c r="B1843" s="33">
        <v>1829</v>
      </c>
      <c r="C1843" s="34">
        <v>45156</v>
      </c>
      <c r="D1843" s="33">
        <v>109122</v>
      </c>
      <c r="E1843" s="33" t="s">
        <v>44</v>
      </c>
      <c r="F1843" s="36">
        <v>0</v>
      </c>
      <c r="G1843" s="35">
        <v>2921888.74</v>
      </c>
      <c r="H1843" s="43">
        <f t="shared" si="21"/>
        <v>1776129474.7500017</v>
      </c>
      <c r="L1843" s="20"/>
      <c r="M1843" s="24"/>
    </row>
    <row r="1844" spans="2:13" s="4" customFormat="1" ht="37.5" customHeight="1" x14ac:dyDescent="0.2">
      <c r="B1844" s="33">
        <v>1830</v>
      </c>
      <c r="C1844" s="34">
        <v>45156</v>
      </c>
      <c r="D1844" s="33">
        <v>109123</v>
      </c>
      <c r="E1844" s="33" t="s">
        <v>44</v>
      </c>
      <c r="F1844" s="36">
        <v>0</v>
      </c>
      <c r="G1844" s="35">
        <v>2606169.4900000002</v>
      </c>
      <c r="H1844" s="43">
        <f t="shared" si="21"/>
        <v>1773523305.2600017</v>
      </c>
      <c r="L1844" s="20"/>
      <c r="M1844" s="24"/>
    </row>
    <row r="1845" spans="2:13" s="4" customFormat="1" ht="37.5" customHeight="1" x14ac:dyDescent="0.2">
      <c r="B1845" s="33">
        <v>1831</v>
      </c>
      <c r="C1845" s="34">
        <v>45156</v>
      </c>
      <c r="D1845" s="33">
        <v>109124</v>
      </c>
      <c r="E1845" s="33" t="s">
        <v>44</v>
      </c>
      <c r="F1845" s="36">
        <v>0</v>
      </c>
      <c r="G1845" s="35">
        <v>2565760.73</v>
      </c>
      <c r="H1845" s="43">
        <f t="shared" si="21"/>
        <v>1770957544.5300016</v>
      </c>
      <c r="L1845" s="20"/>
      <c r="M1845" s="24"/>
    </row>
    <row r="1846" spans="2:13" s="4" customFormat="1" ht="37.5" customHeight="1" x14ac:dyDescent="0.2">
      <c r="B1846" s="33">
        <v>1832</v>
      </c>
      <c r="C1846" s="34">
        <v>45156</v>
      </c>
      <c r="D1846" s="33">
        <v>109125</v>
      </c>
      <c r="E1846" s="33" t="s">
        <v>44</v>
      </c>
      <c r="F1846" s="36">
        <v>0</v>
      </c>
      <c r="G1846" s="35">
        <v>1860174.53</v>
      </c>
      <c r="H1846" s="43">
        <f t="shared" si="21"/>
        <v>1769097370.0000017</v>
      </c>
      <c r="L1846" s="20"/>
      <c r="M1846" s="24"/>
    </row>
    <row r="1847" spans="2:13" s="4" customFormat="1" ht="37.5" customHeight="1" x14ac:dyDescent="0.2">
      <c r="B1847" s="33">
        <v>1833</v>
      </c>
      <c r="C1847" s="34">
        <v>45156</v>
      </c>
      <c r="D1847" s="33">
        <v>109126</v>
      </c>
      <c r="E1847" s="33" t="s">
        <v>44</v>
      </c>
      <c r="F1847" s="36">
        <v>0</v>
      </c>
      <c r="G1847" s="35">
        <v>179236.47</v>
      </c>
      <c r="H1847" s="43">
        <f t="shared" si="21"/>
        <v>1768918133.5300016</v>
      </c>
      <c r="L1847" s="20"/>
      <c r="M1847" s="24"/>
    </row>
    <row r="1848" spans="2:13" s="4" customFormat="1" ht="37.5" customHeight="1" x14ac:dyDescent="0.2">
      <c r="B1848" s="33">
        <v>1834</v>
      </c>
      <c r="C1848" s="34">
        <v>45156</v>
      </c>
      <c r="D1848" s="33">
        <v>109126</v>
      </c>
      <c r="E1848" s="33" t="s">
        <v>44</v>
      </c>
      <c r="F1848" s="36">
        <v>0</v>
      </c>
      <c r="G1848" s="35">
        <v>740324.55</v>
      </c>
      <c r="H1848" s="43">
        <f t="shared" si="21"/>
        <v>1768177808.9800017</v>
      </c>
      <c r="L1848" s="20"/>
      <c r="M1848" s="24"/>
    </row>
    <row r="1849" spans="2:13" s="4" customFormat="1" ht="37.5" customHeight="1" x14ac:dyDescent="0.2">
      <c r="B1849" s="33">
        <v>1835</v>
      </c>
      <c r="C1849" s="34">
        <v>45156</v>
      </c>
      <c r="D1849" s="33">
        <v>109127</v>
      </c>
      <c r="E1849" s="33" t="s">
        <v>44</v>
      </c>
      <c r="F1849" s="36">
        <v>0</v>
      </c>
      <c r="G1849" s="35">
        <v>2521649.3199999998</v>
      </c>
      <c r="H1849" s="43">
        <f t="shared" si="21"/>
        <v>1765656159.6600018</v>
      </c>
      <c r="L1849" s="20"/>
      <c r="M1849" s="24"/>
    </row>
    <row r="1850" spans="2:13" s="4" customFormat="1" ht="37.5" customHeight="1" x14ac:dyDescent="0.2">
      <c r="B1850" s="33">
        <v>1836</v>
      </c>
      <c r="C1850" s="34">
        <v>45156</v>
      </c>
      <c r="D1850" s="33">
        <v>109128</v>
      </c>
      <c r="E1850" s="33" t="s">
        <v>44</v>
      </c>
      <c r="F1850" s="36">
        <v>0</v>
      </c>
      <c r="G1850" s="35">
        <v>4832122.2</v>
      </c>
      <c r="H1850" s="43">
        <f t="shared" si="21"/>
        <v>1760824037.4600017</v>
      </c>
      <c r="L1850" s="20"/>
      <c r="M1850" s="24"/>
    </row>
    <row r="1851" spans="2:13" s="4" customFormat="1" ht="37.5" customHeight="1" x14ac:dyDescent="0.2">
      <c r="B1851" s="33">
        <v>1837</v>
      </c>
      <c r="C1851" s="34">
        <v>45156</v>
      </c>
      <c r="D1851" s="33">
        <v>109241</v>
      </c>
      <c r="E1851" s="33" t="s">
        <v>44</v>
      </c>
      <c r="F1851" s="36">
        <v>0</v>
      </c>
      <c r="G1851" s="35">
        <v>827600</v>
      </c>
      <c r="H1851" s="43">
        <f t="shared" si="21"/>
        <v>1759996437.4600017</v>
      </c>
      <c r="L1851" s="20"/>
      <c r="M1851" s="24"/>
    </row>
    <row r="1852" spans="2:13" s="4" customFormat="1" ht="37.5" customHeight="1" x14ac:dyDescent="0.2">
      <c r="B1852" s="33">
        <v>1838</v>
      </c>
      <c r="C1852" s="34">
        <v>45159</v>
      </c>
      <c r="D1852" s="33">
        <v>44649</v>
      </c>
      <c r="E1852" s="33" t="s">
        <v>19</v>
      </c>
      <c r="F1852" s="36">
        <v>65628108.759999998</v>
      </c>
      <c r="G1852" s="35">
        <v>0</v>
      </c>
      <c r="H1852" s="43">
        <f t="shared" si="21"/>
        <v>1825624546.2200017</v>
      </c>
      <c r="L1852" s="20"/>
      <c r="M1852" s="24"/>
    </row>
    <row r="1853" spans="2:13" s="4" customFormat="1" ht="37.5" customHeight="1" x14ac:dyDescent="0.2">
      <c r="B1853" s="33">
        <v>1839</v>
      </c>
      <c r="C1853" s="34">
        <v>45159</v>
      </c>
      <c r="D1853" s="33">
        <v>110299</v>
      </c>
      <c r="E1853" s="33" t="s">
        <v>44</v>
      </c>
      <c r="F1853" s="36">
        <v>0</v>
      </c>
      <c r="G1853" s="35">
        <v>37158.19</v>
      </c>
      <c r="H1853" s="43">
        <f t="shared" si="21"/>
        <v>1825587388.0300016</v>
      </c>
      <c r="L1853" s="20"/>
      <c r="M1853" s="24"/>
    </row>
    <row r="1854" spans="2:13" s="4" customFormat="1" ht="37.5" customHeight="1" x14ac:dyDescent="0.2">
      <c r="B1854" s="33">
        <v>1840</v>
      </c>
      <c r="C1854" s="34">
        <v>45159</v>
      </c>
      <c r="D1854" s="33">
        <v>110299</v>
      </c>
      <c r="E1854" s="33" t="s">
        <v>44</v>
      </c>
      <c r="F1854" s="36">
        <v>0</v>
      </c>
      <c r="G1854" s="35">
        <v>629435.68999999994</v>
      </c>
      <c r="H1854" s="43">
        <f t="shared" si="21"/>
        <v>1824957952.3400016</v>
      </c>
      <c r="L1854" s="20"/>
      <c r="M1854" s="24"/>
    </row>
    <row r="1855" spans="2:13" s="4" customFormat="1" ht="37.5" customHeight="1" x14ac:dyDescent="0.2">
      <c r="B1855" s="33">
        <v>1841</v>
      </c>
      <c r="C1855" s="34">
        <v>45159</v>
      </c>
      <c r="D1855" s="33">
        <v>110300</v>
      </c>
      <c r="E1855" s="33" t="s">
        <v>44</v>
      </c>
      <c r="F1855" s="36">
        <v>0</v>
      </c>
      <c r="G1855" s="35">
        <v>211443.46</v>
      </c>
      <c r="H1855" s="43">
        <f t="shared" si="21"/>
        <v>1824746508.8800015</v>
      </c>
      <c r="L1855" s="20"/>
      <c r="M1855" s="24"/>
    </row>
    <row r="1856" spans="2:13" s="4" customFormat="1" ht="37.5" customHeight="1" x14ac:dyDescent="0.2">
      <c r="B1856" s="33">
        <v>1842</v>
      </c>
      <c r="C1856" s="34">
        <v>45159</v>
      </c>
      <c r="D1856" s="33">
        <v>110300</v>
      </c>
      <c r="E1856" s="33" t="s">
        <v>44</v>
      </c>
      <c r="F1856" s="36">
        <v>0</v>
      </c>
      <c r="G1856" s="35">
        <v>632950.52</v>
      </c>
      <c r="H1856" s="43">
        <f t="shared" si="21"/>
        <v>1824113558.3600016</v>
      </c>
      <c r="L1856" s="20"/>
      <c r="M1856" s="24"/>
    </row>
    <row r="1857" spans="2:13" s="4" customFormat="1" ht="37.5" customHeight="1" x14ac:dyDescent="0.2">
      <c r="B1857" s="33">
        <v>1843</v>
      </c>
      <c r="C1857" s="34">
        <v>45159</v>
      </c>
      <c r="D1857" s="33">
        <v>110301</v>
      </c>
      <c r="E1857" s="33" t="s">
        <v>44</v>
      </c>
      <c r="F1857" s="36">
        <v>0</v>
      </c>
      <c r="G1857" s="35">
        <v>176110.26</v>
      </c>
      <c r="H1857" s="43">
        <f t="shared" si="21"/>
        <v>1823937448.1000016</v>
      </c>
      <c r="L1857" s="20"/>
      <c r="M1857" s="24"/>
    </row>
    <row r="1858" spans="2:13" s="4" customFormat="1" ht="37.5" customHeight="1" x14ac:dyDescent="0.2">
      <c r="B1858" s="33">
        <v>1844</v>
      </c>
      <c r="C1858" s="34">
        <v>45159</v>
      </c>
      <c r="D1858" s="33">
        <v>110301</v>
      </c>
      <c r="E1858" s="33" t="s">
        <v>44</v>
      </c>
      <c r="F1858" s="36">
        <v>0</v>
      </c>
      <c r="G1858" s="35">
        <v>727411.91</v>
      </c>
      <c r="H1858" s="43">
        <f t="shared" si="21"/>
        <v>1823210036.1900015</v>
      </c>
      <c r="L1858" s="20"/>
      <c r="M1858" s="24"/>
    </row>
    <row r="1859" spans="2:13" s="4" customFormat="1" ht="37.5" customHeight="1" x14ac:dyDescent="0.2">
      <c r="B1859" s="33">
        <v>1845</v>
      </c>
      <c r="C1859" s="34">
        <v>45159</v>
      </c>
      <c r="D1859" s="33">
        <v>110302</v>
      </c>
      <c r="E1859" s="33" t="s">
        <v>44</v>
      </c>
      <c r="F1859" s="36">
        <v>0</v>
      </c>
      <c r="G1859" s="35">
        <v>496623.97</v>
      </c>
      <c r="H1859" s="43">
        <f t="shared" si="21"/>
        <v>1822713412.2200015</v>
      </c>
      <c r="L1859" s="20"/>
      <c r="M1859" s="24"/>
    </row>
    <row r="1860" spans="2:13" s="4" customFormat="1" ht="37.5" customHeight="1" x14ac:dyDescent="0.2">
      <c r="B1860" s="33">
        <v>1846</v>
      </c>
      <c r="C1860" s="34">
        <v>45159</v>
      </c>
      <c r="D1860" s="33">
        <v>110302</v>
      </c>
      <c r="E1860" s="33" t="s">
        <v>44</v>
      </c>
      <c r="F1860" s="36">
        <v>0</v>
      </c>
      <c r="G1860" s="35">
        <v>1663159.47</v>
      </c>
      <c r="H1860" s="43">
        <f t="shared" si="21"/>
        <v>1821050252.7500014</v>
      </c>
      <c r="L1860" s="20"/>
      <c r="M1860" s="24"/>
    </row>
    <row r="1861" spans="2:13" s="4" customFormat="1" ht="37.5" customHeight="1" x14ac:dyDescent="0.2">
      <c r="B1861" s="33">
        <v>1847</v>
      </c>
      <c r="C1861" s="34">
        <v>45159</v>
      </c>
      <c r="D1861" s="33">
        <v>110303</v>
      </c>
      <c r="E1861" s="33" t="s">
        <v>44</v>
      </c>
      <c r="F1861" s="36">
        <v>0</v>
      </c>
      <c r="G1861" s="35">
        <v>44494.99</v>
      </c>
      <c r="H1861" s="43">
        <f t="shared" si="21"/>
        <v>1821005757.7600014</v>
      </c>
      <c r="L1861" s="20"/>
      <c r="M1861" s="24"/>
    </row>
    <row r="1862" spans="2:13" s="4" customFormat="1" ht="37.5" customHeight="1" x14ac:dyDescent="0.2">
      <c r="B1862" s="33">
        <v>1848</v>
      </c>
      <c r="C1862" s="34">
        <v>45159</v>
      </c>
      <c r="D1862" s="33">
        <v>110303</v>
      </c>
      <c r="E1862" s="33" t="s">
        <v>44</v>
      </c>
      <c r="F1862" s="36">
        <v>0</v>
      </c>
      <c r="G1862" s="35">
        <v>1005586.67</v>
      </c>
      <c r="H1862" s="43">
        <f t="shared" si="21"/>
        <v>1820000171.0900013</v>
      </c>
      <c r="L1862" s="20"/>
      <c r="M1862" s="24"/>
    </row>
    <row r="1863" spans="2:13" s="4" customFormat="1" ht="37.5" customHeight="1" x14ac:dyDescent="0.2">
      <c r="B1863" s="33">
        <v>1849</v>
      </c>
      <c r="C1863" s="34">
        <v>45159</v>
      </c>
      <c r="D1863" s="33">
        <v>110305</v>
      </c>
      <c r="E1863" s="33" t="s">
        <v>44</v>
      </c>
      <c r="F1863" s="36">
        <v>0</v>
      </c>
      <c r="G1863" s="35">
        <v>442630.72</v>
      </c>
      <c r="H1863" s="43">
        <f t="shared" si="21"/>
        <v>1819557540.3700013</v>
      </c>
      <c r="L1863" s="20"/>
      <c r="M1863" s="24"/>
    </row>
    <row r="1864" spans="2:13" s="4" customFormat="1" ht="37.5" customHeight="1" x14ac:dyDescent="0.2">
      <c r="B1864" s="33">
        <v>1850</v>
      </c>
      <c r="C1864" s="34">
        <v>45159</v>
      </c>
      <c r="D1864" s="33">
        <v>110305</v>
      </c>
      <c r="E1864" s="33" t="s">
        <v>44</v>
      </c>
      <c r="F1864" s="36">
        <v>0</v>
      </c>
      <c r="G1864" s="35">
        <v>1492494.06</v>
      </c>
      <c r="H1864" s="43">
        <f t="shared" si="21"/>
        <v>1818065046.3100014</v>
      </c>
      <c r="L1864" s="20"/>
      <c r="M1864" s="24"/>
    </row>
    <row r="1865" spans="2:13" s="4" customFormat="1" ht="37.5" customHeight="1" x14ac:dyDescent="0.2">
      <c r="B1865" s="33">
        <v>1851</v>
      </c>
      <c r="C1865" s="34">
        <v>45159</v>
      </c>
      <c r="D1865" s="33">
        <v>110304</v>
      </c>
      <c r="E1865" s="33" t="s">
        <v>44</v>
      </c>
      <c r="F1865" s="36">
        <v>0</v>
      </c>
      <c r="G1865" s="35">
        <v>55323.48</v>
      </c>
      <c r="H1865" s="43">
        <f t="shared" si="21"/>
        <v>1818009722.8300014</v>
      </c>
      <c r="L1865" s="20"/>
      <c r="M1865" s="24"/>
    </row>
    <row r="1866" spans="2:13" s="4" customFormat="1" ht="37.5" customHeight="1" x14ac:dyDescent="0.2">
      <c r="B1866" s="33">
        <v>1852</v>
      </c>
      <c r="C1866" s="34">
        <v>45159</v>
      </c>
      <c r="D1866" s="33">
        <v>110304</v>
      </c>
      <c r="E1866" s="33" t="s">
        <v>44</v>
      </c>
      <c r="F1866" s="36">
        <v>0</v>
      </c>
      <c r="G1866" s="35">
        <v>886747.6</v>
      </c>
      <c r="H1866" s="43">
        <f t="shared" si="21"/>
        <v>1817122975.2300014</v>
      </c>
      <c r="L1866" s="20"/>
      <c r="M1866" s="24"/>
    </row>
    <row r="1867" spans="2:13" s="4" customFormat="1" ht="37.5" customHeight="1" x14ac:dyDescent="0.2">
      <c r="B1867" s="33">
        <v>1853</v>
      </c>
      <c r="C1867" s="34">
        <v>45159</v>
      </c>
      <c r="D1867" s="33">
        <v>110306</v>
      </c>
      <c r="E1867" s="33" t="s">
        <v>44</v>
      </c>
      <c r="F1867" s="36">
        <v>0</v>
      </c>
      <c r="G1867" s="35">
        <v>766284.54</v>
      </c>
      <c r="H1867" s="43">
        <f t="shared" si="21"/>
        <v>1816356690.6900015</v>
      </c>
      <c r="L1867" s="20"/>
      <c r="M1867" s="24"/>
    </row>
    <row r="1868" spans="2:13" s="4" customFormat="1" ht="37.5" customHeight="1" x14ac:dyDescent="0.2">
      <c r="B1868" s="33">
        <v>1854</v>
      </c>
      <c r="C1868" s="34">
        <v>45159</v>
      </c>
      <c r="D1868" s="33">
        <v>110306</v>
      </c>
      <c r="E1868" s="33" t="s">
        <v>44</v>
      </c>
      <c r="F1868" s="36">
        <v>0</v>
      </c>
      <c r="G1868" s="35">
        <v>3165088.31</v>
      </c>
      <c r="H1868" s="43">
        <f t="shared" si="21"/>
        <v>1813191602.3800015</v>
      </c>
      <c r="L1868" s="20"/>
      <c r="M1868" s="24"/>
    </row>
    <row r="1869" spans="2:13" s="4" customFormat="1" ht="37.5" customHeight="1" x14ac:dyDescent="0.2">
      <c r="B1869" s="33">
        <v>1855</v>
      </c>
      <c r="C1869" s="34">
        <v>45159</v>
      </c>
      <c r="D1869" s="33">
        <v>110309</v>
      </c>
      <c r="E1869" s="33" t="s">
        <v>44</v>
      </c>
      <c r="F1869" s="36">
        <v>0</v>
      </c>
      <c r="G1869" s="35">
        <v>263644.34999999998</v>
      </c>
      <c r="H1869" s="43">
        <f t="shared" si="21"/>
        <v>1812927958.0300016</v>
      </c>
      <c r="L1869" s="20"/>
      <c r="M1869" s="24"/>
    </row>
    <row r="1870" spans="2:13" s="4" customFormat="1" ht="37.5" customHeight="1" x14ac:dyDescent="0.2">
      <c r="B1870" s="33">
        <v>1856</v>
      </c>
      <c r="C1870" s="34">
        <v>45159</v>
      </c>
      <c r="D1870" s="33">
        <v>110309</v>
      </c>
      <c r="E1870" s="33" t="s">
        <v>44</v>
      </c>
      <c r="F1870" s="36">
        <v>0</v>
      </c>
      <c r="G1870" s="35">
        <v>746598.62</v>
      </c>
      <c r="H1870" s="43">
        <f t="shared" si="21"/>
        <v>1812181359.4100018</v>
      </c>
      <c r="L1870" s="20"/>
      <c r="M1870" s="24"/>
    </row>
    <row r="1871" spans="2:13" s="4" customFormat="1" ht="37.5" customHeight="1" x14ac:dyDescent="0.2">
      <c r="B1871" s="33">
        <v>1857</v>
      </c>
      <c r="C1871" s="34">
        <v>45159</v>
      </c>
      <c r="D1871" s="33">
        <v>110308</v>
      </c>
      <c r="E1871" s="33" t="s">
        <v>44</v>
      </c>
      <c r="F1871" s="36">
        <v>0</v>
      </c>
      <c r="G1871" s="35">
        <v>150725.35999999999</v>
      </c>
      <c r="H1871" s="43">
        <f t="shared" si="21"/>
        <v>1812030634.0500019</v>
      </c>
      <c r="L1871" s="20"/>
      <c r="M1871" s="24"/>
    </row>
    <row r="1872" spans="2:13" s="4" customFormat="1" ht="37.5" customHeight="1" x14ac:dyDescent="0.2">
      <c r="B1872" s="33">
        <v>1858</v>
      </c>
      <c r="C1872" s="34">
        <v>45159</v>
      </c>
      <c r="D1872" s="33">
        <v>110308</v>
      </c>
      <c r="E1872" s="33" t="s">
        <v>44</v>
      </c>
      <c r="F1872" s="36">
        <v>0</v>
      </c>
      <c r="G1872" s="35">
        <v>622561.30000000005</v>
      </c>
      <c r="H1872" s="43">
        <f t="shared" si="21"/>
        <v>1811408072.7500019</v>
      </c>
      <c r="L1872" s="20"/>
      <c r="M1872" s="24"/>
    </row>
    <row r="1873" spans="2:13" s="4" customFormat="1" ht="37.5" customHeight="1" x14ac:dyDescent="0.2">
      <c r="B1873" s="33">
        <v>1859</v>
      </c>
      <c r="C1873" s="34">
        <v>45159</v>
      </c>
      <c r="D1873" s="33">
        <v>110307</v>
      </c>
      <c r="E1873" s="33" t="s">
        <v>44</v>
      </c>
      <c r="F1873" s="36">
        <v>0</v>
      </c>
      <c r="G1873" s="35">
        <v>41900.379999999997</v>
      </c>
      <c r="H1873" s="43">
        <f t="shared" si="21"/>
        <v>1811366172.3700018</v>
      </c>
      <c r="L1873" s="20"/>
      <c r="M1873" s="24"/>
    </row>
    <row r="1874" spans="2:13" s="4" customFormat="1" ht="37.5" customHeight="1" x14ac:dyDescent="0.2">
      <c r="B1874" s="33">
        <v>1860</v>
      </c>
      <c r="C1874" s="34">
        <v>45159</v>
      </c>
      <c r="D1874" s="33">
        <v>110307</v>
      </c>
      <c r="E1874" s="33" t="s">
        <v>44</v>
      </c>
      <c r="F1874" s="36">
        <v>0</v>
      </c>
      <c r="G1874" s="35">
        <v>946948.49</v>
      </c>
      <c r="H1874" s="43">
        <f t="shared" si="21"/>
        <v>1810419223.8800018</v>
      </c>
      <c r="L1874" s="20"/>
      <c r="M1874" s="24"/>
    </row>
    <row r="1875" spans="2:13" s="4" customFormat="1" ht="37.5" customHeight="1" x14ac:dyDescent="0.2">
      <c r="B1875" s="33">
        <v>1861</v>
      </c>
      <c r="C1875" s="34">
        <v>45159</v>
      </c>
      <c r="D1875" s="33">
        <v>110310</v>
      </c>
      <c r="E1875" s="33" t="s">
        <v>44</v>
      </c>
      <c r="F1875" s="36">
        <v>0</v>
      </c>
      <c r="G1875" s="35">
        <v>133440.85999999999</v>
      </c>
      <c r="H1875" s="43">
        <f t="shared" si="21"/>
        <v>1810285783.0200019</v>
      </c>
      <c r="L1875" s="20"/>
      <c r="M1875" s="24"/>
    </row>
    <row r="1876" spans="2:13" s="4" customFormat="1" ht="37.5" customHeight="1" x14ac:dyDescent="0.2">
      <c r="B1876" s="33">
        <v>1862</v>
      </c>
      <c r="C1876" s="34">
        <v>45159</v>
      </c>
      <c r="D1876" s="33">
        <v>110310</v>
      </c>
      <c r="E1876" s="33" t="s">
        <v>44</v>
      </c>
      <c r="F1876" s="36">
        <v>0</v>
      </c>
      <c r="G1876" s="35">
        <v>551168.76</v>
      </c>
      <c r="H1876" s="43">
        <f t="shared" si="21"/>
        <v>1809734614.2600019</v>
      </c>
      <c r="L1876" s="20"/>
      <c r="M1876" s="24"/>
    </row>
    <row r="1877" spans="2:13" s="4" customFormat="1" ht="37.5" customHeight="1" x14ac:dyDescent="0.2">
      <c r="B1877" s="33">
        <v>1863</v>
      </c>
      <c r="C1877" s="34">
        <v>45159</v>
      </c>
      <c r="D1877" s="33">
        <v>110311</v>
      </c>
      <c r="E1877" s="33" t="s">
        <v>44</v>
      </c>
      <c r="F1877" s="36">
        <v>0</v>
      </c>
      <c r="G1877" s="35">
        <v>18141.12</v>
      </c>
      <c r="H1877" s="43">
        <f t="shared" si="21"/>
        <v>1809716473.140002</v>
      </c>
      <c r="L1877" s="20"/>
      <c r="M1877" s="24"/>
    </row>
    <row r="1878" spans="2:13" s="4" customFormat="1" ht="37.5" customHeight="1" x14ac:dyDescent="0.2">
      <c r="B1878" s="33">
        <v>1864</v>
      </c>
      <c r="C1878" s="34">
        <v>45159</v>
      </c>
      <c r="D1878" s="33">
        <v>110311</v>
      </c>
      <c r="E1878" s="33" t="s">
        <v>44</v>
      </c>
      <c r="F1878" s="36">
        <v>0</v>
      </c>
      <c r="G1878" s="35">
        <v>409989.38</v>
      </c>
      <c r="H1878" s="43">
        <f t="shared" si="21"/>
        <v>1809306483.7600019</v>
      </c>
      <c r="L1878" s="20"/>
      <c r="M1878" s="24"/>
    </row>
    <row r="1879" spans="2:13" s="4" customFormat="1" ht="37.5" customHeight="1" x14ac:dyDescent="0.2">
      <c r="B1879" s="33">
        <v>1865</v>
      </c>
      <c r="C1879" s="34">
        <v>45159</v>
      </c>
      <c r="D1879" s="33">
        <v>110312</v>
      </c>
      <c r="E1879" s="33" t="s">
        <v>44</v>
      </c>
      <c r="F1879" s="36">
        <v>0</v>
      </c>
      <c r="G1879" s="35">
        <v>23541.78</v>
      </c>
      <c r="H1879" s="43">
        <f t="shared" si="21"/>
        <v>1809282941.9800019</v>
      </c>
      <c r="L1879" s="20"/>
      <c r="M1879" s="24"/>
    </row>
    <row r="1880" spans="2:13" s="4" customFormat="1" ht="37.5" customHeight="1" x14ac:dyDescent="0.2">
      <c r="B1880" s="33">
        <v>1866</v>
      </c>
      <c r="C1880" s="34">
        <v>45159</v>
      </c>
      <c r="D1880" s="33">
        <v>110312</v>
      </c>
      <c r="E1880" s="33" t="s">
        <v>44</v>
      </c>
      <c r="F1880" s="36">
        <v>0</v>
      </c>
      <c r="G1880" s="35">
        <v>532044.16</v>
      </c>
      <c r="H1880" s="43">
        <f t="shared" si="21"/>
        <v>1808750897.8200018</v>
      </c>
      <c r="L1880" s="20"/>
      <c r="M1880" s="24"/>
    </row>
    <row r="1881" spans="2:13" s="4" customFormat="1" ht="37.5" customHeight="1" x14ac:dyDescent="0.2">
      <c r="B1881" s="33">
        <v>1867</v>
      </c>
      <c r="C1881" s="34">
        <v>45159</v>
      </c>
      <c r="D1881" s="33">
        <v>110316</v>
      </c>
      <c r="E1881" s="33" t="s">
        <v>44</v>
      </c>
      <c r="F1881" s="36">
        <v>0</v>
      </c>
      <c r="G1881" s="35">
        <v>20925.3</v>
      </c>
      <c r="H1881" s="43">
        <f t="shared" si="21"/>
        <v>1808729972.5200019</v>
      </c>
      <c r="L1881" s="20"/>
      <c r="M1881" s="24"/>
    </row>
    <row r="1882" spans="2:13" s="4" customFormat="1" ht="37.5" customHeight="1" x14ac:dyDescent="0.2">
      <c r="B1882" s="33">
        <v>1868</v>
      </c>
      <c r="C1882" s="34">
        <v>45159</v>
      </c>
      <c r="D1882" s="33">
        <v>110316</v>
      </c>
      <c r="E1882" s="33" t="s">
        <v>44</v>
      </c>
      <c r="F1882" s="36">
        <v>0</v>
      </c>
      <c r="G1882" s="35">
        <v>1684977.87</v>
      </c>
      <c r="H1882" s="43">
        <f t="shared" si="21"/>
        <v>1807044994.650002</v>
      </c>
      <c r="L1882" s="20"/>
      <c r="M1882" s="24"/>
    </row>
    <row r="1883" spans="2:13" s="4" customFormat="1" ht="37.5" customHeight="1" x14ac:dyDescent="0.2">
      <c r="B1883" s="33">
        <v>1869</v>
      </c>
      <c r="C1883" s="34">
        <v>45159</v>
      </c>
      <c r="D1883" s="33">
        <v>110315</v>
      </c>
      <c r="E1883" s="33" t="s">
        <v>44</v>
      </c>
      <c r="F1883" s="36">
        <v>0</v>
      </c>
      <c r="G1883" s="35">
        <v>506836.28</v>
      </c>
      <c r="H1883" s="43">
        <f t="shared" si="21"/>
        <v>1806538158.370002</v>
      </c>
      <c r="L1883" s="20"/>
      <c r="M1883" s="24"/>
    </row>
    <row r="1884" spans="2:13" s="4" customFormat="1" ht="37.5" customHeight="1" x14ac:dyDescent="0.2">
      <c r="B1884" s="33">
        <v>1870</v>
      </c>
      <c r="C1884" s="34">
        <v>45159</v>
      </c>
      <c r="D1884" s="33">
        <v>110315</v>
      </c>
      <c r="E1884" s="33" t="s">
        <v>44</v>
      </c>
      <c r="F1884" s="36">
        <v>0</v>
      </c>
      <c r="G1884" s="35">
        <v>1509556.71</v>
      </c>
      <c r="H1884" s="43">
        <f t="shared" si="21"/>
        <v>1805028601.660002</v>
      </c>
      <c r="L1884" s="20"/>
      <c r="M1884" s="24"/>
    </row>
    <row r="1885" spans="2:13" s="4" customFormat="1" ht="37.5" customHeight="1" x14ac:dyDescent="0.2">
      <c r="B1885" s="33">
        <v>1871</v>
      </c>
      <c r="C1885" s="34">
        <v>45159</v>
      </c>
      <c r="D1885" s="33">
        <v>110314</v>
      </c>
      <c r="E1885" s="33" t="s">
        <v>44</v>
      </c>
      <c r="F1885" s="36">
        <v>0</v>
      </c>
      <c r="G1885" s="35">
        <v>140596.42000000001</v>
      </c>
      <c r="H1885" s="43">
        <f t="shared" si="21"/>
        <v>1804888005.2400019</v>
      </c>
      <c r="L1885" s="20"/>
      <c r="M1885" s="24"/>
    </row>
    <row r="1886" spans="2:13" s="4" customFormat="1" ht="37.5" customHeight="1" x14ac:dyDescent="0.2">
      <c r="B1886" s="33">
        <v>1872</v>
      </c>
      <c r="C1886" s="34">
        <v>45159</v>
      </c>
      <c r="D1886" s="33">
        <v>110314</v>
      </c>
      <c r="E1886" s="33" t="s">
        <v>44</v>
      </c>
      <c r="F1886" s="36">
        <v>0</v>
      </c>
      <c r="G1886" s="35">
        <v>580724.35</v>
      </c>
      <c r="H1886" s="43">
        <f t="shared" si="21"/>
        <v>1804307280.890002</v>
      </c>
      <c r="L1886" s="20"/>
      <c r="M1886" s="24"/>
    </row>
    <row r="1887" spans="2:13" s="4" customFormat="1" ht="37.5" customHeight="1" x14ac:dyDescent="0.2">
      <c r="B1887" s="33">
        <v>1873</v>
      </c>
      <c r="C1887" s="34">
        <v>45159</v>
      </c>
      <c r="D1887" s="33">
        <v>110313</v>
      </c>
      <c r="E1887" s="33" t="s">
        <v>44</v>
      </c>
      <c r="F1887" s="36">
        <v>0</v>
      </c>
      <c r="G1887" s="35">
        <v>38807.9</v>
      </c>
      <c r="H1887" s="43">
        <f t="shared" si="21"/>
        <v>1804268472.9900019</v>
      </c>
      <c r="L1887" s="20"/>
      <c r="M1887" s="24"/>
    </row>
    <row r="1888" spans="2:13" s="4" customFormat="1" ht="37.5" customHeight="1" x14ac:dyDescent="0.2">
      <c r="B1888" s="33">
        <v>1874</v>
      </c>
      <c r="C1888" s="34">
        <v>45159</v>
      </c>
      <c r="D1888" s="33">
        <v>110313</v>
      </c>
      <c r="E1888" s="33" t="s">
        <v>44</v>
      </c>
      <c r="F1888" s="36">
        <v>0</v>
      </c>
      <c r="G1888" s="35">
        <v>536061.39</v>
      </c>
      <c r="H1888" s="43">
        <f t="shared" si="21"/>
        <v>1803732411.6000018</v>
      </c>
      <c r="L1888" s="20"/>
      <c r="M1888" s="24"/>
    </row>
    <row r="1889" spans="2:13" s="4" customFormat="1" ht="37.5" customHeight="1" x14ac:dyDescent="0.2">
      <c r="B1889" s="33">
        <v>1875</v>
      </c>
      <c r="C1889" s="34">
        <v>45159</v>
      </c>
      <c r="D1889" s="33">
        <v>110317</v>
      </c>
      <c r="E1889" s="33" t="s">
        <v>44</v>
      </c>
      <c r="F1889" s="36">
        <v>0</v>
      </c>
      <c r="G1889" s="35">
        <v>35473.449999999997</v>
      </c>
      <c r="H1889" s="43">
        <f t="shared" si="21"/>
        <v>1803696938.1500018</v>
      </c>
      <c r="L1889" s="20"/>
      <c r="M1889" s="24"/>
    </row>
    <row r="1890" spans="2:13" s="4" customFormat="1" ht="37.5" customHeight="1" x14ac:dyDescent="0.2">
      <c r="B1890" s="33">
        <v>1876</v>
      </c>
      <c r="C1890" s="34">
        <v>45159</v>
      </c>
      <c r="D1890" s="33">
        <v>110317</v>
      </c>
      <c r="E1890" s="33" t="s">
        <v>44</v>
      </c>
      <c r="F1890" s="36">
        <v>0</v>
      </c>
      <c r="G1890" s="35">
        <v>530903.85</v>
      </c>
      <c r="H1890" s="43">
        <f t="shared" si="21"/>
        <v>1803166034.3000019</v>
      </c>
      <c r="L1890" s="20"/>
      <c r="M1890" s="24"/>
    </row>
    <row r="1891" spans="2:13" s="4" customFormat="1" ht="37.5" customHeight="1" x14ac:dyDescent="0.2">
      <c r="B1891" s="33">
        <v>1877</v>
      </c>
      <c r="C1891" s="34">
        <v>45159</v>
      </c>
      <c r="D1891" s="33">
        <v>110318</v>
      </c>
      <c r="E1891" s="33" t="s">
        <v>44</v>
      </c>
      <c r="F1891" s="36">
        <v>0</v>
      </c>
      <c r="G1891" s="35">
        <v>99788.86</v>
      </c>
      <c r="H1891" s="43">
        <f t="shared" si="21"/>
        <v>1803066245.440002</v>
      </c>
      <c r="L1891" s="20"/>
      <c r="M1891" s="24"/>
    </row>
    <row r="1892" spans="2:13" s="4" customFormat="1" ht="37.5" customHeight="1" x14ac:dyDescent="0.2">
      <c r="B1892" s="33">
        <v>1878</v>
      </c>
      <c r="C1892" s="34">
        <v>45159</v>
      </c>
      <c r="D1892" s="33">
        <v>110318</v>
      </c>
      <c r="E1892" s="33" t="s">
        <v>44</v>
      </c>
      <c r="F1892" s="36">
        <v>0</v>
      </c>
      <c r="G1892" s="35">
        <v>412171.39</v>
      </c>
      <c r="H1892" s="43">
        <f t="shared" si="21"/>
        <v>1802654074.0500019</v>
      </c>
      <c r="L1892" s="20"/>
      <c r="M1892" s="24"/>
    </row>
    <row r="1893" spans="2:13" s="4" customFormat="1" ht="37.5" customHeight="1" x14ac:dyDescent="0.2">
      <c r="B1893" s="33">
        <v>1879</v>
      </c>
      <c r="C1893" s="34">
        <v>45159</v>
      </c>
      <c r="D1893" s="33">
        <v>110319</v>
      </c>
      <c r="E1893" s="33" t="s">
        <v>44</v>
      </c>
      <c r="F1893" s="36">
        <v>0</v>
      </c>
      <c r="G1893" s="35">
        <v>39511.160000000003</v>
      </c>
      <c r="H1893" s="43">
        <f t="shared" si="21"/>
        <v>1802614562.8900018</v>
      </c>
      <c r="L1893" s="20"/>
      <c r="M1893" s="24"/>
    </row>
    <row r="1894" spans="2:13" s="4" customFormat="1" ht="37.5" customHeight="1" x14ac:dyDescent="0.2">
      <c r="B1894" s="33">
        <v>1880</v>
      </c>
      <c r="C1894" s="34">
        <v>45159</v>
      </c>
      <c r="D1894" s="33">
        <v>110319</v>
      </c>
      <c r="E1894" s="33" t="s">
        <v>44</v>
      </c>
      <c r="F1894" s="36">
        <v>0</v>
      </c>
      <c r="G1894" s="35">
        <v>571630.41</v>
      </c>
      <c r="H1894" s="43">
        <f t="shared" si="21"/>
        <v>1802042932.4800017</v>
      </c>
      <c r="L1894" s="20"/>
      <c r="M1894" s="24"/>
    </row>
    <row r="1895" spans="2:13" s="4" customFormat="1" ht="37.5" customHeight="1" x14ac:dyDescent="0.2">
      <c r="B1895" s="33">
        <v>1881</v>
      </c>
      <c r="C1895" s="34">
        <v>45159</v>
      </c>
      <c r="D1895" s="33">
        <v>110320</v>
      </c>
      <c r="E1895" s="33" t="s">
        <v>44</v>
      </c>
      <c r="F1895" s="36">
        <v>0</v>
      </c>
      <c r="G1895" s="35">
        <v>236955.2</v>
      </c>
      <c r="H1895" s="43">
        <f t="shared" si="21"/>
        <v>1801805977.2800016</v>
      </c>
      <c r="L1895" s="20"/>
      <c r="M1895" s="24"/>
    </row>
    <row r="1896" spans="2:13" s="4" customFormat="1" ht="37.5" customHeight="1" x14ac:dyDescent="0.2">
      <c r="B1896" s="33">
        <v>1882</v>
      </c>
      <c r="C1896" s="34">
        <v>45159</v>
      </c>
      <c r="D1896" s="33">
        <v>110320</v>
      </c>
      <c r="E1896" s="33" t="s">
        <v>44</v>
      </c>
      <c r="F1896" s="36">
        <v>0</v>
      </c>
      <c r="G1896" s="35">
        <v>578661.86</v>
      </c>
      <c r="H1896" s="43">
        <f t="shared" si="21"/>
        <v>1801227315.4200017</v>
      </c>
      <c r="L1896" s="20"/>
      <c r="M1896" s="24"/>
    </row>
    <row r="1897" spans="2:13" s="4" customFormat="1" ht="37.5" customHeight="1" x14ac:dyDescent="0.2">
      <c r="B1897" s="33">
        <v>1883</v>
      </c>
      <c r="C1897" s="34">
        <v>45159</v>
      </c>
      <c r="D1897" s="33">
        <v>110321</v>
      </c>
      <c r="E1897" s="33" t="s">
        <v>44</v>
      </c>
      <c r="F1897" s="36">
        <v>0</v>
      </c>
      <c r="G1897" s="35">
        <v>2524350.69</v>
      </c>
      <c r="H1897" s="43">
        <f t="shared" ref="H1897:H1960" si="22">H1896+F1897-G1897</f>
        <v>1798702964.7300017</v>
      </c>
      <c r="L1897" s="20"/>
      <c r="M1897" s="24"/>
    </row>
    <row r="1898" spans="2:13" s="4" customFormat="1" ht="37.5" customHeight="1" x14ac:dyDescent="0.2">
      <c r="B1898" s="33">
        <v>1884</v>
      </c>
      <c r="C1898" s="34">
        <v>45159</v>
      </c>
      <c r="D1898" s="33">
        <v>110322</v>
      </c>
      <c r="E1898" s="33" t="s">
        <v>44</v>
      </c>
      <c r="F1898" s="36">
        <v>0</v>
      </c>
      <c r="G1898" s="35">
        <v>254997.1</v>
      </c>
      <c r="H1898" s="43">
        <f t="shared" si="22"/>
        <v>1798447967.6300018</v>
      </c>
      <c r="L1898" s="20"/>
      <c r="M1898" s="24"/>
    </row>
    <row r="1899" spans="2:13" s="4" customFormat="1" ht="37.5" customHeight="1" x14ac:dyDescent="0.2">
      <c r="B1899" s="33">
        <v>1885</v>
      </c>
      <c r="C1899" s="34">
        <v>45159</v>
      </c>
      <c r="D1899" s="33">
        <v>110322</v>
      </c>
      <c r="E1899" s="33" t="s">
        <v>44</v>
      </c>
      <c r="F1899" s="36">
        <v>0</v>
      </c>
      <c r="G1899" s="35">
        <v>1274373.45</v>
      </c>
      <c r="H1899" s="43">
        <f t="shared" si="22"/>
        <v>1797173594.1800017</v>
      </c>
      <c r="L1899" s="20"/>
      <c r="M1899" s="24"/>
    </row>
    <row r="1900" spans="2:13" s="4" customFormat="1" ht="37.5" customHeight="1" x14ac:dyDescent="0.2">
      <c r="B1900" s="33">
        <v>1886</v>
      </c>
      <c r="C1900" s="34">
        <v>45159</v>
      </c>
      <c r="D1900" s="33">
        <v>110323</v>
      </c>
      <c r="E1900" s="33" t="s">
        <v>44</v>
      </c>
      <c r="F1900" s="36">
        <v>0</v>
      </c>
      <c r="G1900" s="35">
        <v>40698.22</v>
      </c>
      <c r="H1900" s="43">
        <f t="shared" si="22"/>
        <v>1797132895.9600017</v>
      </c>
      <c r="L1900" s="20"/>
      <c r="M1900" s="24"/>
    </row>
    <row r="1901" spans="2:13" s="4" customFormat="1" ht="37.5" customHeight="1" x14ac:dyDescent="0.2">
      <c r="B1901" s="33">
        <v>1887</v>
      </c>
      <c r="C1901" s="34">
        <v>45159</v>
      </c>
      <c r="D1901" s="33">
        <v>110323</v>
      </c>
      <c r="E1901" s="33" t="s">
        <v>44</v>
      </c>
      <c r="F1901" s="36">
        <v>0</v>
      </c>
      <c r="G1901" s="35">
        <v>919779.7</v>
      </c>
      <c r="H1901" s="43">
        <f t="shared" si="22"/>
        <v>1796213116.2600017</v>
      </c>
      <c r="L1901" s="20"/>
      <c r="M1901" s="24"/>
    </row>
    <row r="1902" spans="2:13" s="4" customFormat="1" ht="37.5" customHeight="1" x14ac:dyDescent="0.2">
      <c r="B1902" s="33">
        <v>1888</v>
      </c>
      <c r="C1902" s="34">
        <v>45159</v>
      </c>
      <c r="D1902" s="33">
        <v>110324</v>
      </c>
      <c r="E1902" s="33" t="s">
        <v>44</v>
      </c>
      <c r="F1902" s="36">
        <v>0</v>
      </c>
      <c r="G1902" s="35">
        <v>20044.04</v>
      </c>
      <c r="H1902" s="43">
        <f t="shared" si="22"/>
        <v>1796193072.2200017</v>
      </c>
      <c r="L1902" s="20"/>
      <c r="M1902" s="24"/>
    </row>
    <row r="1903" spans="2:13" s="4" customFormat="1" ht="37.5" customHeight="1" x14ac:dyDescent="0.2">
      <c r="B1903" s="33">
        <v>1889</v>
      </c>
      <c r="C1903" s="34">
        <v>45159</v>
      </c>
      <c r="D1903" s="33">
        <v>110324</v>
      </c>
      <c r="E1903" s="33" t="s">
        <v>44</v>
      </c>
      <c r="F1903" s="36">
        <v>0</v>
      </c>
      <c r="G1903" s="35">
        <v>452995.26</v>
      </c>
      <c r="H1903" s="43">
        <f t="shared" si="22"/>
        <v>1795740076.9600017</v>
      </c>
      <c r="L1903" s="20"/>
      <c r="M1903" s="24"/>
    </row>
    <row r="1904" spans="2:13" s="4" customFormat="1" ht="37.5" customHeight="1" x14ac:dyDescent="0.2">
      <c r="B1904" s="33">
        <v>1890</v>
      </c>
      <c r="C1904" s="34">
        <v>45159</v>
      </c>
      <c r="D1904" s="33">
        <v>110343</v>
      </c>
      <c r="E1904" s="33" t="s">
        <v>44</v>
      </c>
      <c r="F1904" s="36">
        <v>0</v>
      </c>
      <c r="G1904" s="35">
        <v>2340712.06</v>
      </c>
      <c r="H1904" s="43">
        <f t="shared" si="22"/>
        <v>1793399364.9000018</v>
      </c>
      <c r="L1904" s="20"/>
      <c r="M1904" s="24"/>
    </row>
    <row r="1905" spans="2:13" s="4" customFormat="1" ht="37.5" customHeight="1" x14ac:dyDescent="0.2">
      <c r="B1905" s="33">
        <v>1891</v>
      </c>
      <c r="C1905" s="34">
        <v>45159</v>
      </c>
      <c r="D1905" s="33">
        <v>110325</v>
      </c>
      <c r="E1905" s="33" t="s">
        <v>44</v>
      </c>
      <c r="F1905" s="36">
        <v>0</v>
      </c>
      <c r="G1905" s="35">
        <v>49986.25</v>
      </c>
      <c r="H1905" s="43">
        <f t="shared" si="22"/>
        <v>1793349378.6500018</v>
      </c>
      <c r="L1905" s="20"/>
      <c r="M1905" s="24"/>
    </row>
    <row r="1906" spans="2:13" s="4" customFormat="1" ht="37.5" customHeight="1" x14ac:dyDescent="0.2">
      <c r="B1906" s="33">
        <v>1892</v>
      </c>
      <c r="C1906" s="34">
        <v>45159</v>
      </c>
      <c r="D1906" s="33">
        <v>110325</v>
      </c>
      <c r="E1906" s="33" t="s">
        <v>44</v>
      </c>
      <c r="F1906" s="36">
        <v>0</v>
      </c>
      <c r="G1906" s="35">
        <v>1129689.3600000001</v>
      </c>
      <c r="H1906" s="43">
        <f t="shared" si="22"/>
        <v>1792219689.2900019</v>
      </c>
      <c r="L1906" s="20"/>
      <c r="M1906" s="24"/>
    </row>
    <row r="1907" spans="2:13" s="4" customFormat="1" ht="37.5" customHeight="1" x14ac:dyDescent="0.2">
      <c r="B1907" s="33">
        <v>1893</v>
      </c>
      <c r="C1907" s="34">
        <v>45159</v>
      </c>
      <c r="D1907" s="33">
        <v>110328</v>
      </c>
      <c r="E1907" s="33" t="s">
        <v>44</v>
      </c>
      <c r="F1907" s="36">
        <v>0</v>
      </c>
      <c r="G1907" s="35">
        <v>3210811.27</v>
      </c>
      <c r="H1907" s="43">
        <f t="shared" si="22"/>
        <v>1789008878.0200019</v>
      </c>
      <c r="L1907" s="20"/>
      <c r="M1907" s="24"/>
    </row>
    <row r="1908" spans="2:13" s="4" customFormat="1" ht="37.5" customHeight="1" x14ac:dyDescent="0.2">
      <c r="B1908" s="33">
        <v>1894</v>
      </c>
      <c r="C1908" s="34">
        <v>45159</v>
      </c>
      <c r="D1908" s="33">
        <v>110326</v>
      </c>
      <c r="E1908" s="33" t="s">
        <v>44</v>
      </c>
      <c r="F1908" s="36">
        <v>0</v>
      </c>
      <c r="G1908" s="35">
        <v>2584511.58</v>
      </c>
      <c r="H1908" s="43">
        <f t="shared" si="22"/>
        <v>1786424366.440002</v>
      </c>
      <c r="L1908" s="20"/>
      <c r="M1908" s="24"/>
    </row>
    <row r="1909" spans="2:13" s="4" customFormat="1" ht="37.5" customHeight="1" x14ac:dyDescent="0.2">
      <c r="B1909" s="33">
        <v>1895</v>
      </c>
      <c r="C1909" s="34">
        <v>45159</v>
      </c>
      <c r="D1909" s="33">
        <v>110329</v>
      </c>
      <c r="E1909" s="33" t="s">
        <v>44</v>
      </c>
      <c r="F1909" s="36">
        <v>0</v>
      </c>
      <c r="G1909" s="35">
        <v>59088.87</v>
      </c>
      <c r="H1909" s="43">
        <f t="shared" si="22"/>
        <v>1786365277.5700021</v>
      </c>
      <c r="L1909" s="20"/>
      <c r="M1909" s="24"/>
    </row>
    <row r="1910" spans="2:13" s="4" customFormat="1" ht="37.5" customHeight="1" x14ac:dyDescent="0.2">
      <c r="B1910" s="33">
        <v>1896</v>
      </c>
      <c r="C1910" s="34">
        <v>45159</v>
      </c>
      <c r="D1910" s="33">
        <v>110329</v>
      </c>
      <c r="E1910" s="33" t="s">
        <v>44</v>
      </c>
      <c r="F1910" s="36">
        <v>0</v>
      </c>
      <c r="G1910" s="35">
        <v>1230030.7</v>
      </c>
      <c r="H1910" s="43">
        <f t="shared" si="22"/>
        <v>1785135246.870002</v>
      </c>
      <c r="L1910" s="20"/>
      <c r="M1910" s="24"/>
    </row>
    <row r="1911" spans="2:13" s="4" customFormat="1" ht="37.5" customHeight="1" x14ac:dyDescent="0.2">
      <c r="B1911" s="33">
        <v>1897</v>
      </c>
      <c r="C1911" s="34">
        <v>45159</v>
      </c>
      <c r="D1911" s="33">
        <v>110367</v>
      </c>
      <c r="E1911" s="33" t="s">
        <v>44</v>
      </c>
      <c r="F1911" s="36">
        <v>0</v>
      </c>
      <c r="G1911" s="35">
        <v>2074752.11</v>
      </c>
      <c r="H1911" s="43">
        <f t="shared" si="22"/>
        <v>1783060494.7600021</v>
      </c>
      <c r="L1911" s="20"/>
      <c r="M1911" s="24"/>
    </row>
    <row r="1912" spans="2:13" s="4" customFormat="1" ht="37.5" customHeight="1" x14ac:dyDescent="0.2">
      <c r="B1912" s="33">
        <v>1898</v>
      </c>
      <c r="C1912" s="34">
        <v>45159</v>
      </c>
      <c r="D1912" s="33">
        <v>110331</v>
      </c>
      <c r="E1912" s="33" t="s">
        <v>44</v>
      </c>
      <c r="F1912" s="36">
        <v>0</v>
      </c>
      <c r="G1912" s="35">
        <v>34457.86</v>
      </c>
      <c r="H1912" s="43">
        <f t="shared" si="22"/>
        <v>1783026036.9000022</v>
      </c>
      <c r="L1912" s="20"/>
      <c r="M1912" s="24"/>
    </row>
    <row r="1913" spans="2:13" s="4" customFormat="1" ht="37.5" customHeight="1" x14ac:dyDescent="0.2">
      <c r="B1913" s="33">
        <v>1899</v>
      </c>
      <c r="C1913" s="34">
        <v>45159</v>
      </c>
      <c r="D1913" s="33">
        <v>110331</v>
      </c>
      <c r="E1913" s="33" t="s">
        <v>44</v>
      </c>
      <c r="F1913" s="36">
        <v>0</v>
      </c>
      <c r="G1913" s="35">
        <v>778747.73</v>
      </c>
      <c r="H1913" s="43">
        <f t="shared" si="22"/>
        <v>1782247289.1700022</v>
      </c>
      <c r="L1913" s="20"/>
      <c r="M1913" s="24"/>
    </row>
    <row r="1914" spans="2:13" s="4" customFormat="1" ht="37.5" customHeight="1" x14ac:dyDescent="0.2">
      <c r="B1914" s="33">
        <v>1900</v>
      </c>
      <c r="C1914" s="34">
        <v>45159</v>
      </c>
      <c r="D1914" s="33">
        <v>110330</v>
      </c>
      <c r="E1914" s="33" t="s">
        <v>44</v>
      </c>
      <c r="F1914" s="36">
        <v>0</v>
      </c>
      <c r="G1914" s="35">
        <v>6268.86</v>
      </c>
      <c r="H1914" s="43">
        <f t="shared" si="22"/>
        <v>1782241020.3100023</v>
      </c>
      <c r="L1914" s="20"/>
      <c r="M1914" s="24"/>
    </row>
    <row r="1915" spans="2:13" s="4" customFormat="1" ht="37.5" customHeight="1" x14ac:dyDescent="0.2">
      <c r="B1915" s="33">
        <v>1901</v>
      </c>
      <c r="C1915" s="34">
        <v>45159</v>
      </c>
      <c r="D1915" s="33">
        <v>110330</v>
      </c>
      <c r="E1915" s="33" t="s">
        <v>44</v>
      </c>
      <c r="F1915" s="36">
        <v>0</v>
      </c>
      <c r="G1915" s="35">
        <v>129159.24</v>
      </c>
      <c r="H1915" s="43">
        <f t="shared" si="22"/>
        <v>1782111861.0700023</v>
      </c>
      <c r="L1915" s="20"/>
      <c r="M1915" s="24"/>
    </row>
    <row r="1916" spans="2:13" s="4" customFormat="1" ht="37.5" customHeight="1" x14ac:dyDescent="0.2">
      <c r="B1916" s="33">
        <v>1902</v>
      </c>
      <c r="C1916" s="34">
        <v>45159</v>
      </c>
      <c r="D1916" s="33">
        <v>110332</v>
      </c>
      <c r="E1916" s="33" t="s">
        <v>44</v>
      </c>
      <c r="F1916" s="36">
        <v>0</v>
      </c>
      <c r="G1916" s="35">
        <v>27253.75</v>
      </c>
      <c r="H1916" s="43">
        <f t="shared" si="22"/>
        <v>1782084607.3200023</v>
      </c>
      <c r="L1916" s="20"/>
      <c r="M1916" s="24"/>
    </row>
    <row r="1917" spans="2:13" s="4" customFormat="1" ht="37.5" customHeight="1" x14ac:dyDescent="0.2">
      <c r="B1917" s="33">
        <v>1903</v>
      </c>
      <c r="C1917" s="34">
        <v>45159</v>
      </c>
      <c r="D1917" s="33">
        <v>110332</v>
      </c>
      <c r="E1917" s="33" t="s">
        <v>44</v>
      </c>
      <c r="F1917" s="36">
        <v>0</v>
      </c>
      <c r="G1917" s="35">
        <v>372162.08</v>
      </c>
      <c r="H1917" s="43">
        <f t="shared" si="22"/>
        <v>1781712445.2400024</v>
      </c>
      <c r="L1917" s="20"/>
      <c r="M1917" s="24"/>
    </row>
    <row r="1918" spans="2:13" s="4" customFormat="1" ht="37.5" customHeight="1" x14ac:dyDescent="0.2">
      <c r="B1918" s="33">
        <v>1904</v>
      </c>
      <c r="C1918" s="34">
        <v>45159</v>
      </c>
      <c r="D1918" s="33">
        <v>110335</v>
      </c>
      <c r="E1918" s="33" t="s">
        <v>44</v>
      </c>
      <c r="F1918" s="36">
        <v>0</v>
      </c>
      <c r="G1918" s="35">
        <v>35701.269999999997</v>
      </c>
      <c r="H1918" s="43">
        <f t="shared" si="22"/>
        <v>1781676743.9700024</v>
      </c>
      <c r="L1918" s="20"/>
      <c r="M1918" s="24"/>
    </row>
    <row r="1919" spans="2:13" s="4" customFormat="1" ht="37.5" customHeight="1" x14ac:dyDescent="0.2">
      <c r="B1919" s="33">
        <v>1905</v>
      </c>
      <c r="C1919" s="34">
        <v>45159</v>
      </c>
      <c r="D1919" s="33">
        <v>110335</v>
      </c>
      <c r="E1919" s="33" t="s">
        <v>44</v>
      </c>
      <c r="F1919" s="36">
        <v>0</v>
      </c>
      <c r="G1919" s="35">
        <v>269404.99</v>
      </c>
      <c r="H1919" s="43">
        <f t="shared" si="22"/>
        <v>1781407338.9800024</v>
      </c>
      <c r="L1919" s="20"/>
      <c r="M1919" s="24"/>
    </row>
    <row r="1920" spans="2:13" s="4" customFormat="1" ht="37.5" customHeight="1" x14ac:dyDescent="0.2">
      <c r="B1920" s="33">
        <v>1906</v>
      </c>
      <c r="C1920" s="34">
        <v>45159</v>
      </c>
      <c r="D1920" s="33">
        <v>110334</v>
      </c>
      <c r="E1920" s="33" t="s">
        <v>44</v>
      </c>
      <c r="F1920" s="36">
        <v>0</v>
      </c>
      <c r="G1920" s="35">
        <v>10085.219999999999</v>
      </c>
      <c r="H1920" s="43">
        <f t="shared" si="22"/>
        <v>1781397253.7600024</v>
      </c>
      <c r="L1920" s="20"/>
      <c r="M1920" s="24"/>
    </row>
    <row r="1921" spans="2:13" s="4" customFormat="1" ht="37.5" customHeight="1" x14ac:dyDescent="0.2">
      <c r="B1921" s="33">
        <v>1907</v>
      </c>
      <c r="C1921" s="34">
        <v>45159</v>
      </c>
      <c r="D1921" s="33">
        <v>110334</v>
      </c>
      <c r="E1921" s="33" t="s">
        <v>44</v>
      </c>
      <c r="F1921" s="36">
        <v>0</v>
      </c>
      <c r="G1921" s="35">
        <v>738923.34</v>
      </c>
      <c r="H1921" s="43">
        <f t="shared" si="22"/>
        <v>1780658330.4200025</v>
      </c>
      <c r="L1921" s="20"/>
      <c r="M1921" s="24"/>
    </row>
    <row r="1922" spans="2:13" s="4" customFormat="1" ht="37.5" customHeight="1" x14ac:dyDescent="0.2">
      <c r="B1922" s="33">
        <v>1908</v>
      </c>
      <c r="C1922" s="34">
        <v>45159</v>
      </c>
      <c r="D1922" s="33">
        <v>110333</v>
      </c>
      <c r="E1922" s="33" t="s">
        <v>44</v>
      </c>
      <c r="F1922" s="36">
        <v>0</v>
      </c>
      <c r="G1922" s="35">
        <v>184127.27</v>
      </c>
      <c r="H1922" s="43">
        <f t="shared" si="22"/>
        <v>1780474203.1500025</v>
      </c>
      <c r="L1922" s="20"/>
      <c r="M1922" s="24"/>
    </row>
    <row r="1923" spans="2:13" s="4" customFormat="1" ht="37.5" customHeight="1" x14ac:dyDescent="0.2">
      <c r="B1923" s="33">
        <v>1909</v>
      </c>
      <c r="C1923" s="34">
        <v>45159</v>
      </c>
      <c r="D1923" s="33">
        <v>110333</v>
      </c>
      <c r="E1923" s="33" t="s">
        <v>44</v>
      </c>
      <c r="F1923" s="36">
        <v>0</v>
      </c>
      <c r="G1923" s="35">
        <v>760525.65</v>
      </c>
      <c r="H1923" s="43">
        <f t="shared" si="22"/>
        <v>1779713677.5000024</v>
      </c>
      <c r="L1923" s="20"/>
      <c r="M1923" s="24"/>
    </row>
    <row r="1924" spans="2:13" s="4" customFormat="1" ht="37.5" customHeight="1" x14ac:dyDescent="0.2">
      <c r="B1924" s="33">
        <v>1910</v>
      </c>
      <c r="C1924" s="34">
        <v>45159</v>
      </c>
      <c r="D1924" s="33">
        <v>110336</v>
      </c>
      <c r="E1924" s="33" t="s">
        <v>44</v>
      </c>
      <c r="F1924" s="36">
        <v>0</v>
      </c>
      <c r="G1924" s="35">
        <v>38562.720000000001</v>
      </c>
      <c r="H1924" s="43">
        <f t="shared" si="22"/>
        <v>1779675114.7800024</v>
      </c>
      <c r="L1924" s="20"/>
      <c r="M1924" s="24"/>
    </row>
    <row r="1925" spans="2:13" s="4" customFormat="1" ht="37.5" customHeight="1" x14ac:dyDescent="0.2">
      <c r="B1925" s="33">
        <v>1911</v>
      </c>
      <c r="C1925" s="34">
        <v>45159</v>
      </c>
      <c r="D1925" s="33">
        <v>110336</v>
      </c>
      <c r="E1925" s="33" t="s">
        <v>44</v>
      </c>
      <c r="F1925" s="36">
        <v>0</v>
      </c>
      <c r="G1925" s="35">
        <v>871517.55</v>
      </c>
      <c r="H1925" s="43">
        <f t="shared" si="22"/>
        <v>1778803597.2300024</v>
      </c>
      <c r="L1925" s="20"/>
      <c r="M1925" s="24"/>
    </row>
    <row r="1926" spans="2:13" s="4" customFormat="1" ht="37.5" customHeight="1" x14ac:dyDescent="0.2">
      <c r="B1926" s="33">
        <v>1912</v>
      </c>
      <c r="C1926" s="34">
        <v>45159</v>
      </c>
      <c r="D1926" s="33">
        <v>110341</v>
      </c>
      <c r="E1926" s="33" t="s">
        <v>44</v>
      </c>
      <c r="F1926" s="36">
        <v>0</v>
      </c>
      <c r="G1926" s="35">
        <v>43480.06</v>
      </c>
      <c r="H1926" s="43">
        <f t="shared" si="22"/>
        <v>1778760117.1700025</v>
      </c>
      <c r="L1926" s="20"/>
      <c r="M1926" s="24"/>
    </row>
    <row r="1927" spans="2:13" s="4" customFormat="1" ht="37.5" customHeight="1" x14ac:dyDescent="0.2">
      <c r="B1927" s="33">
        <v>1913</v>
      </c>
      <c r="C1927" s="34">
        <v>45159</v>
      </c>
      <c r="D1927" s="33">
        <v>110341</v>
      </c>
      <c r="E1927" s="33" t="s">
        <v>44</v>
      </c>
      <c r="F1927" s="36">
        <v>0</v>
      </c>
      <c r="G1927" s="35">
        <v>911195.57</v>
      </c>
      <c r="H1927" s="43">
        <f t="shared" si="22"/>
        <v>1777848921.6000025</v>
      </c>
      <c r="L1927" s="20"/>
      <c r="M1927" s="24"/>
    </row>
    <row r="1928" spans="2:13" s="4" customFormat="1" ht="37.5" customHeight="1" x14ac:dyDescent="0.2">
      <c r="B1928" s="33">
        <v>1914</v>
      </c>
      <c r="C1928" s="34">
        <v>45159</v>
      </c>
      <c r="D1928" s="33">
        <v>110340</v>
      </c>
      <c r="E1928" s="33" t="s">
        <v>44</v>
      </c>
      <c r="F1928" s="36">
        <v>0</v>
      </c>
      <c r="G1928" s="35">
        <v>99448.39</v>
      </c>
      <c r="H1928" s="43">
        <f t="shared" si="22"/>
        <v>1777749473.2100024</v>
      </c>
      <c r="L1928" s="20"/>
      <c r="M1928" s="24"/>
    </row>
    <row r="1929" spans="2:13" s="4" customFormat="1" ht="37.5" customHeight="1" x14ac:dyDescent="0.2">
      <c r="B1929" s="33">
        <v>1915</v>
      </c>
      <c r="C1929" s="34">
        <v>45159</v>
      </c>
      <c r="D1929" s="33">
        <v>110340</v>
      </c>
      <c r="E1929" s="33" t="s">
        <v>44</v>
      </c>
      <c r="F1929" s="36">
        <v>0</v>
      </c>
      <c r="G1929" s="35">
        <v>1497114.97</v>
      </c>
      <c r="H1929" s="43">
        <f t="shared" si="22"/>
        <v>1776252358.2400024</v>
      </c>
      <c r="L1929" s="20"/>
      <c r="M1929" s="24"/>
    </row>
    <row r="1930" spans="2:13" s="4" customFormat="1" ht="37.5" customHeight="1" x14ac:dyDescent="0.2">
      <c r="B1930" s="33">
        <v>1916</v>
      </c>
      <c r="C1930" s="34">
        <v>45159</v>
      </c>
      <c r="D1930" s="33">
        <v>110339</v>
      </c>
      <c r="E1930" s="33" t="s">
        <v>44</v>
      </c>
      <c r="F1930" s="36">
        <v>0</v>
      </c>
      <c r="G1930" s="35">
        <v>54716.36</v>
      </c>
      <c r="H1930" s="43">
        <f t="shared" si="22"/>
        <v>1776197641.8800025</v>
      </c>
      <c r="L1930" s="20"/>
      <c r="M1930" s="24"/>
    </row>
    <row r="1931" spans="2:13" s="4" customFormat="1" ht="37.5" customHeight="1" x14ac:dyDescent="0.2">
      <c r="B1931" s="33">
        <v>1917</v>
      </c>
      <c r="C1931" s="34">
        <v>45159</v>
      </c>
      <c r="D1931" s="33">
        <v>110339</v>
      </c>
      <c r="E1931" s="33" t="s">
        <v>44</v>
      </c>
      <c r="F1931" s="36">
        <v>0</v>
      </c>
      <c r="G1931" s="35">
        <v>1236589.68</v>
      </c>
      <c r="H1931" s="43">
        <f t="shared" si="22"/>
        <v>1774961052.2000024</v>
      </c>
      <c r="L1931" s="20"/>
      <c r="M1931" s="24"/>
    </row>
    <row r="1932" spans="2:13" s="4" customFormat="1" ht="37.5" customHeight="1" x14ac:dyDescent="0.2">
      <c r="B1932" s="33">
        <v>1918</v>
      </c>
      <c r="C1932" s="34">
        <v>45159</v>
      </c>
      <c r="D1932" s="33">
        <v>110338</v>
      </c>
      <c r="E1932" s="33" t="s">
        <v>44</v>
      </c>
      <c r="F1932" s="36">
        <v>0</v>
      </c>
      <c r="G1932" s="35">
        <v>7042.62</v>
      </c>
      <c r="H1932" s="43">
        <f t="shared" si="22"/>
        <v>1774954009.5800025</v>
      </c>
      <c r="L1932" s="20"/>
      <c r="M1932" s="24"/>
    </row>
    <row r="1933" spans="2:13" s="4" customFormat="1" ht="37.5" customHeight="1" x14ac:dyDescent="0.2">
      <c r="B1933" s="33">
        <v>1919</v>
      </c>
      <c r="C1933" s="34">
        <v>45159</v>
      </c>
      <c r="D1933" s="33">
        <v>110338</v>
      </c>
      <c r="E1933" s="33" t="s">
        <v>44</v>
      </c>
      <c r="F1933" s="36">
        <v>0</v>
      </c>
      <c r="G1933" s="35">
        <v>754638.46</v>
      </c>
      <c r="H1933" s="43">
        <f t="shared" si="22"/>
        <v>1774199371.1200025</v>
      </c>
      <c r="L1933" s="20"/>
      <c r="M1933" s="24"/>
    </row>
    <row r="1934" spans="2:13" s="4" customFormat="1" ht="37.5" customHeight="1" x14ac:dyDescent="0.2">
      <c r="B1934" s="33">
        <v>1920</v>
      </c>
      <c r="C1934" s="34">
        <v>45159</v>
      </c>
      <c r="D1934" s="33">
        <v>110337</v>
      </c>
      <c r="E1934" s="33" t="s">
        <v>44</v>
      </c>
      <c r="F1934" s="36">
        <v>0</v>
      </c>
      <c r="G1934" s="35">
        <v>245926.48</v>
      </c>
      <c r="H1934" s="43">
        <f t="shared" si="22"/>
        <v>1773953444.6400025</v>
      </c>
      <c r="L1934" s="20"/>
      <c r="M1934" s="24"/>
    </row>
    <row r="1935" spans="2:13" s="4" customFormat="1" ht="37.5" customHeight="1" x14ac:dyDescent="0.2">
      <c r="B1935" s="33">
        <v>1921</v>
      </c>
      <c r="C1935" s="34">
        <v>45159</v>
      </c>
      <c r="D1935" s="33">
        <v>110337</v>
      </c>
      <c r="E1935" s="33" t="s">
        <v>44</v>
      </c>
      <c r="F1935" s="36">
        <v>0</v>
      </c>
      <c r="G1935" s="35">
        <v>3718741.07</v>
      </c>
      <c r="H1935" s="43">
        <f t="shared" si="22"/>
        <v>1770234703.5700026</v>
      </c>
      <c r="L1935" s="20"/>
      <c r="M1935" s="24"/>
    </row>
    <row r="1936" spans="2:13" s="4" customFormat="1" ht="37.5" customHeight="1" x14ac:dyDescent="0.2">
      <c r="B1936" s="33">
        <v>1922</v>
      </c>
      <c r="C1936" s="34">
        <v>45159</v>
      </c>
      <c r="D1936" s="33">
        <v>110362</v>
      </c>
      <c r="E1936" s="33" t="s">
        <v>44</v>
      </c>
      <c r="F1936" s="36">
        <v>0</v>
      </c>
      <c r="G1936" s="35">
        <v>2368577.6800000002</v>
      </c>
      <c r="H1936" s="43">
        <f t="shared" si="22"/>
        <v>1767866125.8900025</v>
      </c>
      <c r="L1936" s="20"/>
      <c r="M1936" s="24"/>
    </row>
    <row r="1937" spans="2:13" s="4" customFormat="1" ht="37.5" customHeight="1" x14ac:dyDescent="0.2">
      <c r="B1937" s="33">
        <v>1923</v>
      </c>
      <c r="C1937" s="34">
        <v>45159</v>
      </c>
      <c r="D1937" s="33">
        <v>110371</v>
      </c>
      <c r="E1937" s="33" t="s">
        <v>44</v>
      </c>
      <c r="F1937" s="36">
        <v>0</v>
      </c>
      <c r="G1937" s="35">
        <v>2086379.46</v>
      </c>
      <c r="H1937" s="43">
        <f t="shared" si="22"/>
        <v>1765779746.4300025</v>
      </c>
      <c r="L1937" s="20"/>
      <c r="M1937" s="24"/>
    </row>
    <row r="1938" spans="2:13" s="4" customFormat="1" ht="37.5" customHeight="1" x14ac:dyDescent="0.2">
      <c r="B1938" s="33">
        <v>1924</v>
      </c>
      <c r="C1938" s="34">
        <v>45159</v>
      </c>
      <c r="D1938" s="33">
        <v>110342</v>
      </c>
      <c r="E1938" s="33" t="s">
        <v>44</v>
      </c>
      <c r="F1938" s="36">
        <v>0</v>
      </c>
      <c r="G1938" s="35">
        <v>29643.19</v>
      </c>
      <c r="H1938" s="43">
        <f t="shared" si="22"/>
        <v>1765750103.2400024</v>
      </c>
      <c r="L1938" s="20"/>
      <c r="M1938" s="24"/>
    </row>
    <row r="1939" spans="2:13" s="4" customFormat="1" ht="37.5" customHeight="1" x14ac:dyDescent="0.2">
      <c r="B1939" s="33">
        <v>1925</v>
      </c>
      <c r="C1939" s="34">
        <v>45159</v>
      </c>
      <c r="D1939" s="33">
        <v>110342</v>
      </c>
      <c r="E1939" s="33" t="s">
        <v>44</v>
      </c>
      <c r="F1939" s="36">
        <v>0</v>
      </c>
      <c r="G1939" s="35">
        <v>669936.02</v>
      </c>
      <c r="H1939" s="43">
        <f t="shared" si="22"/>
        <v>1765080167.2200024</v>
      </c>
      <c r="L1939" s="20"/>
      <c r="M1939" s="24"/>
    </row>
    <row r="1940" spans="2:13" s="4" customFormat="1" ht="37.5" customHeight="1" x14ac:dyDescent="0.2">
      <c r="B1940" s="33">
        <v>1926</v>
      </c>
      <c r="C1940" s="34">
        <v>45159</v>
      </c>
      <c r="D1940" s="33">
        <v>110372</v>
      </c>
      <c r="E1940" s="33" t="s">
        <v>44</v>
      </c>
      <c r="F1940" s="36">
        <v>0</v>
      </c>
      <c r="G1940" s="35">
        <v>2358306.65</v>
      </c>
      <c r="H1940" s="43">
        <f t="shared" si="22"/>
        <v>1762721860.5700023</v>
      </c>
      <c r="L1940" s="20"/>
      <c r="M1940" s="24"/>
    </row>
    <row r="1941" spans="2:13" s="4" customFormat="1" ht="37.5" customHeight="1" x14ac:dyDescent="0.2">
      <c r="B1941" s="33">
        <v>1927</v>
      </c>
      <c r="C1941" s="34">
        <v>45159</v>
      </c>
      <c r="D1941" s="33">
        <v>110351</v>
      </c>
      <c r="E1941" s="33" t="s">
        <v>44</v>
      </c>
      <c r="F1941" s="36">
        <v>0</v>
      </c>
      <c r="G1941" s="35">
        <v>4127036.64</v>
      </c>
      <c r="H1941" s="43">
        <f t="shared" si="22"/>
        <v>1758594823.9300022</v>
      </c>
      <c r="L1941" s="20"/>
      <c r="M1941" s="24"/>
    </row>
    <row r="1942" spans="2:13" s="4" customFormat="1" ht="37.5" customHeight="1" x14ac:dyDescent="0.2">
      <c r="B1942" s="33">
        <v>1928</v>
      </c>
      <c r="C1942" s="34">
        <v>45159</v>
      </c>
      <c r="D1942" s="33">
        <v>110350</v>
      </c>
      <c r="E1942" s="33" t="s">
        <v>44</v>
      </c>
      <c r="F1942" s="36">
        <v>0</v>
      </c>
      <c r="G1942" s="35">
        <v>3827798.94</v>
      </c>
      <c r="H1942" s="43">
        <f t="shared" si="22"/>
        <v>1754767024.9900022</v>
      </c>
      <c r="L1942" s="20"/>
      <c r="M1942" s="24"/>
    </row>
    <row r="1943" spans="2:13" s="4" customFormat="1" ht="37.5" customHeight="1" x14ac:dyDescent="0.2">
      <c r="B1943" s="33">
        <v>1929</v>
      </c>
      <c r="C1943" s="34">
        <v>45159</v>
      </c>
      <c r="D1943" s="33">
        <v>110349</v>
      </c>
      <c r="E1943" s="33" t="s">
        <v>44</v>
      </c>
      <c r="F1943" s="36">
        <v>0</v>
      </c>
      <c r="G1943" s="35">
        <v>2520104.6800000002</v>
      </c>
      <c r="H1943" s="43">
        <f t="shared" si="22"/>
        <v>1752246920.3100021</v>
      </c>
      <c r="L1943" s="20"/>
      <c r="M1943" s="24"/>
    </row>
    <row r="1944" spans="2:13" s="4" customFormat="1" ht="37.5" customHeight="1" x14ac:dyDescent="0.2">
      <c r="B1944" s="33">
        <v>1930</v>
      </c>
      <c r="C1944" s="34">
        <v>45159</v>
      </c>
      <c r="D1944" s="33">
        <v>110348</v>
      </c>
      <c r="E1944" s="33" t="s">
        <v>44</v>
      </c>
      <c r="F1944" s="36">
        <v>0</v>
      </c>
      <c r="G1944" s="35">
        <v>2808310.07</v>
      </c>
      <c r="H1944" s="43">
        <f t="shared" si="22"/>
        <v>1749438610.2400022</v>
      </c>
      <c r="L1944" s="20"/>
      <c r="M1944" s="24"/>
    </row>
    <row r="1945" spans="2:13" s="4" customFormat="1" ht="37.5" customHeight="1" x14ac:dyDescent="0.2">
      <c r="B1945" s="33">
        <v>1931</v>
      </c>
      <c r="C1945" s="34">
        <v>45159</v>
      </c>
      <c r="D1945" s="33">
        <v>110347</v>
      </c>
      <c r="E1945" s="33" t="s">
        <v>44</v>
      </c>
      <c r="F1945" s="36">
        <v>0</v>
      </c>
      <c r="G1945" s="35">
        <v>2689800.17</v>
      </c>
      <c r="H1945" s="43">
        <f t="shared" si="22"/>
        <v>1746748810.0700021</v>
      </c>
      <c r="L1945" s="20"/>
      <c r="M1945" s="24"/>
    </row>
    <row r="1946" spans="2:13" s="4" customFormat="1" ht="37.5" customHeight="1" x14ac:dyDescent="0.2">
      <c r="B1946" s="33">
        <v>1932</v>
      </c>
      <c r="C1946" s="34">
        <v>45159</v>
      </c>
      <c r="D1946" s="33">
        <v>110346</v>
      </c>
      <c r="E1946" s="33" t="s">
        <v>44</v>
      </c>
      <c r="F1946" s="36">
        <v>0</v>
      </c>
      <c r="G1946" s="35">
        <v>2370338.83</v>
      </c>
      <c r="H1946" s="43">
        <f t="shared" si="22"/>
        <v>1744378471.2400022</v>
      </c>
      <c r="L1946" s="20"/>
      <c r="M1946" s="24"/>
    </row>
    <row r="1947" spans="2:13" s="4" customFormat="1" ht="37.5" customHeight="1" x14ac:dyDescent="0.2">
      <c r="B1947" s="33">
        <v>1933</v>
      </c>
      <c r="C1947" s="34">
        <v>45159</v>
      </c>
      <c r="D1947" s="33">
        <v>110345</v>
      </c>
      <c r="E1947" s="33" t="s">
        <v>44</v>
      </c>
      <c r="F1947" s="36">
        <v>0</v>
      </c>
      <c r="G1947" s="35">
        <v>2471409.12</v>
      </c>
      <c r="H1947" s="43">
        <f t="shared" si="22"/>
        <v>1741907062.1200023</v>
      </c>
      <c r="L1947" s="20"/>
      <c r="M1947" s="24"/>
    </row>
    <row r="1948" spans="2:13" s="4" customFormat="1" ht="37.5" customHeight="1" x14ac:dyDescent="0.2">
      <c r="B1948" s="33">
        <v>1934</v>
      </c>
      <c r="C1948" s="34">
        <v>45159</v>
      </c>
      <c r="D1948" s="33">
        <v>110344</v>
      </c>
      <c r="E1948" s="33" t="s">
        <v>44</v>
      </c>
      <c r="F1948" s="36">
        <v>0</v>
      </c>
      <c r="G1948" s="35">
        <v>2033834.73</v>
      </c>
      <c r="H1948" s="43">
        <f t="shared" si="22"/>
        <v>1739873227.3900023</v>
      </c>
      <c r="L1948" s="20"/>
      <c r="M1948" s="24"/>
    </row>
    <row r="1949" spans="2:13" s="4" customFormat="1" ht="37.5" customHeight="1" x14ac:dyDescent="0.2">
      <c r="B1949" s="33">
        <v>1935</v>
      </c>
      <c r="C1949" s="34">
        <v>45159</v>
      </c>
      <c r="D1949" s="33">
        <v>110352</v>
      </c>
      <c r="E1949" s="33" t="s">
        <v>44</v>
      </c>
      <c r="F1949" s="36">
        <v>0</v>
      </c>
      <c r="G1949" s="35">
        <v>2703153.91</v>
      </c>
      <c r="H1949" s="43">
        <f t="shared" si="22"/>
        <v>1737170073.4800022</v>
      </c>
      <c r="L1949" s="20"/>
      <c r="M1949" s="24"/>
    </row>
    <row r="1950" spans="2:13" s="4" customFormat="1" ht="37.5" customHeight="1" x14ac:dyDescent="0.2">
      <c r="B1950" s="33">
        <v>1936</v>
      </c>
      <c r="C1950" s="34">
        <v>45159</v>
      </c>
      <c r="D1950" s="33">
        <v>110353</v>
      </c>
      <c r="E1950" s="33" t="s">
        <v>44</v>
      </c>
      <c r="F1950" s="36">
        <v>0</v>
      </c>
      <c r="G1950" s="35">
        <v>3006823.14</v>
      </c>
      <c r="H1950" s="43">
        <f t="shared" si="22"/>
        <v>1734163250.3400021</v>
      </c>
      <c r="L1950" s="20"/>
      <c r="M1950" s="24"/>
    </row>
    <row r="1951" spans="2:13" s="4" customFormat="1" ht="37.5" customHeight="1" x14ac:dyDescent="0.2">
      <c r="B1951" s="33">
        <v>1937</v>
      </c>
      <c r="C1951" s="34">
        <v>45159</v>
      </c>
      <c r="D1951" s="33">
        <v>110354</v>
      </c>
      <c r="E1951" s="33" t="s">
        <v>44</v>
      </c>
      <c r="F1951" s="36">
        <v>0</v>
      </c>
      <c r="G1951" s="35">
        <v>2406435.36</v>
      </c>
      <c r="H1951" s="43">
        <f t="shared" si="22"/>
        <v>1731756814.9800022</v>
      </c>
      <c r="L1951" s="20"/>
      <c r="M1951" s="24"/>
    </row>
    <row r="1952" spans="2:13" s="4" customFormat="1" ht="37.5" customHeight="1" x14ac:dyDescent="0.2">
      <c r="B1952" s="33">
        <v>1938</v>
      </c>
      <c r="C1952" s="34">
        <v>45159</v>
      </c>
      <c r="D1952" s="33">
        <v>110355</v>
      </c>
      <c r="E1952" s="33" t="s">
        <v>44</v>
      </c>
      <c r="F1952" s="36">
        <v>0</v>
      </c>
      <c r="G1952" s="35">
        <v>2282447.58</v>
      </c>
      <c r="H1952" s="43">
        <f t="shared" si="22"/>
        <v>1729474367.4000022</v>
      </c>
      <c r="L1952" s="20"/>
      <c r="M1952" s="24"/>
    </row>
    <row r="1953" spans="2:13" s="4" customFormat="1" ht="37.5" customHeight="1" x14ac:dyDescent="0.2">
      <c r="B1953" s="33">
        <v>1939</v>
      </c>
      <c r="C1953" s="34">
        <v>45159</v>
      </c>
      <c r="D1953" s="33">
        <v>110356</v>
      </c>
      <c r="E1953" s="33" t="s">
        <v>44</v>
      </c>
      <c r="F1953" s="36">
        <v>0</v>
      </c>
      <c r="G1953" s="35">
        <v>1833703.74</v>
      </c>
      <c r="H1953" s="43">
        <f t="shared" si="22"/>
        <v>1727640663.6600022</v>
      </c>
      <c r="L1953" s="20"/>
      <c r="M1953" s="24"/>
    </row>
    <row r="1954" spans="2:13" s="4" customFormat="1" ht="37.5" customHeight="1" x14ac:dyDescent="0.2">
      <c r="B1954" s="33">
        <v>1940</v>
      </c>
      <c r="C1954" s="34">
        <v>45159</v>
      </c>
      <c r="D1954" s="33">
        <v>110357</v>
      </c>
      <c r="E1954" s="33" t="s">
        <v>44</v>
      </c>
      <c r="F1954" s="36">
        <v>0</v>
      </c>
      <c r="G1954" s="35">
        <v>2070669.06</v>
      </c>
      <c r="H1954" s="43">
        <f t="shared" si="22"/>
        <v>1725569994.6000023</v>
      </c>
      <c r="L1954" s="20"/>
      <c r="M1954" s="24"/>
    </row>
    <row r="1955" spans="2:13" s="4" customFormat="1" ht="37.5" customHeight="1" x14ac:dyDescent="0.2">
      <c r="B1955" s="33">
        <v>1941</v>
      </c>
      <c r="C1955" s="34">
        <v>45159</v>
      </c>
      <c r="D1955" s="33">
        <v>110358</v>
      </c>
      <c r="E1955" s="33" t="s">
        <v>44</v>
      </c>
      <c r="F1955" s="36">
        <v>0</v>
      </c>
      <c r="G1955" s="35">
        <v>2351516.6</v>
      </c>
      <c r="H1955" s="43">
        <f t="shared" si="22"/>
        <v>1723218478.0000024</v>
      </c>
      <c r="L1955" s="20"/>
      <c r="M1955" s="24"/>
    </row>
    <row r="1956" spans="2:13" s="4" customFormat="1" ht="37.5" customHeight="1" x14ac:dyDescent="0.2">
      <c r="B1956" s="33">
        <v>1942</v>
      </c>
      <c r="C1956" s="34">
        <v>45159</v>
      </c>
      <c r="D1956" s="33">
        <v>110359</v>
      </c>
      <c r="E1956" s="33" t="s">
        <v>44</v>
      </c>
      <c r="F1956" s="36">
        <v>0</v>
      </c>
      <c r="G1956" s="35">
        <v>1816858.7</v>
      </c>
      <c r="H1956" s="43">
        <f t="shared" si="22"/>
        <v>1721401619.3000023</v>
      </c>
      <c r="L1956" s="20"/>
      <c r="M1956" s="24"/>
    </row>
    <row r="1957" spans="2:13" s="4" customFormat="1" ht="37.5" customHeight="1" x14ac:dyDescent="0.2">
      <c r="B1957" s="33">
        <v>1943</v>
      </c>
      <c r="C1957" s="34">
        <v>45159</v>
      </c>
      <c r="D1957" s="33">
        <v>110360</v>
      </c>
      <c r="E1957" s="33" t="s">
        <v>44</v>
      </c>
      <c r="F1957" s="36">
        <v>0</v>
      </c>
      <c r="G1957" s="35">
        <v>2687765.69</v>
      </c>
      <c r="H1957" s="43">
        <f t="shared" si="22"/>
        <v>1718713853.6100023</v>
      </c>
      <c r="L1957" s="20"/>
      <c r="M1957" s="24"/>
    </row>
    <row r="1958" spans="2:13" s="4" customFormat="1" ht="37.5" customHeight="1" x14ac:dyDescent="0.2">
      <c r="B1958" s="33">
        <v>1944</v>
      </c>
      <c r="C1958" s="34">
        <v>45159</v>
      </c>
      <c r="D1958" s="33">
        <v>110361</v>
      </c>
      <c r="E1958" s="33" t="s">
        <v>44</v>
      </c>
      <c r="F1958" s="36">
        <v>0</v>
      </c>
      <c r="G1958" s="35">
        <v>2170604.69</v>
      </c>
      <c r="H1958" s="43">
        <f t="shared" si="22"/>
        <v>1716543248.9200022</v>
      </c>
      <c r="L1958" s="20"/>
      <c r="M1958" s="24"/>
    </row>
    <row r="1959" spans="2:13" s="4" customFormat="1" ht="37.5" customHeight="1" x14ac:dyDescent="0.2">
      <c r="B1959" s="33">
        <v>1945</v>
      </c>
      <c r="C1959" s="34">
        <v>45159</v>
      </c>
      <c r="D1959" s="33">
        <v>110363</v>
      </c>
      <c r="E1959" s="33" t="s">
        <v>44</v>
      </c>
      <c r="F1959" s="36">
        <v>0</v>
      </c>
      <c r="G1959" s="35">
        <v>3352164.46</v>
      </c>
      <c r="H1959" s="43">
        <f t="shared" si="22"/>
        <v>1713191084.4600022</v>
      </c>
      <c r="L1959" s="20"/>
      <c r="M1959" s="24"/>
    </row>
    <row r="1960" spans="2:13" s="4" customFormat="1" ht="37.5" customHeight="1" x14ac:dyDescent="0.2">
      <c r="B1960" s="33">
        <v>1946</v>
      </c>
      <c r="C1960" s="34">
        <v>45159</v>
      </c>
      <c r="D1960" s="33">
        <v>110364</v>
      </c>
      <c r="E1960" s="33" t="s">
        <v>44</v>
      </c>
      <c r="F1960" s="36">
        <v>0</v>
      </c>
      <c r="G1960" s="35">
        <v>3082643.7</v>
      </c>
      <c r="H1960" s="43">
        <f t="shared" si="22"/>
        <v>1710108440.7600021</v>
      </c>
      <c r="L1960" s="20"/>
      <c r="M1960" s="24"/>
    </row>
    <row r="1961" spans="2:13" s="4" customFormat="1" ht="37.5" customHeight="1" x14ac:dyDescent="0.2">
      <c r="B1961" s="33">
        <v>1947</v>
      </c>
      <c r="C1961" s="34">
        <v>45159</v>
      </c>
      <c r="D1961" s="33">
        <v>110365</v>
      </c>
      <c r="E1961" s="33" t="s">
        <v>44</v>
      </c>
      <c r="F1961" s="36">
        <v>0</v>
      </c>
      <c r="G1961" s="35">
        <v>1571402.29</v>
      </c>
      <c r="H1961" s="43">
        <f t="shared" ref="H1961:H2024" si="23">H1960+F1961-G1961</f>
        <v>1708537038.4700022</v>
      </c>
      <c r="L1961" s="20"/>
      <c r="M1961" s="24"/>
    </row>
    <row r="1962" spans="2:13" s="4" customFormat="1" ht="37.5" customHeight="1" x14ac:dyDescent="0.2">
      <c r="B1962" s="33">
        <v>1948</v>
      </c>
      <c r="C1962" s="34">
        <v>45159</v>
      </c>
      <c r="D1962" s="33">
        <v>110366</v>
      </c>
      <c r="E1962" s="33" t="s">
        <v>44</v>
      </c>
      <c r="F1962" s="36">
        <v>0</v>
      </c>
      <c r="G1962" s="35">
        <v>2740067.62</v>
      </c>
      <c r="H1962" s="43">
        <f t="shared" si="23"/>
        <v>1705796970.8500023</v>
      </c>
      <c r="L1962" s="20"/>
      <c r="M1962" s="24"/>
    </row>
    <row r="1963" spans="2:13" s="4" customFormat="1" ht="37.5" customHeight="1" x14ac:dyDescent="0.2">
      <c r="B1963" s="33">
        <v>1949</v>
      </c>
      <c r="C1963" s="34">
        <v>45159</v>
      </c>
      <c r="D1963" s="33">
        <v>110368</v>
      </c>
      <c r="E1963" s="33" t="s">
        <v>44</v>
      </c>
      <c r="F1963" s="36">
        <v>0</v>
      </c>
      <c r="G1963" s="35">
        <v>1914609.57</v>
      </c>
      <c r="H1963" s="43">
        <f t="shared" si="23"/>
        <v>1703882361.2800024</v>
      </c>
      <c r="L1963" s="20"/>
      <c r="M1963" s="24"/>
    </row>
    <row r="1964" spans="2:13" s="4" customFormat="1" ht="37.5" customHeight="1" x14ac:dyDescent="0.2">
      <c r="B1964" s="33">
        <v>1950</v>
      </c>
      <c r="C1964" s="34">
        <v>45159</v>
      </c>
      <c r="D1964" s="33">
        <v>110373</v>
      </c>
      <c r="E1964" s="33" t="s">
        <v>44</v>
      </c>
      <c r="F1964" s="36">
        <v>0</v>
      </c>
      <c r="G1964" s="35">
        <v>3717942.63</v>
      </c>
      <c r="H1964" s="43">
        <f t="shared" si="23"/>
        <v>1700164418.6500022</v>
      </c>
      <c r="L1964" s="20"/>
      <c r="M1964" s="24"/>
    </row>
    <row r="1965" spans="2:13" s="4" customFormat="1" ht="37.5" customHeight="1" x14ac:dyDescent="0.2">
      <c r="B1965" s="33">
        <v>1951</v>
      </c>
      <c r="C1965" s="34">
        <v>45159</v>
      </c>
      <c r="D1965" s="33">
        <v>110374</v>
      </c>
      <c r="E1965" s="33" t="s">
        <v>44</v>
      </c>
      <c r="F1965" s="36">
        <v>0</v>
      </c>
      <c r="G1965" s="35">
        <v>4030779.23</v>
      </c>
      <c r="H1965" s="43">
        <f t="shared" si="23"/>
        <v>1696133639.4200022</v>
      </c>
      <c r="L1965" s="20"/>
      <c r="M1965" s="24"/>
    </row>
    <row r="1966" spans="2:13" s="4" customFormat="1" ht="37.5" customHeight="1" x14ac:dyDescent="0.2">
      <c r="B1966" s="33">
        <v>1952</v>
      </c>
      <c r="C1966" s="34">
        <v>45159</v>
      </c>
      <c r="D1966" s="33">
        <v>110375</v>
      </c>
      <c r="E1966" s="33" t="s">
        <v>44</v>
      </c>
      <c r="F1966" s="36">
        <v>0</v>
      </c>
      <c r="G1966" s="35">
        <v>2779432.84</v>
      </c>
      <c r="H1966" s="43">
        <f t="shared" si="23"/>
        <v>1693354206.5800023</v>
      </c>
      <c r="L1966" s="20"/>
      <c r="M1966" s="24"/>
    </row>
    <row r="1967" spans="2:13" s="4" customFormat="1" ht="37.5" customHeight="1" x14ac:dyDescent="0.2">
      <c r="B1967" s="33">
        <v>1953</v>
      </c>
      <c r="C1967" s="34">
        <v>45159</v>
      </c>
      <c r="D1967" s="33">
        <v>110376</v>
      </c>
      <c r="E1967" s="33" t="s">
        <v>44</v>
      </c>
      <c r="F1967" s="36">
        <v>0</v>
      </c>
      <c r="G1967" s="35">
        <v>2538789.2999999998</v>
      </c>
      <c r="H1967" s="43">
        <f t="shared" si="23"/>
        <v>1690815417.2800024</v>
      </c>
      <c r="L1967" s="20"/>
      <c r="M1967" s="24"/>
    </row>
    <row r="1968" spans="2:13" s="4" customFormat="1" ht="37.5" customHeight="1" x14ac:dyDescent="0.2">
      <c r="B1968" s="33">
        <v>1954</v>
      </c>
      <c r="C1968" s="34">
        <v>45159</v>
      </c>
      <c r="D1968" s="33">
        <v>110377</v>
      </c>
      <c r="E1968" s="33" t="s">
        <v>44</v>
      </c>
      <c r="F1968" s="36">
        <v>0</v>
      </c>
      <c r="G1968" s="35">
        <v>1806545.4</v>
      </c>
      <c r="H1968" s="43">
        <f t="shared" si="23"/>
        <v>1689008871.8800023</v>
      </c>
      <c r="L1968" s="20"/>
      <c r="M1968" s="24"/>
    </row>
    <row r="1969" spans="2:13" s="4" customFormat="1" ht="37.5" customHeight="1" x14ac:dyDescent="0.2">
      <c r="B1969" s="33">
        <v>1955</v>
      </c>
      <c r="C1969" s="34">
        <v>45159</v>
      </c>
      <c r="D1969" s="33">
        <v>110378</v>
      </c>
      <c r="E1969" s="33" t="s">
        <v>44</v>
      </c>
      <c r="F1969" s="36">
        <v>0</v>
      </c>
      <c r="G1969" s="35">
        <v>2158572.52</v>
      </c>
      <c r="H1969" s="43">
        <f t="shared" si="23"/>
        <v>1686850299.3600023</v>
      </c>
      <c r="L1969" s="20"/>
      <c r="M1969" s="24"/>
    </row>
    <row r="1970" spans="2:13" s="4" customFormat="1" ht="37.5" customHeight="1" x14ac:dyDescent="0.2">
      <c r="B1970" s="33">
        <v>1956</v>
      </c>
      <c r="C1970" s="34">
        <v>45159</v>
      </c>
      <c r="D1970" s="33">
        <v>110379</v>
      </c>
      <c r="E1970" s="33" t="s">
        <v>44</v>
      </c>
      <c r="F1970" s="36">
        <v>0</v>
      </c>
      <c r="G1970" s="35">
        <v>2122475.9900000002</v>
      </c>
      <c r="H1970" s="43">
        <f t="shared" si="23"/>
        <v>1684727823.3700023</v>
      </c>
      <c r="L1970" s="20"/>
      <c r="M1970" s="24"/>
    </row>
    <row r="1971" spans="2:13" s="4" customFormat="1" ht="37.5" customHeight="1" x14ac:dyDescent="0.2">
      <c r="B1971" s="33">
        <v>1957</v>
      </c>
      <c r="C1971" s="34">
        <v>45159</v>
      </c>
      <c r="D1971" s="33">
        <v>110380</v>
      </c>
      <c r="E1971" s="33" t="s">
        <v>44</v>
      </c>
      <c r="F1971" s="36">
        <v>0</v>
      </c>
      <c r="G1971" s="35">
        <v>2801637.42</v>
      </c>
      <c r="H1971" s="43">
        <f t="shared" si="23"/>
        <v>1681926185.9500022</v>
      </c>
      <c r="L1971" s="20"/>
      <c r="M1971" s="24"/>
    </row>
    <row r="1972" spans="2:13" s="4" customFormat="1" ht="37.5" customHeight="1" x14ac:dyDescent="0.2">
      <c r="B1972" s="33">
        <v>1958</v>
      </c>
      <c r="C1972" s="34">
        <v>45159</v>
      </c>
      <c r="D1972" s="33">
        <v>110369</v>
      </c>
      <c r="E1972" s="33" t="s">
        <v>44</v>
      </c>
      <c r="F1972" s="36">
        <v>0</v>
      </c>
      <c r="G1972" s="35">
        <v>6082</v>
      </c>
      <c r="H1972" s="43">
        <f t="shared" si="23"/>
        <v>1681920103.9500022</v>
      </c>
      <c r="L1972" s="20"/>
      <c r="M1972" s="24"/>
    </row>
    <row r="1973" spans="2:13" s="4" customFormat="1" ht="37.5" customHeight="1" x14ac:dyDescent="0.2">
      <c r="B1973" s="33">
        <v>1959</v>
      </c>
      <c r="C1973" s="34">
        <v>45159</v>
      </c>
      <c r="D1973" s="33">
        <v>110370</v>
      </c>
      <c r="E1973" s="33" t="s">
        <v>44</v>
      </c>
      <c r="F1973" s="36">
        <v>0</v>
      </c>
      <c r="G1973" s="35">
        <v>53832.47</v>
      </c>
      <c r="H1973" s="43">
        <f t="shared" si="23"/>
        <v>1681866271.4800022</v>
      </c>
      <c r="L1973" s="20"/>
      <c r="M1973" s="24"/>
    </row>
    <row r="1974" spans="2:13" s="4" customFormat="1" ht="37.5" customHeight="1" x14ac:dyDescent="0.2">
      <c r="B1974" s="33">
        <v>1960</v>
      </c>
      <c r="C1974" s="34">
        <v>45159</v>
      </c>
      <c r="D1974" s="33">
        <v>110370</v>
      </c>
      <c r="E1974" s="33" t="s">
        <v>44</v>
      </c>
      <c r="F1974" s="36">
        <v>0</v>
      </c>
      <c r="G1974" s="35">
        <v>1022816.92</v>
      </c>
      <c r="H1974" s="43">
        <f t="shared" si="23"/>
        <v>1680843454.5600021</v>
      </c>
      <c r="L1974" s="20"/>
      <c r="M1974" s="24"/>
    </row>
    <row r="1975" spans="2:13" s="4" customFormat="1" ht="37.5" customHeight="1" x14ac:dyDescent="0.2">
      <c r="B1975" s="33">
        <v>1961</v>
      </c>
      <c r="C1975" s="34">
        <v>45159</v>
      </c>
      <c r="D1975" s="33">
        <v>110879</v>
      </c>
      <c r="E1975" s="33" t="s">
        <v>44</v>
      </c>
      <c r="F1975" s="36">
        <v>0</v>
      </c>
      <c r="G1975" s="35">
        <v>162782.59</v>
      </c>
      <c r="H1975" s="43">
        <f t="shared" si="23"/>
        <v>1680680671.9700022</v>
      </c>
      <c r="L1975" s="20"/>
      <c r="M1975" s="24"/>
    </row>
    <row r="1976" spans="2:13" s="4" customFormat="1" ht="37.5" customHeight="1" x14ac:dyDescent="0.2">
      <c r="B1976" s="33">
        <v>1962</v>
      </c>
      <c r="C1976" s="34">
        <v>45159</v>
      </c>
      <c r="D1976" s="33">
        <v>110879</v>
      </c>
      <c r="E1976" s="33" t="s">
        <v>44</v>
      </c>
      <c r="F1976" s="36">
        <v>0</v>
      </c>
      <c r="G1976" s="35">
        <v>1276940.74</v>
      </c>
      <c r="H1976" s="43">
        <f t="shared" si="23"/>
        <v>1679403731.2300022</v>
      </c>
      <c r="L1976" s="20"/>
      <c r="M1976" s="24"/>
    </row>
    <row r="1977" spans="2:13" s="4" customFormat="1" ht="37.5" customHeight="1" x14ac:dyDescent="0.2">
      <c r="B1977" s="33">
        <v>1963</v>
      </c>
      <c r="C1977" s="34">
        <v>45159</v>
      </c>
      <c r="D1977" s="33">
        <v>110878</v>
      </c>
      <c r="E1977" s="33" t="s">
        <v>44</v>
      </c>
      <c r="F1977" s="36">
        <v>0</v>
      </c>
      <c r="G1977" s="35">
        <v>24677.69</v>
      </c>
      <c r="H1977" s="43">
        <f t="shared" si="23"/>
        <v>1679379053.5400021</v>
      </c>
      <c r="L1977" s="20"/>
      <c r="M1977" s="24"/>
    </row>
    <row r="1978" spans="2:13" s="4" customFormat="1" ht="37.5" customHeight="1" x14ac:dyDescent="0.2">
      <c r="B1978" s="33">
        <v>1964</v>
      </c>
      <c r="C1978" s="34">
        <v>45159</v>
      </c>
      <c r="D1978" s="33">
        <v>110878</v>
      </c>
      <c r="E1978" s="33" t="s">
        <v>44</v>
      </c>
      <c r="F1978" s="36">
        <v>0</v>
      </c>
      <c r="G1978" s="35">
        <v>295361.11</v>
      </c>
      <c r="H1978" s="43">
        <f t="shared" si="23"/>
        <v>1679083692.4300022</v>
      </c>
      <c r="L1978" s="20"/>
      <c r="M1978" s="24"/>
    </row>
    <row r="1979" spans="2:13" s="4" customFormat="1" ht="37.5" customHeight="1" x14ac:dyDescent="0.2">
      <c r="B1979" s="33">
        <v>1965</v>
      </c>
      <c r="C1979" s="34">
        <v>45159</v>
      </c>
      <c r="D1979" s="33">
        <v>110877</v>
      </c>
      <c r="E1979" s="33" t="s">
        <v>44</v>
      </c>
      <c r="F1979" s="36">
        <v>0</v>
      </c>
      <c r="G1979" s="35">
        <v>3486.68</v>
      </c>
      <c r="H1979" s="43">
        <f t="shared" si="23"/>
        <v>1679080205.7500021</v>
      </c>
      <c r="L1979" s="20"/>
      <c r="M1979" s="24"/>
    </row>
    <row r="1980" spans="2:13" s="4" customFormat="1" ht="37.5" customHeight="1" x14ac:dyDescent="0.2">
      <c r="B1980" s="33">
        <v>1966</v>
      </c>
      <c r="C1980" s="34">
        <v>45159</v>
      </c>
      <c r="D1980" s="33">
        <v>110877</v>
      </c>
      <c r="E1980" s="33" t="s">
        <v>44</v>
      </c>
      <c r="F1980" s="36">
        <v>0</v>
      </c>
      <c r="G1980" s="35">
        <v>65717.320000000007</v>
      </c>
      <c r="H1980" s="43">
        <f t="shared" si="23"/>
        <v>1679014488.4300022</v>
      </c>
      <c r="L1980" s="20"/>
      <c r="M1980" s="24"/>
    </row>
    <row r="1981" spans="2:13" s="4" customFormat="1" ht="37.5" customHeight="1" x14ac:dyDescent="0.2">
      <c r="B1981" s="33">
        <v>1967</v>
      </c>
      <c r="C1981" s="34">
        <v>45159</v>
      </c>
      <c r="D1981" s="33">
        <v>110876</v>
      </c>
      <c r="E1981" s="33" t="s">
        <v>44</v>
      </c>
      <c r="F1981" s="36">
        <v>0</v>
      </c>
      <c r="G1981" s="35">
        <v>1060857.6100000001</v>
      </c>
      <c r="H1981" s="43">
        <f t="shared" si="23"/>
        <v>1677953630.8200023</v>
      </c>
      <c r="L1981" s="20"/>
      <c r="M1981" s="24"/>
    </row>
    <row r="1982" spans="2:13" s="4" customFormat="1" ht="37.5" customHeight="1" x14ac:dyDescent="0.2">
      <c r="B1982" s="33">
        <v>1968</v>
      </c>
      <c r="C1982" s="34">
        <v>45159</v>
      </c>
      <c r="D1982" s="33">
        <v>110876</v>
      </c>
      <c r="E1982" s="33" t="s">
        <v>44</v>
      </c>
      <c r="F1982" s="36">
        <v>0</v>
      </c>
      <c r="G1982" s="35">
        <v>30331213.859999999</v>
      </c>
      <c r="H1982" s="43">
        <f t="shared" si="23"/>
        <v>1647622416.9600024</v>
      </c>
      <c r="L1982" s="20"/>
      <c r="M1982" s="24"/>
    </row>
    <row r="1983" spans="2:13" s="4" customFormat="1" ht="37.5" customHeight="1" x14ac:dyDescent="0.2">
      <c r="B1983" s="33">
        <v>1969</v>
      </c>
      <c r="C1983" s="34">
        <v>45159</v>
      </c>
      <c r="D1983" s="33">
        <v>110899</v>
      </c>
      <c r="E1983" s="33" t="s">
        <v>44</v>
      </c>
      <c r="F1983" s="36">
        <v>0</v>
      </c>
      <c r="G1983" s="35">
        <v>2273775.4700000002</v>
      </c>
      <c r="H1983" s="43">
        <f t="shared" si="23"/>
        <v>1645348641.4900024</v>
      </c>
      <c r="L1983" s="20"/>
      <c r="M1983" s="24"/>
    </row>
    <row r="1984" spans="2:13" s="4" customFormat="1" ht="37.5" customHeight="1" x14ac:dyDescent="0.2">
      <c r="B1984" s="33">
        <v>1970</v>
      </c>
      <c r="C1984" s="34">
        <v>45159</v>
      </c>
      <c r="D1984" s="33">
        <v>110899</v>
      </c>
      <c r="E1984" s="33" t="s">
        <v>44</v>
      </c>
      <c r="F1984" s="36">
        <v>0</v>
      </c>
      <c r="G1984" s="35">
        <v>28188846.359999999</v>
      </c>
      <c r="H1984" s="43">
        <f t="shared" si="23"/>
        <v>1617159795.1300025</v>
      </c>
      <c r="L1984" s="20"/>
      <c r="M1984" s="24"/>
    </row>
    <row r="1985" spans="2:13" s="4" customFormat="1" ht="37.5" customHeight="1" x14ac:dyDescent="0.2">
      <c r="B1985" s="33">
        <v>1971</v>
      </c>
      <c r="C1985" s="34">
        <v>45160</v>
      </c>
      <c r="D1985" s="33">
        <v>111387</v>
      </c>
      <c r="E1985" s="33" t="s">
        <v>44</v>
      </c>
      <c r="F1985" s="36">
        <v>0</v>
      </c>
      <c r="G1985" s="35">
        <v>72887091.200000003</v>
      </c>
      <c r="H1985" s="43">
        <f t="shared" si="23"/>
        <v>1544272703.9300025</v>
      </c>
      <c r="L1985" s="20"/>
      <c r="M1985" s="24"/>
    </row>
    <row r="1986" spans="2:13" s="4" customFormat="1" ht="37.5" customHeight="1" x14ac:dyDescent="0.2">
      <c r="B1986" s="33">
        <v>1972</v>
      </c>
      <c r="C1986" s="34">
        <v>45160</v>
      </c>
      <c r="D1986" s="33">
        <v>44680</v>
      </c>
      <c r="E1986" s="33" t="s">
        <v>19</v>
      </c>
      <c r="F1986" s="36">
        <v>601842659.67999995</v>
      </c>
      <c r="G1986" s="35">
        <v>0</v>
      </c>
      <c r="H1986" s="43">
        <f t="shared" si="23"/>
        <v>2146115363.6100025</v>
      </c>
      <c r="L1986" s="20"/>
      <c r="M1986" s="24"/>
    </row>
    <row r="1987" spans="2:13" s="4" customFormat="1" ht="37.5" customHeight="1" x14ac:dyDescent="0.2">
      <c r="B1987" s="33">
        <v>1973</v>
      </c>
      <c r="C1987" s="34">
        <v>45160</v>
      </c>
      <c r="D1987" s="33">
        <v>111589</v>
      </c>
      <c r="E1987" s="33" t="s">
        <v>44</v>
      </c>
      <c r="F1987" s="36">
        <v>0</v>
      </c>
      <c r="G1987" s="35">
        <v>45392.07</v>
      </c>
      <c r="H1987" s="43">
        <f t="shared" si="23"/>
        <v>2146069971.5400026</v>
      </c>
      <c r="L1987" s="20"/>
      <c r="M1987" s="24"/>
    </row>
    <row r="1988" spans="2:13" s="4" customFormat="1" ht="37.5" customHeight="1" x14ac:dyDescent="0.2">
      <c r="B1988" s="33">
        <v>1974</v>
      </c>
      <c r="C1988" s="34">
        <v>45160</v>
      </c>
      <c r="D1988" s="33">
        <v>111589</v>
      </c>
      <c r="E1988" s="33" t="s">
        <v>44</v>
      </c>
      <c r="F1988" s="36">
        <v>0</v>
      </c>
      <c r="G1988" s="35">
        <v>674754.09</v>
      </c>
      <c r="H1988" s="43">
        <f t="shared" si="23"/>
        <v>2145395217.4500027</v>
      </c>
      <c r="L1988" s="20"/>
      <c r="M1988" s="24"/>
    </row>
    <row r="1989" spans="2:13" s="4" customFormat="1" ht="37.5" customHeight="1" x14ac:dyDescent="0.2">
      <c r="B1989" s="33">
        <v>1975</v>
      </c>
      <c r="C1989" s="34">
        <v>45160</v>
      </c>
      <c r="D1989" s="33">
        <v>111590</v>
      </c>
      <c r="E1989" s="33" t="s">
        <v>44</v>
      </c>
      <c r="F1989" s="36">
        <v>0</v>
      </c>
      <c r="G1989" s="35">
        <v>77814.12</v>
      </c>
      <c r="H1989" s="43">
        <f t="shared" si="23"/>
        <v>2145317403.3300028</v>
      </c>
      <c r="L1989" s="20"/>
      <c r="M1989" s="24"/>
    </row>
    <row r="1990" spans="2:13" s="4" customFormat="1" ht="37.5" customHeight="1" x14ac:dyDescent="0.2">
      <c r="B1990" s="33">
        <v>1976</v>
      </c>
      <c r="C1990" s="34">
        <v>45160</v>
      </c>
      <c r="D1990" s="33">
        <v>111590</v>
      </c>
      <c r="E1990" s="33" t="s">
        <v>44</v>
      </c>
      <c r="F1990" s="36">
        <v>0</v>
      </c>
      <c r="G1990" s="35">
        <v>1337713.6000000001</v>
      </c>
      <c r="H1990" s="43">
        <f t="shared" si="23"/>
        <v>2143979689.7300029</v>
      </c>
      <c r="L1990" s="20"/>
      <c r="M1990" s="24"/>
    </row>
    <row r="1991" spans="2:13" s="4" customFormat="1" ht="37.5" customHeight="1" x14ac:dyDescent="0.2">
      <c r="B1991" s="33">
        <v>1977</v>
      </c>
      <c r="C1991" s="34">
        <v>45160</v>
      </c>
      <c r="D1991" s="33">
        <v>111591</v>
      </c>
      <c r="E1991" s="33" t="s">
        <v>44</v>
      </c>
      <c r="F1991" s="36">
        <v>0</v>
      </c>
      <c r="G1991" s="35">
        <v>103835.73</v>
      </c>
      <c r="H1991" s="43">
        <f t="shared" si="23"/>
        <v>2143875854.0000029</v>
      </c>
      <c r="L1991" s="20"/>
      <c r="M1991" s="24"/>
    </row>
    <row r="1992" spans="2:13" s="4" customFormat="1" ht="37.5" customHeight="1" x14ac:dyDescent="0.2">
      <c r="B1992" s="33">
        <v>1978</v>
      </c>
      <c r="C1992" s="34">
        <v>45160</v>
      </c>
      <c r="D1992" s="33">
        <v>111591</v>
      </c>
      <c r="E1992" s="33" t="s">
        <v>44</v>
      </c>
      <c r="F1992" s="36">
        <v>0</v>
      </c>
      <c r="G1992" s="35">
        <v>1781054.83</v>
      </c>
      <c r="H1992" s="43">
        <f t="shared" si="23"/>
        <v>2142094799.1700029</v>
      </c>
      <c r="L1992" s="20"/>
      <c r="M1992" s="24"/>
    </row>
    <row r="1993" spans="2:13" s="4" customFormat="1" ht="37.5" customHeight="1" x14ac:dyDescent="0.2">
      <c r="B1993" s="33">
        <v>1979</v>
      </c>
      <c r="C1993" s="34">
        <v>45160</v>
      </c>
      <c r="D1993" s="33">
        <v>111592</v>
      </c>
      <c r="E1993" s="33" t="s">
        <v>44</v>
      </c>
      <c r="F1993" s="36">
        <v>0</v>
      </c>
      <c r="G1993" s="35">
        <v>251875.87</v>
      </c>
      <c r="H1993" s="43">
        <f t="shared" si="23"/>
        <v>2141842923.3000031</v>
      </c>
      <c r="L1993" s="20"/>
      <c r="M1993" s="24"/>
    </row>
    <row r="1994" spans="2:13" s="4" customFormat="1" ht="37.5" customHeight="1" x14ac:dyDescent="0.2">
      <c r="B1994" s="33">
        <v>1980</v>
      </c>
      <c r="C1994" s="34">
        <v>45160</v>
      </c>
      <c r="D1994" s="33">
        <v>111592</v>
      </c>
      <c r="E1994" s="33" t="s">
        <v>44</v>
      </c>
      <c r="F1994" s="36">
        <v>0</v>
      </c>
      <c r="G1994" s="35">
        <v>1040356.86</v>
      </c>
      <c r="H1994" s="43">
        <f t="shared" si="23"/>
        <v>2140802566.4400032</v>
      </c>
      <c r="L1994" s="20"/>
      <c r="M1994" s="24"/>
    </row>
    <row r="1995" spans="2:13" s="4" customFormat="1" ht="37.5" customHeight="1" x14ac:dyDescent="0.2">
      <c r="B1995" s="33">
        <v>1981</v>
      </c>
      <c r="C1995" s="34">
        <v>45160</v>
      </c>
      <c r="D1995" s="33">
        <v>111593</v>
      </c>
      <c r="E1995" s="33" t="s">
        <v>44</v>
      </c>
      <c r="F1995" s="36">
        <v>0</v>
      </c>
      <c r="G1995" s="35">
        <v>32612.34</v>
      </c>
      <c r="H1995" s="43">
        <f t="shared" si="23"/>
        <v>2140769954.1000032</v>
      </c>
      <c r="L1995" s="20"/>
      <c r="M1995" s="24"/>
    </row>
    <row r="1996" spans="2:13" s="4" customFormat="1" ht="37.5" customHeight="1" x14ac:dyDescent="0.2">
      <c r="B1996" s="33">
        <v>1982</v>
      </c>
      <c r="C1996" s="34">
        <v>45160</v>
      </c>
      <c r="D1996" s="33">
        <v>111593</v>
      </c>
      <c r="E1996" s="33" t="s">
        <v>44</v>
      </c>
      <c r="F1996" s="36">
        <v>0</v>
      </c>
      <c r="G1996" s="35">
        <v>737038.85</v>
      </c>
      <c r="H1996" s="43">
        <f t="shared" si="23"/>
        <v>2140032915.2500033</v>
      </c>
      <c r="L1996" s="20"/>
      <c r="M1996" s="24"/>
    </row>
    <row r="1997" spans="2:13" s="4" customFormat="1" ht="37.5" customHeight="1" x14ac:dyDescent="0.2">
      <c r="B1997" s="33">
        <v>1983</v>
      </c>
      <c r="C1997" s="34">
        <v>45160</v>
      </c>
      <c r="D1997" s="33">
        <v>111594</v>
      </c>
      <c r="E1997" s="33" t="s">
        <v>44</v>
      </c>
      <c r="F1997" s="36">
        <v>0</v>
      </c>
      <c r="G1997" s="35">
        <v>400266.99</v>
      </c>
      <c r="H1997" s="43">
        <f t="shared" si="23"/>
        <v>2139632648.2600033</v>
      </c>
      <c r="L1997" s="20"/>
      <c r="M1997" s="24"/>
    </row>
    <row r="1998" spans="2:13" s="4" customFormat="1" ht="37.5" customHeight="1" x14ac:dyDescent="0.2">
      <c r="B1998" s="33">
        <v>1984</v>
      </c>
      <c r="C1998" s="34">
        <v>45160</v>
      </c>
      <c r="D1998" s="33">
        <v>111594</v>
      </c>
      <c r="E1998" s="33" t="s">
        <v>44</v>
      </c>
      <c r="F1998" s="36">
        <v>0</v>
      </c>
      <c r="G1998" s="35">
        <v>1260108.8</v>
      </c>
      <c r="H1998" s="43">
        <f t="shared" si="23"/>
        <v>2138372539.4600034</v>
      </c>
      <c r="L1998" s="20"/>
      <c r="M1998" s="24"/>
    </row>
    <row r="1999" spans="2:13" s="4" customFormat="1" ht="37.5" customHeight="1" x14ac:dyDescent="0.2">
      <c r="B1999" s="33">
        <v>1985</v>
      </c>
      <c r="C1999" s="34">
        <v>45160</v>
      </c>
      <c r="D1999" s="33">
        <v>111595</v>
      </c>
      <c r="E1999" s="33" t="s">
        <v>44</v>
      </c>
      <c r="F1999" s="36">
        <v>0</v>
      </c>
      <c r="G1999" s="35">
        <v>25354.080000000002</v>
      </c>
      <c r="H1999" s="43">
        <f t="shared" si="23"/>
        <v>2138347185.3800035</v>
      </c>
      <c r="L1999" s="20"/>
      <c r="M1999" s="24"/>
    </row>
    <row r="2000" spans="2:13" s="4" customFormat="1" ht="37.5" customHeight="1" x14ac:dyDescent="0.2">
      <c r="B2000" s="33">
        <v>1986</v>
      </c>
      <c r="C2000" s="34">
        <v>45160</v>
      </c>
      <c r="D2000" s="33">
        <v>111595</v>
      </c>
      <c r="E2000" s="33" t="s">
        <v>44</v>
      </c>
      <c r="F2000" s="36">
        <v>0</v>
      </c>
      <c r="G2000" s="35">
        <v>573002.14</v>
      </c>
      <c r="H2000" s="43">
        <f t="shared" si="23"/>
        <v>2137774183.2400033</v>
      </c>
      <c r="L2000" s="20"/>
      <c r="M2000" s="24"/>
    </row>
    <row r="2001" spans="2:13" s="4" customFormat="1" ht="37.5" customHeight="1" x14ac:dyDescent="0.2">
      <c r="B2001" s="33">
        <v>1987</v>
      </c>
      <c r="C2001" s="34">
        <v>45160</v>
      </c>
      <c r="D2001" s="33">
        <v>111596</v>
      </c>
      <c r="E2001" s="33" t="s">
        <v>44</v>
      </c>
      <c r="F2001" s="36">
        <v>0</v>
      </c>
      <c r="G2001" s="35">
        <v>144372.9</v>
      </c>
      <c r="H2001" s="43">
        <f t="shared" si="23"/>
        <v>2137629810.3400033</v>
      </c>
      <c r="L2001" s="20"/>
      <c r="M2001" s="24"/>
    </row>
    <row r="2002" spans="2:13" s="4" customFormat="1" ht="37.5" customHeight="1" x14ac:dyDescent="0.2">
      <c r="B2002" s="33">
        <v>1988</v>
      </c>
      <c r="C2002" s="34">
        <v>45160</v>
      </c>
      <c r="D2002" s="33">
        <v>111596</v>
      </c>
      <c r="E2002" s="33" t="s">
        <v>44</v>
      </c>
      <c r="F2002" s="36">
        <v>0</v>
      </c>
      <c r="G2002" s="35">
        <v>885962.65</v>
      </c>
      <c r="H2002" s="43">
        <f t="shared" si="23"/>
        <v>2136743847.6900032</v>
      </c>
      <c r="L2002" s="20"/>
      <c r="M2002" s="24"/>
    </row>
    <row r="2003" spans="2:13" s="4" customFormat="1" ht="37.5" customHeight="1" x14ac:dyDescent="0.2">
      <c r="B2003" s="33">
        <v>1989</v>
      </c>
      <c r="C2003" s="34">
        <v>45160</v>
      </c>
      <c r="D2003" s="33">
        <v>111597</v>
      </c>
      <c r="E2003" s="33" t="s">
        <v>44</v>
      </c>
      <c r="F2003" s="36">
        <v>0</v>
      </c>
      <c r="G2003" s="35">
        <v>102371.9</v>
      </c>
      <c r="H2003" s="43">
        <f t="shared" si="23"/>
        <v>2136641475.7900031</v>
      </c>
      <c r="L2003" s="20"/>
      <c r="M2003" s="24"/>
    </row>
    <row r="2004" spans="2:13" s="4" customFormat="1" ht="37.5" customHeight="1" x14ac:dyDescent="0.2">
      <c r="B2004" s="33">
        <v>1990</v>
      </c>
      <c r="C2004" s="34">
        <v>45160</v>
      </c>
      <c r="D2004" s="33">
        <v>111597</v>
      </c>
      <c r="E2004" s="33" t="s">
        <v>44</v>
      </c>
      <c r="F2004" s="36">
        <v>0</v>
      </c>
      <c r="G2004" s="35">
        <v>1120277.67</v>
      </c>
      <c r="H2004" s="43">
        <f t="shared" si="23"/>
        <v>2135521198.120003</v>
      </c>
      <c r="L2004" s="20"/>
      <c r="M2004" s="24"/>
    </row>
    <row r="2005" spans="2:13" s="4" customFormat="1" ht="37.5" customHeight="1" x14ac:dyDescent="0.2">
      <c r="B2005" s="33">
        <v>1991</v>
      </c>
      <c r="C2005" s="34">
        <v>45160</v>
      </c>
      <c r="D2005" s="33">
        <v>111598</v>
      </c>
      <c r="E2005" s="33" t="s">
        <v>44</v>
      </c>
      <c r="F2005" s="36">
        <v>0</v>
      </c>
      <c r="G2005" s="35">
        <v>83507.14</v>
      </c>
      <c r="H2005" s="43">
        <f t="shared" si="23"/>
        <v>2135437690.9800029</v>
      </c>
      <c r="L2005" s="20"/>
      <c r="M2005" s="24"/>
    </row>
    <row r="2006" spans="2:13" s="4" customFormat="1" ht="37.5" customHeight="1" x14ac:dyDescent="0.2">
      <c r="B2006" s="33">
        <v>1992</v>
      </c>
      <c r="C2006" s="34">
        <v>45160</v>
      </c>
      <c r="D2006" s="33">
        <v>111598</v>
      </c>
      <c r="E2006" s="33" t="s">
        <v>44</v>
      </c>
      <c r="F2006" s="36">
        <v>0</v>
      </c>
      <c r="G2006" s="35">
        <v>1235594.25</v>
      </c>
      <c r="H2006" s="43">
        <f t="shared" si="23"/>
        <v>2134202096.7300029</v>
      </c>
      <c r="L2006" s="20"/>
      <c r="M2006" s="24"/>
    </row>
    <row r="2007" spans="2:13" s="4" customFormat="1" ht="37.5" customHeight="1" x14ac:dyDescent="0.2">
      <c r="B2007" s="33">
        <v>1993</v>
      </c>
      <c r="C2007" s="34">
        <v>45160</v>
      </c>
      <c r="D2007" s="33">
        <v>111599</v>
      </c>
      <c r="E2007" s="33" t="s">
        <v>44</v>
      </c>
      <c r="F2007" s="36">
        <v>0</v>
      </c>
      <c r="G2007" s="35">
        <v>29474.04</v>
      </c>
      <c r="H2007" s="43">
        <f t="shared" si="23"/>
        <v>2134172622.6900029</v>
      </c>
      <c r="L2007" s="20"/>
      <c r="M2007" s="24"/>
    </row>
    <row r="2008" spans="2:13" s="4" customFormat="1" ht="37.5" customHeight="1" x14ac:dyDescent="0.2">
      <c r="B2008" s="33">
        <v>1994</v>
      </c>
      <c r="C2008" s="34">
        <v>45160</v>
      </c>
      <c r="D2008" s="33">
        <v>111599</v>
      </c>
      <c r="E2008" s="33" t="s">
        <v>44</v>
      </c>
      <c r="F2008" s="36">
        <v>0</v>
      </c>
      <c r="G2008" s="35">
        <v>666113.28000000003</v>
      </c>
      <c r="H2008" s="43">
        <f t="shared" si="23"/>
        <v>2133506509.4100029</v>
      </c>
      <c r="L2008" s="20"/>
      <c r="M2008" s="24"/>
    </row>
    <row r="2009" spans="2:13" s="4" customFormat="1" ht="37.5" customHeight="1" x14ac:dyDescent="0.2">
      <c r="B2009" s="33">
        <v>1995</v>
      </c>
      <c r="C2009" s="34">
        <v>45160</v>
      </c>
      <c r="D2009" s="33">
        <v>111600</v>
      </c>
      <c r="E2009" s="33" t="s">
        <v>44</v>
      </c>
      <c r="F2009" s="36">
        <v>0</v>
      </c>
      <c r="G2009" s="35">
        <v>40163.589999999997</v>
      </c>
      <c r="H2009" s="43">
        <f t="shared" si="23"/>
        <v>2133466345.820003</v>
      </c>
      <c r="L2009" s="20"/>
      <c r="M2009" s="24"/>
    </row>
    <row r="2010" spans="2:13" s="4" customFormat="1" ht="37.5" customHeight="1" x14ac:dyDescent="0.2">
      <c r="B2010" s="33">
        <v>1996</v>
      </c>
      <c r="C2010" s="34">
        <v>45160</v>
      </c>
      <c r="D2010" s="33">
        <v>111600</v>
      </c>
      <c r="E2010" s="33" t="s">
        <v>44</v>
      </c>
      <c r="F2010" s="36">
        <v>0</v>
      </c>
      <c r="G2010" s="35">
        <v>907697.1</v>
      </c>
      <c r="H2010" s="43">
        <f t="shared" si="23"/>
        <v>2132558648.7200031</v>
      </c>
      <c r="L2010" s="20"/>
      <c r="M2010" s="24"/>
    </row>
    <row r="2011" spans="2:13" s="4" customFormat="1" ht="37.5" customHeight="1" x14ac:dyDescent="0.2">
      <c r="B2011" s="33">
        <v>1997</v>
      </c>
      <c r="C2011" s="34">
        <v>45160</v>
      </c>
      <c r="D2011" s="33">
        <v>111601</v>
      </c>
      <c r="E2011" s="33" t="s">
        <v>44</v>
      </c>
      <c r="F2011" s="36">
        <v>0</v>
      </c>
      <c r="G2011" s="35">
        <v>85909.06</v>
      </c>
      <c r="H2011" s="43">
        <f t="shared" si="23"/>
        <v>2132472739.6600032</v>
      </c>
      <c r="L2011" s="20"/>
      <c r="M2011" s="24"/>
    </row>
    <row r="2012" spans="2:13" s="4" customFormat="1" ht="37.5" customHeight="1" x14ac:dyDescent="0.2">
      <c r="B2012" s="33">
        <v>1998</v>
      </c>
      <c r="C2012" s="34">
        <v>45160</v>
      </c>
      <c r="D2012" s="33">
        <v>111601</v>
      </c>
      <c r="E2012" s="33" t="s">
        <v>44</v>
      </c>
      <c r="F2012" s="36">
        <v>0</v>
      </c>
      <c r="G2012" s="35">
        <v>1941544.78</v>
      </c>
      <c r="H2012" s="43">
        <f t="shared" si="23"/>
        <v>2130531194.8800032</v>
      </c>
      <c r="L2012" s="20"/>
      <c r="M2012" s="24"/>
    </row>
    <row r="2013" spans="2:13" s="4" customFormat="1" ht="37.5" customHeight="1" x14ac:dyDescent="0.2">
      <c r="B2013" s="33">
        <v>1999</v>
      </c>
      <c r="C2013" s="34">
        <v>45160</v>
      </c>
      <c r="D2013" s="33">
        <v>111603</v>
      </c>
      <c r="E2013" s="33" t="s">
        <v>44</v>
      </c>
      <c r="F2013" s="36">
        <v>0</v>
      </c>
      <c r="G2013" s="35">
        <v>90451.9</v>
      </c>
      <c r="H2013" s="43">
        <f t="shared" si="23"/>
        <v>2130440742.9800031</v>
      </c>
      <c r="L2013" s="20"/>
      <c r="M2013" s="24"/>
    </row>
    <row r="2014" spans="2:13" s="4" customFormat="1" ht="37.5" customHeight="1" x14ac:dyDescent="0.2">
      <c r="B2014" s="33">
        <v>2000</v>
      </c>
      <c r="C2014" s="34">
        <v>45160</v>
      </c>
      <c r="D2014" s="33">
        <v>111603</v>
      </c>
      <c r="E2014" s="33" t="s">
        <v>44</v>
      </c>
      <c r="F2014" s="36">
        <v>0</v>
      </c>
      <c r="G2014" s="35">
        <v>373605.64</v>
      </c>
      <c r="H2014" s="43">
        <f t="shared" si="23"/>
        <v>2130067137.340003</v>
      </c>
      <c r="L2014" s="20"/>
      <c r="M2014" s="24"/>
    </row>
    <row r="2015" spans="2:13" s="4" customFormat="1" ht="37.5" customHeight="1" x14ac:dyDescent="0.2">
      <c r="B2015" s="33">
        <v>2001</v>
      </c>
      <c r="C2015" s="34">
        <v>45160</v>
      </c>
      <c r="D2015" s="33">
        <v>111602</v>
      </c>
      <c r="E2015" s="33" t="s">
        <v>44</v>
      </c>
      <c r="F2015" s="36">
        <v>0</v>
      </c>
      <c r="G2015" s="35">
        <v>232312.7</v>
      </c>
      <c r="H2015" s="43">
        <f t="shared" si="23"/>
        <v>2129834824.640003</v>
      </c>
      <c r="L2015" s="20"/>
      <c r="M2015" s="24"/>
    </row>
    <row r="2016" spans="2:13" s="4" customFormat="1" ht="37.5" customHeight="1" x14ac:dyDescent="0.2">
      <c r="B2016" s="33">
        <v>2002</v>
      </c>
      <c r="C2016" s="34">
        <v>45160</v>
      </c>
      <c r="D2016" s="33">
        <v>111602</v>
      </c>
      <c r="E2016" s="33" t="s">
        <v>44</v>
      </c>
      <c r="F2016" s="36">
        <v>0</v>
      </c>
      <c r="G2016" s="35">
        <v>635405.59</v>
      </c>
      <c r="H2016" s="43">
        <f t="shared" si="23"/>
        <v>2129199419.0500031</v>
      </c>
      <c r="L2016" s="20"/>
      <c r="M2016" s="24"/>
    </row>
    <row r="2017" spans="2:13" s="4" customFormat="1" ht="37.5" customHeight="1" x14ac:dyDescent="0.2">
      <c r="B2017" s="33">
        <v>2003</v>
      </c>
      <c r="C2017" s="34">
        <v>45160</v>
      </c>
      <c r="D2017" s="33">
        <v>111604</v>
      </c>
      <c r="E2017" s="33" t="s">
        <v>44</v>
      </c>
      <c r="F2017" s="36">
        <v>0</v>
      </c>
      <c r="G2017" s="35">
        <v>56682.7</v>
      </c>
      <c r="H2017" s="43">
        <f t="shared" si="23"/>
        <v>2129142736.350003</v>
      </c>
      <c r="L2017" s="20"/>
      <c r="M2017" s="24"/>
    </row>
    <row r="2018" spans="2:13" s="4" customFormat="1" ht="37.5" customHeight="1" x14ac:dyDescent="0.2">
      <c r="B2018" s="33">
        <v>2004</v>
      </c>
      <c r="C2018" s="34">
        <v>45160</v>
      </c>
      <c r="D2018" s="33">
        <v>111604</v>
      </c>
      <c r="E2018" s="33" t="s">
        <v>44</v>
      </c>
      <c r="F2018" s="36">
        <v>0</v>
      </c>
      <c r="G2018" s="35">
        <v>922229.59</v>
      </c>
      <c r="H2018" s="43">
        <f t="shared" si="23"/>
        <v>2128220506.7600031</v>
      </c>
      <c r="L2018" s="20"/>
      <c r="M2018" s="24"/>
    </row>
    <row r="2019" spans="2:13" s="4" customFormat="1" ht="37.5" customHeight="1" x14ac:dyDescent="0.2">
      <c r="B2019" s="33">
        <v>2005</v>
      </c>
      <c r="C2019" s="34">
        <v>45160</v>
      </c>
      <c r="D2019" s="33">
        <v>111607</v>
      </c>
      <c r="E2019" s="33" t="s">
        <v>44</v>
      </c>
      <c r="F2019" s="36">
        <v>0</v>
      </c>
      <c r="G2019" s="35">
        <v>77101.279999999999</v>
      </c>
      <c r="H2019" s="43">
        <f t="shared" si="23"/>
        <v>2128143405.4800031</v>
      </c>
      <c r="L2019" s="20"/>
      <c r="M2019" s="24"/>
    </row>
    <row r="2020" spans="2:13" s="4" customFormat="1" ht="37.5" customHeight="1" x14ac:dyDescent="0.2">
      <c r="B2020" s="33">
        <v>2006</v>
      </c>
      <c r="C2020" s="34">
        <v>45160</v>
      </c>
      <c r="D2020" s="33">
        <v>111607</v>
      </c>
      <c r="E2020" s="33" t="s">
        <v>44</v>
      </c>
      <c r="F2020" s="36">
        <v>0</v>
      </c>
      <c r="G2020" s="35">
        <v>1300667.47</v>
      </c>
      <c r="H2020" s="43">
        <f t="shared" si="23"/>
        <v>2126842738.0100031</v>
      </c>
      <c r="L2020" s="20"/>
      <c r="M2020" s="24"/>
    </row>
    <row r="2021" spans="2:13" s="4" customFormat="1" ht="37.5" customHeight="1" x14ac:dyDescent="0.2">
      <c r="B2021" s="33">
        <v>2007</v>
      </c>
      <c r="C2021" s="34">
        <v>45160</v>
      </c>
      <c r="D2021" s="33">
        <v>111606</v>
      </c>
      <c r="E2021" s="33" t="s">
        <v>44</v>
      </c>
      <c r="F2021" s="36">
        <v>0</v>
      </c>
      <c r="G2021" s="35">
        <v>268437.88</v>
      </c>
      <c r="H2021" s="43">
        <f t="shared" si="23"/>
        <v>2126574300.130003</v>
      </c>
      <c r="L2021" s="20"/>
      <c r="M2021" s="24"/>
    </row>
    <row r="2022" spans="2:13" s="4" customFormat="1" ht="37.5" customHeight="1" x14ac:dyDescent="0.2">
      <c r="B2022" s="33">
        <v>2008</v>
      </c>
      <c r="C2022" s="34">
        <v>45160</v>
      </c>
      <c r="D2022" s="33">
        <v>111606</v>
      </c>
      <c r="E2022" s="33" t="s">
        <v>44</v>
      </c>
      <c r="F2022" s="36">
        <v>0</v>
      </c>
      <c r="G2022" s="35">
        <v>730679.37</v>
      </c>
      <c r="H2022" s="43">
        <f t="shared" si="23"/>
        <v>2125843620.7600031</v>
      </c>
      <c r="L2022" s="20"/>
      <c r="M2022" s="24"/>
    </row>
    <row r="2023" spans="2:13" s="4" customFormat="1" ht="37.5" customHeight="1" x14ac:dyDescent="0.2">
      <c r="B2023" s="33">
        <v>2009</v>
      </c>
      <c r="C2023" s="34">
        <v>45160</v>
      </c>
      <c r="D2023" s="33">
        <v>111605</v>
      </c>
      <c r="E2023" s="33" t="s">
        <v>44</v>
      </c>
      <c r="F2023" s="36">
        <v>0</v>
      </c>
      <c r="G2023" s="35">
        <v>191741.34</v>
      </c>
      <c r="H2023" s="43">
        <f t="shared" si="23"/>
        <v>2125651879.4200032</v>
      </c>
      <c r="L2023" s="20"/>
      <c r="M2023" s="24"/>
    </row>
    <row r="2024" spans="2:13" s="4" customFormat="1" ht="37.5" customHeight="1" x14ac:dyDescent="0.2">
      <c r="B2024" s="33">
        <v>2010</v>
      </c>
      <c r="C2024" s="34">
        <v>45160</v>
      </c>
      <c r="D2024" s="33">
        <v>111605</v>
      </c>
      <c r="E2024" s="33" t="s">
        <v>44</v>
      </c>
      <c r="F2024" s="36">
        <v>0</v>
      </c>
      <c r="G2024" s="35">
        <v>584451.75</v>
      </c>
      <c r="H2024" s="43">
        <f t="shared" si="23"/>
        <v>2125067427.6700032</v>
      </c>
      <c r="L2024" s="20"/>
      <c r="M2024" s="24"/>
    </row>
    <row r="2025" spans="2:13" s="4" customFormat="1" ht="37.5" customHeight="1" x14ac:dyDescent="0.2">
      <c r="B2025" s="33">
        <v>2011</v>
      </c>
      <c r="C2025" s="34">
        <v>45160</v>
      </c>
      <c r="D2025" s="33">
        <v>111608</v>
      </c>
      <c r="E2025" s="33" t="s">
        <v>44</v>
      </c>
      <c r="F2025" s="36">
        <v>0</v>
      </c>
      <c r="G2025" s="35">
        <v>63463.73</v>
      </c>
      <c r="H2025" s="43">
        <f t="shared" ref="H2025:H2088" si="24">H2024+F2025-G2025</f>
        <v>2125003963.9400032</v>
      </c>
      <c r="L2025" s="20"/>
      <c r="M2025" s="24"/>
    </row>
    <row r="2026" spans="2:13" s="4" customFormat="1" ht="37.5" customHeight="1" x14ac:dyDescent="0.2">
      <c r="B2026" s="33">
        <v>2012</v>
      </c>
      <c r="C2026" s="34">
        <v>45160</v>
      </c>
      <c r="D2026" s="33">
        <v>111608</v>
      </c>
      <c r="E2026" s="33" t="s">
        <v>44</v>
      </c>
      <c r="F2026" s="36">
        <v>0</v>
      </c>
      <c r="G2026" s="35">
        <v>1434280.19</v>
      </c>
      <c r="H2026" s="43">
        <f t="shared" si="24"/>
        <v>2123569683.7500031</v>
      </c>
      <c r="L2026" s="20"/>
      <c r="M2026" s="24"/>
    </row>
    <row r="2027" spans="2:13" s="4" customFormat="1" ht="37.5" customHeight="1" x14ac:dyDescent="0.2">
      <c r="B2027" s="33">
        <v>2013</v>
      </c>
      <c r="C2027" s="34">
        <v>45160</v>
      </c>
      <c r="D2027" s="33">
        <v>111612</v>
      </c>
      <c r="E2027" s="33" t="s">
        <v>44</v>
      </c>
      <c r="F2027" s="36">
        <v>0</v>
      </c>
      <c r="G2027" s="35">
        <v>67834.39</v>
      </c>
      <c r="H2027" s="43">
        <f t="shared" si="24"/>
        <v>2123501849.360003</v>
      </c>
      <c r="L2027" s="20"/>
      <c r="M2027" s="24"/>
    </row>
    <row r="2028" spans="2:13" s="4" customFormat="1" ht="37.5" customHeight="1" x14ac:dyDescent="0.2">
      <c r="B2028" s="33">
        <v>2014</v>
      </c>
      <c r="C2028" s="34">
        <v>45160</v>
      </c>
      <c r="D2028" s="33">
        <v>111612</v>
      </c>
      <c r="E2028" s="33" t="s">
        <v>44</v>
      </c>
      <c r="F2028" s="36">
        <v>0</v>
      </c>
      <c r="G2028" s="35">
        <v>1533057.19</v>
      </c>
      <c r="H2028" s="43">
        <f t="shared" si="24"/>
        <v>2121968792.1700029</v>
      </c>
      <c r="L2028" s="20"/>
      <c r="M2028" s="24"/>
    </row>
    <row r="2029" spans="2:13" s="4" customFormat="1" ht="37.5" customHeight="1" x14ac:dyDescent="0.2">
      <c r="B2029" s="33">
        <v>2015</v>
      </c>
      <c r="C2029" s="34">
        <v>45160</v>
      </c>
      <c r="D2029" s="33">
        <v>111611</v>
      </c>
      <c r="E2029" s="33" t="s">
        <v>44</v>
      </c>
      <c r="F2029" s="36">
        <v>0</v>
      </c>
      <c r="G2029" s="35">
        <v>164188.94</v>
      </c>
      <c r="H2029" s="43">
        <f t="shared" si="24"/>
        <v>2121804603.2300029</v>
      </c>
      <c r="L2029" s="20"/>
      <c r="M2029" s="24"/>
    </row>
    <row r="2030" spans="2:13" s="4" customFormat="1" ht="37.5" customHeight="1" x14ac:dyDescent="0.2">
      <c r="B2030" s="33">
        <v>2016</v>
      </c>
      <c r="C2030" s="34">
        <v>45160</v>
      </c>
      <c r="D2030" s="33">
        <v>111611</v>
      </c>
      <c r="E2030" s="33" t="s">
        <v>44</v>
      </c>
      <c r="F2030" s="36">
        <v>0</v>
      </c>
      <c r="G2030" s="35">
        <v>678171.72</v>
      </c>
      <c r="H2030" s="43">
        <f t="shared" si="24"/>
        <v>2121126431.5100029</v>
      </c>
      <c r="L2030" s="20"/>
      <c r="M2030" s="24"/>
    </row>
    <row r="2031" spans="2:13" s="4" customFormat="1" ht="37.5" customHeight="1" x14ac:dyDescent="0.2">
      <c r="B2031" s="33">
        <v>2017</v>
      </c>
      <c r="C2031" s="34">
        <v>45160</v>
      </c>
      <c r="D2031" s="33">
        <v>111610</v>
      </c>
      <c r="E2031" s="33" t="s">
        <v>44</v>
      </c>
      <c r="F2031" s="36">
        <v>0</v>
      </c>
      <c r="G2031" s="35">
        <v>35518.06</v>
      </c>
      <c r="H2031" s="43">
        <f t="shared" si="24"/>
        <v>2121090913.4500029</v>
      </c>
      <c r="L2031" s="20"/>
      <c r="M2031" s="24"/>
    </row>
    <row r="2032" spans="2:13" s="4" customFormat="1" ht="37.5" customHeight="1" x14ac:dyDescent="0.2">
      <c r="B2032" s="33">
        <v>2018</v>
      </c>
      <c r="C2032" s="34">
        <v>45160</v>
      </c>
      <c r="D2032" s="33">
        <v>111610</v>
      </c>
      <c r="E2032" s="33" t="s">
        <v>44</v>
      </c>
      <c r="F2032" s="36">
        <v>0</v>
      </c>
      <c r="G2032" s="35">
        <v>802708.14</v>
      </c>
      <c r="H2032" s="43">
        <f t="shared" si="24"/>
        <v>2120288205.3100028</v>
      </c>
      <c r="L2032" s="20"/>
      <c r="M2032" s="24"/>
    </row>
    <row r="2033" spans="2:13" s="4" customFormat="1" ht="37.5" customHeight="1" x14ac:dyDescent="0.2">
      <c r="B2033" s="33">
        <v>2019</v>
      </c>
      <c r="C2033" s="34">
        <v>45160</v>
      </c>
      <c r="D2033" s="33">
        <v>111609</v>
      </c>
      <c r="E2033" s="33" t="s">
        <v>44</v>
      </c>
      <c r="F2033" s="36">
        <v>0</v>
      </c>
      <c r="G2033" s="35">
        <v>53632</v>
      </c>
      <c r="H2033" s="43">
        <f t="shared" si="24"/>
        <v>2120234573.3100028</v>
      </c>
      <c r="L2033" s="20"/>
      <c r="M2033" s="24"/>
    </row>
    <row r="2034" spans="2:13" s="4" customFormat="1" ht="37.5" customHeight="1" x14ac:dyDescent="0.2">
      <c r="B2034" s="33">
        <v>2020</v>
      </c>
      <c r="C2034" s="34">
        <v>45160</v>
      </c>
      <c r="D2034" s="33">
        <v>111609</v>
      </c>
      <c r="E2034" s="33" t="s">
        <v>44</v>
      </c>
      <c r="F2034" s="36">
        <v>0</v>
      </c>
      <c r="G2034" s="35">
        <v>1212083.1499999999</v>
      </c>
      <c r="H2034" s="43">
        <f t="shared" si="24"/>
        <v>2119022490.1600027</v>
      </c>
      <c r="L2034" s="20"/>
      <c r="M2034" s="24"/>
    </row>
    <row r="2035" spans="2:13" s="4" customFormat="1" ht="37.5" customHeight="1" x14ac:dyDescent="0.2">
      <c r="B2035" s="33">
        <v>2021</v>
      </c>
      <c r="C2035" s="34">
        <v>45160</v>
      </c>
      <c r="D2035" s="33">
        <v>111615</v>
      </c>
      <c r="E2035" s="33" t="s">
        <v>44</v>
      </c>
      <c r="F2035" s="36">
        <v>0</v>
      </c>
      <c r="G2035" s="35">
        <v>48786.81</v>
      </c>
      <c r="H2035" s="43">
        <f t="shared" si="24"/>
        <v>2118973703.3500028</v>
      </c>
      <c r="L2035" s="20"/>
      <c r="M2035" s="24"/>
    </row>
    <row r="2036" spans="2:13" s="4" customFormat="1" ht="37.5" customHeight="1" x14ac:dyDescent="0.2">
      <c r="B2036" s="33">
        <v>2022</v>
      </c>
      <c r="C2036" s="34">
        <v>45160</v>
      </c>
      <c r="D2036" s="33">
        <v>111615</v>
      </c>
      <c r="E2036" s="33" t="s">
        <v>44</v>
      </c>
      <c r="F2036" s="36">
        <v>0</v>
      </c>
      <c r="G2036" s="35">
        <v>483097.23</v>
      </c>
      <c r="H2036" s="43">
        <f t="shared" si="24"/>
        <v>2118490606.1200027</v>
      </c>
      <c r="L2036" s="20"/>
      <c r="M2036" s="24"/>
    </row>
    <row r="2037" spans="2:13" s="4" customFormat="1" ht="37.5" customHeight="1" x14ac:dyDescent="0.2">
      <c r="B2037" s="33">
        <v>2023</v>
      </c>
      <c r="C2037" s="34">
        <v>45160</v>
      </c>
      <c r="D2037" s="33">
        <v>111614</v>
      </c>
      <c r="E2037" s="33" t="s">
        <v>44</v>
      </c>
      <c r="F2037" s="36">
        <v>0</v>
      </c>
      <c r="G2037" s="35">
        <v>288445.67</v>
      </c>
      <c r="H2037" s="43">
        <f t="shared" si="24"/>
        <v>2118202160.4500027</v>
      </c>
      <c r="L2037" s="20"/>
      <c r="M2037" s="24"/>
    </row>
    <row r="2038" spans="2:13" s="4" customFormat="1" ht="37.5" customHeight="1" x14ac:dyDescent="0.2">
      <c r="B2038" s="33">
        <v>2024</v>
      </c>
      <c r="C2038" s="34">
        <v>45160</v>
      </c>
      <c r="D2038" s="33">
        <v>111614</v>
      </c>
      <c r="E2038" s="33" t="s">
        <v>44</v>
      </c>
      <c r="F2038" s="36">
        <v>0</v>
      </c>
      <c r="G2038" s="35">
        <v>886691.83</v>
      </c>
      <c r="H2038" s="43">
        <f t="shared" si="24"/>
        <v>2117315468.6200027</v>
      </c>
      <c r="L2038" s="20"/>
      <c r="M2038" s="24"/>
    </row>
    <row r="2039" spans="2:13" s="4" customFormat="1" ht="37.5" customHeight="1" x14ac:dyDescent="0.2">
      <c r="B2039" s="33">
        <v>2025</v>
      </c>
      <c r="C2039" s="34">
        <v>45160</v>
      </c>
      <c r="D2039" s="33">
        <v>111613</v>
      </c>
      <c r="E2039" s="33" t="s">
        <v>44</v>
      </c>
      <c r="F2039" s="36">
        <v>0</v>
      </c>
      <c r="G2039" s="35">
        <v>23263.89</v>
      </c>
      <c r="H2039" s="43">
        <f t="shared" si="24"/>
        <v>2117292204.7300026</v>
      </c>
      <c r="L2039" s="20"/>
      <c r="M2039" s="24"/>
    </row>
    <row r="2040" spans="2:13" s="4" customFormat="1" ht="37.5" customHeight="1" x14ac:dyDescent="0.2">
      <c r="B2040" s="33">
        <v>2026</v>
      </c>
      <c r="C2040" s="34">
        <v>45160</v>
      </c>
      <c r="D2040" s="33">
        <v>111613</v>
      </c>
      <c r="E2040" s="33" t="s">
        <v>44</v>
      </c>
      <c r="F2040" s="36">
        <v>0</v>
      </c>
      <c r="G2040" s="35">
        <v>525763.93999999994</v>
      </c>
      <c r="H2040" s="43">
        <f t="shared" si="24"/>
        <v>2116766440.7900026</v>
      </c>
      <c r="L2040" s="20"/>
      <c r="M2040" s="24"/>
    </row>
    <row r="2041" spans="2:13" s="4" customFormat="1" ht="37.5" customHeight="1" x14ac:dyDescent="0.2">
      <c r="B2041" s="33">
        <v>2027</v>
      </c>
      <c r="C2041" s="34">
        <v>45160</v>
      </c>
      <c r="D2041" s="33">
        <v>111616</v>
      </c>
      <c r="E2041" s="33" t="s">
        <v>44</v>
      </c>
      <c r="F2041" s="36">
        <v>0</v>
      </c>
      <c r="G2041" s="35">
        <v>100189.99</v>
      </c>
      <c r="H2041" s="43">
        <f t="shared" si="24"/>
        <v>2116666250.8000026</v>
      </c>
      <c r="L2041" s="20"/>
      <c r="M2041" s="24"/>
    </row>
    <row r="2042" spans="2:13" s="4" customFormat="1" ht="37.5" customHeight="1" x14ac:dyDescent="0.2">
      <c r="B2042" s="33">
        <v>2028</v>
      </c>
      <c r="C2042" s="34">
        <v>45160</v>
      </c>
      <c r="D2042" s="33">
        <v>111616</v>
      </c>
      <c r="E2042" s="33" t="s">
        <v>44</v>
      </c>
      <c r="F2042" s="36">
        <v>0</v>
      </c>
      <c r="G2042" s="35">
        <v>2264293.66</v>
      </c>
      <c r="H2042" s="43">
        <f t="shared" si="24"/>
        <v>2114401957.1400025</v>
      </c>
      <c r="L2042" s="20"/>
      <c r="M2042" s="24"/>
    </row>
    <row r="2043" spans="2:13" s="4" customFormat="1" ht="37.5" customHeight="1" x14ac:dyDescent="0.2">
      <c r="B2043" s="33">
        <v>2029</v>
      </c>
      <c r="C2043" s="34">
        <v>45160</v>
      </c>
      <c r="D2043" s="33">
        <v>111617</v>
      </c>
      <c r="E2043" s="33" t="s">
        <v>44</v>
      </c>
      <c r="F2043" s="36">
        <v>0</v>
      </c>
      <c r="G2043" s="35">
        <v>87978.1</v>
      </c>
      <c r="H2043" s="43">
        <f t="shared" si="24"/>
        <v>2114313979.0400026</v>
      </c>
      <c r="L2043" s="20"/>
      <c r="M2043" s="24"/>
    </row>
    <row r="2044" spans="2:13" s="4" customFormat="1" ht="37.5" customHeight="1" x14ac:dyDescent="0.2">
      <c r="B2044" s="33">
        <v>2030</v>
      </c>
      <c r="C2044" s="34">
        <v>45160</v>
      </c>
      <c r="D2044" s="33">
        <v>111617</v>
      </c>
      <c r="E2044" s="33" t="s">
        <v>44</v>
      </c>
      <c r="F2044" s="36">
        <v>0</v>
      </c>
      <c r="G2044" s="35">
        <v>1467432.2</v>
      </c>
      <c r="H2044" s="43">
        <f t="shared" si="24"/>
        <v>2112846546.8400025</v>
      </c>
      <c r="L2044" s="20"/>
      <c r="M2044" s="24"/>
    </row>
    <row r="2045" spans="2:13" s="4" customFormat="1" ht="37.5" customHeight="1" x14ac:dyDescent="0.2">
      <c r="B2045" s="33">
        <v>2031</v>
      </c>
      <c r="C2045" s="34">
        <v>45160</v>
      </c>
      <c r="D2045" s="33">
        <v>111618</v>
      </c>
      <c r="E2045" s="33" t="s">
        <v>44</v>
      </c>
      <c r="F2045" s="36">
        <v>0</v>
      </c>
      <c r="G2045" s="35">
        <v>22831.96</v>
      </c>
      <c r="H2045" s="43">
        <f t="shared" si="24"/>
        <v>2112823714.8800025</v>
      </c>
      <c r="L2045" s="20"/>
      <c r="M2045" s="24"/>
    </row>
    <row r="2046" spans="2:13" s="4" customFormat="1" ht="37.5" customHeight="1" x14ac:dyDescent="0.2">
      <c r="B2046" s="33">
        <v>2032</v>
      </c>
      <c r="C2046" s="34">
        <v>45160</v>
      </c>
      <c r="D2046" s="33">
        <v>111618</v>
      </c>
      <c r="E2046" s="33" t="s">
        <v>44</v>
      </c>
      <c r="F2046" s="36">
        <v>0</v>
      </c>
      <c r="G2046" s="35">
        <v>516002.28</v>
      </c>
      <c r="H2046" s="43">
        <f t="shared" si="24"/>
        <v>2112307712.6000025</v>
      </c>
      <c r="L2046" s="20"/>
      <c r="M2046" s="24"/>
    </row>
    <row r="2047" spans="2:13" s="4" customFormat="1" ht="37.5" customHeight="1" x14ac:dyDescent="0.2">
      <c r="B2047" s="33">
        <v>2033</v>
      </c>
      <c r="C2047" s="34">
        <v>45160</v>
      </c>
      <c r="D2047" s="33">
        <v>111619</v>
      </c>
      <c r="E2047" s="33" t="s">
        <v>44</v>
      </c>
      <c r="F2047" s="36">
        <v>0</v>
      </c>
      <c r="G2047" s="35">
        <v>273995.59999999998</v>
      </c>
      <c r="H2047" s="43">
        <f t="shared" si="24"/>
        <v>2112033717.0000026</v>
      </c>
      <c r="L2047" s="20"/>
      <c r="M2047" s="24"/>
    </row>
    <row r="2048" spans="2:13" s="4" customFormat="1" ht="37.5" customHeight="1" x14ac:dyDescent="0.2">
      <c r="B2048" s="33">
        <v>2034</v>
      </c>
      <c r="C2048" s="34">
        <v>45160</v>
      </c>
      <c r="D2048" s="33">
        <v>111619</v>
      </c>
      <c r="E2048" s="33" t="s">
        <v>44</v>
      </c>
      <c r="F2048" s="36">
        <v>0</v>
      </c>
      <c r="G2048" s="35">
        <v>751735.21</v>
      </c>
      <c r="H2048" s="43">
        <f t="shared" si="24"/>
        <v>2111281981.7900026</v>
      </c>
      <c r="L2048" s="20"/>
      <c r="M2048" s="24"/>
    </row>
    <row r="2049" spans="2:13" s="4" customFormat="1" ht="37.5" customHeight="1" x14ac:dyDescent="0.2">
      <c r="B2049" s="33">
        <v>2035</v>
      </c>
      <c r="C2049" s="34">
        <v>45160</v>
      </c>
      <c r="D2049" s="33">
        <v>111620</v>
      </c>
      <c r="E2049" s="33" t="s">
        <v>44</v>
      </c>
      <c r="F2049" s="36">
        <v>0</v>
      </c>
      <c r="G2049" s="35">
        <v>145672.67000000001</v>
      </c>
      <c r="H2049" s="43">
        <f t="shared" si="24"/>
        <v>2111136309.1200025</v>
      </c>
      <c r="L2049" s="20"/>
      <c r="M2049" s="24"/>
    </row>
    <row r="2050" spans="2:13" s="4" customFormat="1" ht="37.5" customHeight="1" x14ac:dyDescent="0.2">
      <c r="B2050" s="33">
        <v>2036</v>
      </c>
      <c r="C2050" s="34">
        <v>45160</v>
      </c>
      <c r="D2050" s="33">
        <v>111620</v>
      </c>
      <c r="E2050" s="33" t="s">
        <v>44</v>
      </c>
      <c r="F2050" s="36">
        <v>0</v>
      </c>
      <c r="G2050" s="35">
        <v>2839310.12</v>
      </c>
      <c r="H2050" s="43">
        <f t="shared" si="24"/>
        <v>2108296999.0000026</v>
      </c>
      <c r="L2050" s="20"/>
      <c r="M2050" s="24"/>
    </row>
    <row r="2051" spans="2:13" s="4" customFormat="1" ht="37.5" customHeight="1" x14ac:dyDescent="0.2">
      <c r="B2051" s="33">
        <v>2037</v>
      </c>
      <c r="C2051" s="34">
        <v>45160</v>
      </c>
      <c r="D2051" s="33">
        <v>111621</v>
      </c>
      <c r="E2051" s="33" t="s">
        <v>44</v>
      </c>
      <c r="F2051" s="36">
        <v>0</v>
      </c>
      <c r="G2051" s="35">
        <v>15501.21</v>
      </c>
      <c r="H2051" s="43">
        <f t="shared" si="24"/>
        <v>2108281497.7900026</v>
      </c>
      <c r="L2051" s="20"/>
      <c r="M2051" s="24"/>
    </row>
    <row r="2052" spans="2:13" s="4" customFormat="1" ht="37.5" customHeight="1" x14ac:dyDescent="0.2">
      <c r="B2052" s="33">
        <v>2038</v>
      </c>
      <c r="C2052" s="34">
        <v>45160</v>
      </c>
      <c r="D2052" s="33">
        <v>111621</v>
      </c>
      <c r="E2052" s="33" t="s">
        <v>44</v>
      </c>
      <c r="F2052" s="36">
        <v>0</v>
      </c>
      <c r="G2052" s="35">
        <v>350327.25</v>
      </c>
      <c r="H2052" s="43">
        <f t="shared" si="24"/>
        <v>2107931170.5400026</v>
      </c>
      <c r="L2052" s="20"/>
      <c r="M2052" s="24"/>
    </row>
    <row r="2053" spans="2:13" s="4" customFormat="1" ht="37.5" customHeight="1" x14ac:dyDescent="0.2">
      <c r="B2053" s="33">
        <v>2039</v>
      </c>
      <c r="C2053" s="34">
        <v>45160</v>
      </c>
      <c r="D2053" s="33">
        <v>111622</v>
      </c>
      <c r="E2053" s="33" t="s">
        <v>44</v>
      </c>
      <c r="F2053" s="36">
        <v>0</v>
      </c>
      <c r="G2053" s="35">
        <v>21276.400000000001</v>
      </c>
      <c r="H2053" s="43">
        <f t="shared" si="24"/>
        <v>2107909894.1400025</v>
      </c>
      <c r="L2053" s="20"/>
      <c r="M2053" s="24"/>
    </row>
    <row r="2054" spans="2:13" s="4" customFormat="1" ht="37.5" customHeight="1" x14ac:dyDescent="0.2">
      <c r="B2054" s="33">
        <v>2040</v>
      </c>
      <c r="C2054" s="34">
        <v>45160</v>
      </c>
      <c r="D2054" s="33">
        <v>111622</v>
      </c>
      <c r="E2054" s="33" t="s">
        <v>44</v>
      </c>
      <c r="F2054" s="36">
        <v>0</v>
      </c>
      <c r="G2054" s="35">
        <v>480846.69</v>
      </c>
      <c r="H2054" s="43">
        <f t="shared" si="24"/>
        <v>2107429047.4500024</v>
      </c>
      <c r="L2054" s="20"/>
      <c r="M2054" s="24"/>
    </row>
    <row r="2055" spans="2:13" s="4" customFormat="1" ht="37.5" customHeight="1" x14ac:dyDescent="0.2">
      <c r="B2055" s="33">
        <v>2041</v>
      </c>
      <c r="C2055" s="34">
        <v>45160</v>
      </c>
      <c r="D2055" s="33">
        <v>111623</v>
      </c>
      <c r="E2055" s="33" t="s">
        <v>44</v>
      </c>
      <c r="F2055" s="36">
        <v>0</v>
      </c>
      <c r="G2055" s="35">
        <v>33357.24</v>
      </c>
      <c r="H2055" s="43">
        <f t="shared" si="24"/>
        <v>2107395690.2100024</v>
      </c>
      <c r="L2055" s="20"/>
      <c r="M2055" s="24"/>
    </row>
    <row r="2056" spans="2:13" s="4" customFormat="1" ht="37.5" customHeight="1" x14ac:dyDescent="0.2">
      <c r="B2056" s="33">
        <v>2042</v>
      </c>
      <c r="C2056" s="34">
        <v>45160</v>
      </c>
      <c r="D2056" s="33">
        <v>111623</v>
      </c>
      <c r="E2056" s="33" t="s">
        <v>44</v>
      </c>
      <c r="F2056" s="36">
        <v>0</v>
      </c>
      <c r="G2056" s="35">
        <v>527548.37</v>
      </c>
      <c r="H2056" s="43">
        <f t="shared" si="24"/>
        <v>2106868141.8400025</v>
      </c>
      <c r="L2056" s="20"/>
      <c r="M2056" s="24"/>
    </row>
    <row r="2057" spans="2:13" s="4" customFormat="1" ht="37.5" customHeight="1" x14ac:dyDescent="0.2">
      <c r="B2057" s="33">
        <v>2043</v>
      </c>
      <c r="C2057" s="34">
        <v>45160</v>
      </c>
      <c r="D2057" s="33">
        <v>111624</v>
      </c>
      <c r="E2057" s="33" t="s">
        <v>44</v>
      </c>
      <c r="F2057" s="36">
        <v>0</v>
      </c>
      <c r="G2057" s="35">
        <v>128411.12</v>
      </c>
      <c r="H2057" s="43">
        <f t="shared" si="24"/>
        <v>2106739730.7200027</v>
      </c>
      <c r="L2057" s="20"/>
      <c r="M2057" s="24"/>
    </row>
    <row r="2058" spans="2:13" s="4" customFormat="1" ht="37.5" customHeight="1" x14ac:dyDescent="0.2">
      <c r="B2058" s="33">
        <v>2044</v>
      </c>
      <c r="C2058" s="34">
        <v>45160</v>
      </c>
      <c r="D2058" s="33">
        <v>111624</v>
      </c>
      <c r="E2058" s="33" t="s">
        <v>44</v>
      </c>
      <c r="F2058" s="36">
        <v>0</v>
      </c>
      <c r="G2058" s="35">
        <v>530393.76</v>
      </c>
      <c r="H2058" s="43">
        <f t="shared" si="24"/>
        <v>2106209336.9600027</v>
      </c>
      <c r="L2058" s="20"/>
      <c r="M2058" s="24"/>
    </row>
    <row r="2059" spans="2:13" s="4" customFormat="1" ht="37.5" customHeight="1" x14ac:dyDescent="0.2">
      <c r="B2059" s="33">
        <v>2045</v>
      </c>
      <c r="C2059" s="34">
        <v>45160</v>
      </c>
      <c r="D2059" s="33">
        <v>111625</v>
      </c>
      <c r="E2059" s="33" t="s">
        <v>44</v>
      </c>
      <c r="F2059" s="36">
        <v>0</v>
      </c>
      <c r="G2059" s="35">
        <v>271383.46999999997</v>
      </c>
      <c r="H2059" s="43">
        <f t="shared" si="24"/>
        <v>2105937953.4900026</v>
      </c>
      <c r="L2059" s="20"/>
      <c r="M2059" s="24"/>
    </row>
    <row r="2060" spans="2:13" s="4" customFormat="1" ht="37.5" customHeight="1" x14ac:dyDescent="0.2">
      <c r="B2060" s="33">
        <v>2046</v>
      </c>
      <c r="C2060" s="34">
        <v>45160</v>
      </c>
      <c r="D2060" s="33">
        <v>111625</v>
      </c>
      <c r="E2060" s="33" t="s">
        <v>44</v>
      </c>
      <c r="F2060" s="36">
        <v>0</v>
      </c>
      <c r="G2060" s="35">
        <v>804118.01</v>
      </c>
      <c r="H2060" s="43">
        <f t="shared" si="24"/>
        <v>2105133835.4800026</v>
      </c>
      <c r="L2060" s="20"/>
      <c r="M2060" s="24"/>
    </row>
    <row r="2061" spans="2:13" s="4" customFormat="1" ht="37.5" customHeight="1" x14ac:dyDescent="0.2">
      <c r="B2061" s="33">
        <v>2047</v>
      </c>
      <c r="C2061" s="34">
        <v>45160</v>
      </c>
      <c r="D2061" s="33">
        <v>111626</v>
      </c>
      <c r="E2061" s="33" t="s">
        <v>44</v>
      </c>
      <c r="F2061" s="36">
        <v>0</v>
      </c>
      <c r="G2061" s="35">
        <v>73500.850000000006</v>
      </c>
      <c r="H2061" s="43">
        <f t="shared" si="24"/>
        <v>2105060334.6300027</v>
      </c>
      <c r="L2061" s="20"/>
      <c r="M2061" s="24"/>
    </row>
    <row r="2062" spans="2:13" s="4" customFormat="1" ht="37.5" customHeight="1" x14ac:dyDescent="0.2">
      <c r="B2062" s="33">
        <v>2048</v>
      </c>
      <c r="C2062" s="34">
        <v>45160</v>
      </c>
      <c r="D2062" s="33">
        <v>111626</v>
      </c>
      <c r="E2062" s="33" t="s">
        <v>44</v>
      </c>
      <c r="F2062" s="36">
        <v>0</v>
      </c>
      <c r="G2062" s="35">
        <v>303590.45</v>
      </c>
      <c r="H2062" s="43">
        <f t="shared" si="24"/>
        <v>2104756744.1800027</v>
      </c>
      <c r="L2062" s="20"/>
      <c r="M2062" s="24"/>
    </row>
    <row r="2063" spans="2:13" s="4" customFormat="1" ht="37.5" customHeight="1" x14ac:dyDescent="0.2">
      <c r="B2063" s="33">
        <v>2049</v>
      </c>
      <c r="C2063" s="34">
        <v>45160</v>
      </c>
      <c r="D2063" s="33">
        <v>111627</v>
      </c>
      <c r="E2063" s="33" t="s">
        <v>44</v>
      </c>
      <c r="F2063" s="36">
        <v>0</v>
      </c>
      <c r="G2063" s="35">
        <v>65665.67</v>
      </c>
      <c r="H2063" s="43">
        <f t="shared" si="24"/>
        <v>2104691078.5100026</v>
      </c>
      <c r="L2063" s="20"/>
      <c r="M2063" s="24"/>
    </row>
    <row r="2064" spans="2:13" s="4" customFormat="1" ht="37.5" customHeight="1" x14ac:dyDescent="0.2">
      <c r="B2064" s="33">
        <v>2050</v>
      </c>
      <c r="C2064" s="34">
        <v>45160</v>
      </c>
      <c r="D2064" s="33">
        <v>111627</v>
      </c>
      <c r="E2064" s="33" t="s">
        <v>44</v>
      </c>
      <c r="F2064" s="36">
        <v>0</v>
      </c>
      <c r="G2064" s="35">
        <v>1044388.4</v>
      </c>
      <c r="H2064" s="43">
        <f t="shared" si="24"/>
        <v>2103646690.1100025</v>
      </c>
      <c r="L2064" s="20"/>
      <c r="M2064" s="24"/>
    </row>
    <row r="2065" spans="2:13" s="4" customFormat="1" ht="37.5" customHeight="1" x14ac:dyDescent="0.2">
      <c r="B2065" s="33">
        <v>2051</v>
      </c>
      <c r="C2065" s="34">
        <v>45160</v>
      </c>
      <c r="D2065" s="33">
        <v>111628</v>
      </c>
      <c r="E2065" s="33" t="s">
        <v>44</v>
      </c>
      <c r="F2065" s="36">
        <v>0</v>
      </c>
      <c r="G2065" s="35">
        <v>35113.31</v>
      </c>
      <c r="H2065" s="43">
        <f t="shared" si="24"/>
        <v>2103611576.8000026</v>
      </c>
      <c r="L2065" s="20"/>
      <c r="M2065" s="24"/>
    </row>
    <row r="2066" spans="2:13" s="4" customFormat="1" ht="37.5" customHeight="1" x14ac:dyDescent="0.2">
      <c r="B2066" s="33">
        <v>2052</v>
      </c>
      <c r="C2066" s="34">
        <v>45160</v>
      </c>
      <c r="D2066" s="33">
        <v>111628</v>
      </c>
      <c r="E2066" s="33" t="s">
        <v>44</v>
      </c>
      <c r="F2066" s="36">
        <v>0</v>
      </c>
      <c r="G2066" s="35">
        <v>583479.06000000006</v>
      </c>
      <c r="H2066" s="43">
        <f t="shared" si="24"/>
        <v>2103028097.7400026</v>
      </c>
      <c r="L2066" s="20"/>
      <c r="M2066" s="24"/>
    </row>
    <row r="2067" spans="2:13" s="4" customFormat="1" ht="37.5" customHeight="1" x14ac:dyDescent="0.2">
      <c r="B2067" s="33">
        <v>2053</v>
      </c>
      <c r="C2067" s="34">
        <v>45160</v>
      </c>
      <c r="D2067" s="33">
        <v>111629</v>
      </c>
      <c r="E2067" s="33" t="s">
        <v>44</v>
      </c>
      <c r="F2067" s="36">
        <v>0</v>
      </c>
      <c r="G2067" s="35">
        <v>208025.46</v>
      </c>
      <c r="H2067" s="43">
        <f t="shared" si="24"/>
        <v>2102820072.2800026</v>
      </c>
      <c r="L2067" s="20"/>
      <c r="M2067" s="24"/>
    </row>
    <row r="2068" spans="2:13" s="4" customFormat="1" ht="37.5" customHeight="1" x14ac:dyDescent="0.2">
      <c r="B2068" s="33">
        <v>2054</v>
      </c>
      <c r="C2068" s="34">
        <v>45160</v>
      </c>
      <c r="D2068" s="33">
        <v>111629</v>
      </c>
      <c r="E2068" s="33" t="s">
        <v>44</v>
      </c>
      <c r="F2068" s="36">
        <v>0</v>
      </c>
      <c r="G2068" s="35">
        <v>631177.71</v>
      </c>
      <c r="H2068" s="43">
        <f t="shared" si="24"/>
        <v>2102188894.5700026</v>
      </c>
      <c r="L2068" s="20"/>
      <c r="M2068" s="24"/>
    </row>
    <row r="2069" spans="2:13" s="4" customFormat="1" ht="37.5" customHeight="1" x14ac:dyDescent="0.2">
      <c r="B2069" s="33">
        <v>2055</v>
      </c>
      <c r="C2069" s="34">
        <v>45160</v>
      </c>
      <c r="D2069" s="33">
        <v>111630</v>
      </c>
      <c r="E2069" s="33" t="s">
        <v>44</v>
      </c>
      <c r="F2069" s="36">
        <v>0</v>
      </c>
      <c r="G2069" s="35">
        <v>175058.79</v>
      </c>
      <c r="H2069" s="43">
        <f t="shared" si="24"/>
        <v>2102013835.7800026</v>
      </c>
      <c r="L2069" s="20"/>
      <c r="M2069" s="24"/>
    </row>
    <row r="2070" spans="2:13" s="4" customFormat="1" ht="37.5" customHeight="1" x14ac:dyDescent="0.2">
      <c r="B2070" s="33">
        <v>2056</v>
      </c>
      <c r="C2070" s="34">
        <v>45160</v>
      </c>
      <c r="D2070" s="33">
        <v>111630</v>
      </c>
      <c r="E2070" s="33" t="s">
        <v>44</v>
      </c>
      <c r="F2070" s="36">
        <v>0</v>
      </c>
      <c r="G2070" s="35">
        <v>799990.61</v>
      </c>
      <c r="H2070" s="43">
        <f t="shared" si="24"/>
        <v>2101213845.1700027</v>
      </c>
      <c r="L2070" s="20"/>
      <c r="M2070" s="24"/>
    </row>
    <row r="2071" spans="2:13" s="4" customFormat="1" ht="37.5" customHeight="1" x14ac:dyDescent="0.2">
      <c r="B2071" s="33">
        <v>2057</v>
      </c>
      <c r="C2071" s="34">
        <v>45160</v>
      </c>
      <c r="D2071" s="33">
        <v>111631</v>
      </c>
      <c r="E2071" s="33" t="s">
        <v>44</v>
      </c>
      <c r="F2071" s="36">
        <v>0</v>
      </c>
      <c r="G2071" s="35">
        <v>44993.37</v>
      </c>
      <c r="H2071" s="43">
        <f t="shared" si="24"/>
        <v>2101168851.8000028</v>
      </c>
      <c r="L2071" s="20"/>
      <c r="M2071" s="24"/>
    </row>
    <row r="2072" spans="2:13" s="4" customFormat="1" ht="37.5" customHeight="1" x14ac:dyDescent="0.2">
      <c r="B2072" s="33">
        <v>2058</v>
      </c>
      <c r="C2072" s="34">
        <v>45160</v>
      </c>
      <c r="D2072" s="33">
        <v>111631</v>
      </c>
      <c r="E2072" s="33" t="s">
        <v>44</v>
      </c>
      <c r="F2072" s="36">
        <v>0</v>
      </c>
      <c r="G2072" s="35">
        <v>1016850.11</v>
      </c>
      <c r="H2072" s="43">
        <f t="shared" si="24"/>
        <v>2100152001.6900029</v>
      </c>
      <c r="L2072" s="20"/>
      <c r="M2072" s="24"/>
    </row>
    <row r="2073" spans="2:13" s="4" customFormat="1" ht="37.5" customHeight="1" x14ac:dyDescent="0.2">
      <c r="B2073" s="33">
        <v>2059</v>
      </c>
      <c r="C2073" s="34">
        <v>45160</v>
      </c>
      <c r="D2073" s="33">
        <v>111632</v>
      </c>
      <c r="E2073" s="33" t="s">
        <v>44</v>
      </c>
      <c r="F2073" s="36">
        <v>0</v>
      </c>
      <c r="G2073" s="35">
        <v>39236.300000000003</v>
      </c>
      <c r="H2073" s="43">
        <f t="shared" si="24"/>
        <v>2100112765.390003</v>
      </c>
      <c r="L2073" s="20"/>
      <c r="M2073" s="24"/>
    </row>
    <row r="2074" spans="2:13" s="4" customFormat="1" ht="37.5" customHeight="1" x14ac:dyDescent="0.2">
      <c r="B2074" s="33">
        <v>2060</v>
      </c>
      <c r="C2074" s="34">
        <v>45160</v>
      </c>
      <c r="D2074" s="33">
        <v>111632</v>
      </c>
      <c r="E2074" s="33" t="s">
        <v>44</v>
      </c>
      <c r="F2074" s="36">
        <v>0</v>
      </c>
      <c r="G2074" s="35">
        <v>886740.26</v>
      </c>
      <c r="H2074" s="43">
        <f t="shared" si="24"/>
        <v>2099226025.130003</v>
      </c>
      <c r="L2074" s="20"/>
      <c r="M2074" s="24"/>
    </row>
    <row r="2075" spans="2:13" s="4" customFormat="1" ht="37.5" customHeight="1" x14ac:dyDescent="0.2">
      <c r="B2075" s="33">
        <v>2061</v>
      </c>
      <c r="C2075" s="34">
        <v>45160</v>
      </c>
      <c r="D2075" s="33">
        <v>111633</v>
      </c>
      <c r="E2075" s="33" t="s">
        <v>44</v>
      </c>
      <c r="F2075" s="36">
        <v>0</v>
      </c>
      <c r="G2075" s="35">
        <v>248318.93</v>
      </c>
      <c r="H2075" s="43">
        <f t="shared" si="24"/>
        <v>2098977706.2000029</v>
      </c>
      <c r="L2075" s="20"/>
      <c r="M2075" s="24"/>
    </row>
    <row r="2076" spans="2:13" s="4" customFormat="1" ht="37.5" customHeight="1" x14ac:dyDescent="0.2">
      <c r="B2076" s="33">
        <v>2062</v>
      </c>
      <c r="C2076" s="34">
        <v>45160</v>
      </c>
      <c r="D2076" s="33">
        <v>111633</v>
      </c>
      <c r="E2076" s="33" t="s">
        <v>44</v>
      </c>
      <c r="F2076" s="36">
        <v>0</v>
      </c>
      <c r="G2076" s="35">
        <v>1025665.14</v>
      </c>
      <c r="H2076" s="43">
        <f t="shared" si="24"/>
        <v>2097952041.0600028</v>
      </c>
      <c r="L2076" s="20"/>
      <c r="M2076" s="24"/>
    </row>
    <row r="2077" spans="2:13" s="4" customFormat="1" ht="37.5" customHeight="1" x14ac:dyDescent="0.2">
      <c r="B2077" s="33">
        <v>2063</v>
      </c>
      <c r="C2077" s="34">
        <v>45160</v>
      </c>
      <c r="D2077" s="33">
        <v>111634</v>
      </c>
      <c r="E2077" s="33" t="s">
        <v>44</v>
      </c>
      <c r="F2077" s="36">
        <v>0</v>
      </c>
      <c r="G2077" s="35">
        <v>178055.46</v>
      </c>
      <c r="H2077" s="43">
        <f t="shared" si="24"/>
        <v>2097773985.6000028</v>
      </c>
      <c r="L2077" s="20"/>
      <c r="M2077" s="24"/>
    </row>
    <row r="2078" spans="2:13" s="4" customFormat="1" ht="37.5" customHeight="1" x14ac:dyDescent="0.2">
      <c r="B2078" s="33">
        <v>2064</v>
      </c>
      <c r="C2078" s="34">
        <v>45160</v>
      </c>
      <c r="D2078" s="33">
        <v>111634</v>
      </c>
      <c r="E2078" s="33" t="s">
        <v>44</v>
      </c>
      <c r="F2078" s="36">
        <v>0</v>
      </c>
      <c r="G2078" s="35">
        <v>735446.44</v>
      </c>
      <c r="H2078" s="43">
        <f t="shared" si="24"/>
        <v>2097038539.1600027</v>
      </c>
      <c r="L2078" s="20"/>
      <c r="M2078" s="24"/>
    </row>
    <row r="2079" spans="2:13" s="4" customFormat="1" ht="37.5" customHeight="1" x14ac:dyDescent="0.2">
      <c r="B2079" s="33">
        <v>2065</v>
      </c>
      <c r="C2079" s="34">
        <v>45160</v>
      </c>
      <c r="D2079" s="33">
        <v>111635</v>
      </c>
      <c r="E2079" s="33" t="s">
        <v>44</v>
      </c>
      <c r="F2079" s="36">
        <v>0</v>
      </c>
      <c r="G2079" s="35">
        <v>490218.69</v>
      </c>
      <c r="H2079" s="43">
        <f t="shared" si="24"/>
        <v>2096548320.4700027</v>
      </c>
      <c r="L2079" s="20"/>
      <c r="M2079" s="24"/>
    </row>
    <row r="2080" spans="2:13" s="4" customFormat="1" ht="37.5" customHeight="1" x14ac:dyDescent="0.2">
      <c r="B2080" s="33">
        <v>2066</v>
      </c>
      <c r="C2080" s="34">
        <v>45160</v>
      </c>
      <c r="D2080" s="33">
        <v>111635</v>
      </c>
      <c r="E2080" s="33" t="s">
        <v>44</v>
      </c>
      <c r="F2080" s="36">
        <v>0</v>
      </c>
      <c r="G2080" s="35">
        <v>2024816.34</v>
      </c>
      <c r="H2080" s="43">
        <f t="shared" si="24"/>
        <v>2094523504.1300027</v>
      </c>
      <c r="L2080" s="20"/>
      <c r="M2080" s="24"/>
    </row>
    <row r="2081" spans="2:13" s="4" customFormat="1" ht="37.5" customHeight="1" x14ac:dyDescent="0.2">
      <c r="B2081" s="33">
        <v>2067</v>
      </c>
      <c r="C2081" s="34">
        <v>45160</v>
      </c>
      <c r="D2081" s="33">
        <v>111636</v>
      </c>
      <c r="E2081" s="33" t="s">
        <v>44</v>
      </c>
      <c r="F2081" s="36">
        <v>0</v>
      </c>
      <c r="G2081" s="35">
        <v>2039380.03</v>
      </c>
      <c r="H2081" s="43">
        <f t="shared" si="24"/>
        <v>2092484124.1000028</v>
      </c>
      <c r="L2081" s="20"/>
      <c r="M2081" s="24"/>
    </row>
    <row r="2082" spans="2:13" s="4" customFormat="1" ht="37.5" customHeight="1" x14ac:dyDescent="0.2">
      <c r="B2082" s="33">
        <v>2068</v>
      </c>
      <c r="C2082" s="34">
        <v>45160</v>
      </c>
      <c r="D2082" s="33">
        <v>111637</v>
      </c>
      <c r="E2082" s="33" t="s">
        <v>44</v>
      </c>
      <c r="F2082" s="36">
        <v>0</v>
      </c>
      <c r="G2082" s="35">
        <v>578097.1</v>
      </c>
      <c r="H2082" s="43">
        <f t="shared" si="24"/>
        <v>2091906027.0000029</v>
      </c>
      <c r="L2082" s="20"/>
      <c r="M2082" s="24"/>
    </row>
    <row r="2083" spans="2:13" s="4" customFormat="1" ht="37.5" customHeight="1" x14ac:dyDescent="0.2">
      <c r="B2083" s="33">
        <v>2069</v>
      </c>
      <c r="C2083" s="34">
        <v>45160</v>
      </c>
      <c r="D2083" s="33">
        <v>111637</v>
      </c>
      <c r="E2083" s="33" t="s">
        <v>44</v>
      </c>
      <c r="F2083" s="36">
        <v>0</v>
      </c>
      <c r="G2083" s="35">
        <v>2387792.36</v>
      </c>
      <c r="H2083" s="43">
        <f t="shared" si="24"/>
        <v>2089518234.640003</v>
      </c>
      <c r="L2083" s="20"/>
      <c r="M2083" s="24"/>
    </row>
    <row r="2084" spans="2:13" s="4" customFormat="1" ht="37.5" customHeight="1" x14ac:dyDescent="0.2">
      <c r="B2084" s="33">
        <v>2070</v>
      </c>
      <c r="C2084" s="34">
        <v>45160</v>
      </c>
      <c r="D2084" s="33">
        <v>111638</v>
      </c>
      <c r="E2084" s="33" t="s">
        <v>44</v>
      </c>
      <c r="F2084" s="36">
        <v>0</v>
      </c>
      <c r="G2084" s="35">
        <v>319346.59000000003</v>
      </c>
      <c r="H2084" s="43">
        <f t="shared" si="24"/>
        <v>2089198888.0500031</v>
      </c>
      <c r="L2084" s="20"/>
      <c r="M2084" s="24"/>
    </row>
    <row r="2085" spans="2:13" s="4" customFormat="1" ht="37.5" customHeight="1" x14ac:dyDescent="0.2">
      <c r="B2085" s="33">
        <v>2071</v>
      </c>
      <c r="C2085" s="34">
        <v>45160</v>
      </c>
      <c r="D2085" s="33">
        <v>111638</v>
      </c>
      <c r="E2085" s="33" t="s">
        <v>44</v>
      </c>
      <c r="F2085" s="36">
        <v>0</v>
      </c>
      <c r="G2085" s="35">
        <v>1319040.27</v>
      </c>
      <c r="H2085" s="43">
        <f t="shared" si="24"/>
        <v>2087879847.7800031</v>
      </c>
      <c r="L2085" s="20"/>
      <c r="M2085" s="24"/>
    </row>
    <row r="2086" spans="2:13" s="4" customFormat="1" ht="37.5" customHeight="1" x14ac:dyDescent="0.2">
      <c r="B2086" s="33">
        <v>2072</v>
      </c>
      <c r="C2086" s="34">
        <v>45160</v>
      </c>
      <c r="D2086" s="33">
        <v>111639</v>
      </c>
      <c r="E2086" s="33" t="s">
        <v>44</v>
      </c>
      <c r="F2086" s="36">
        <v>0</v>
      </c>
      <c r="G2086" s="35">
        <v>47119.8</v>
      </c>
      <c r="H2086" s="43">
        <f t="shared" si="24"/>
        <v>2087832727.9800031</v>
      </c>
      <c r="L2086" s="20"/>
      <c r="M2086" s="24"/>
    </row>
    <row r="2087" spans="2:13" s="4" customFormat="1" ht="37.5" customHeight="1" x14ac:dyDescent="0.2">
      <c r="B2087" s="33">
        <v>2073</v>
      </c>
      <c r="C2087" s="34">
        <v>45160</v>
      </c>
      <c r="D2087" s="33">
        <v>111639</v>
      </c>
      <c r="E2087" s="33" t="s">
        <v>44</v>
      </c>
      <c r="F2087" s="36">
        <v>0</v>
      </c>
      <c r="G2087" s="35">
        <v>1064907.48</v>
      </c>
      <c r="H2087" s="43">
        <f t="shared" si="24"/>
        <v>2086767820.5000031</v>
      </c>
      <c r="L2087" s="20"/>
      <c r="M2087" s="24"/>
    </row>
    <row r="2088" spans="2:13" s="4" customFormat="1" ht="37.5" customHeight="1" x14ac:dyDescent="0.2">
      <c r="B2088" s="33">
        <v>2074</v>
      </c>
      <c r="C2088" s="34">
        <v>45160</v>
      </c>
      <c r="D2088" s="33">
        <v>111640</v>
      </c>
      <c r="E2088" s="33" t="s">
        <v>44</v>
      </c>
      <c r="F2088" s="36">
        <v>0</v>
      </c>
      <c r="G2088" s="35">
        <v>231090</v>
      </c>
      <c r="H2088" s="43">
        <f t="shared" si="24"/>
        <v>2086536730.5000031</v>
      </c>
      <c r="L2088" s="20"/>
      <c r="M2088" s="24"/>
    </row>
    <row r="2089" spans="2:13" s="4" customFormat="1" ht="37.5" customHeight="1" x14ac:dyDescent="0.2">
      <c r="B2089" s="33">
        <v>2075</v>
      </c>
      <c r="C2089" s="34">
        <v>45160</v>
      </c>
      <c r="D2089" s="33">
        <v>111640</v>
      </c>
      <c r="E2089" s="33" t="s">
        <v>44</v>
      </c>
      <c r="F2089" s="36">
        <v>0</v>
      </c>
      <c r="G2089" s="35">
        <v>954502.16</v>
      </c>
      <c r="H2089" s="43">
        <f t="shared" ref="H2089:H2152" si="25">H2088+F2089-G2089</f>
        <v>2085582228.340003</v>
      </c>
      <c r="L2089" s="20"/>
      <c r="M2089" s="24"/>
    </row>
    <row r="2090" spans="2:13" s="4" customFormat="1" ht="37.5" customHeight="1" x14ac:dyDescent="0.2">
      <c r="B2090" s="33">
        <v>2076</v>
      </c>
      <c r="C2090" s="34">
        <v>45160</v>
      </c>
      <c r="D2090" s="33">
        <v>111641</v>
      </c>
      <c r="E2090" s="33" t="s">
        <v>44</v>
      </c>
      <c r="F2090" s="36">
        <v>0</v>
      </c>
      <c r="G2090" s="35">
        <v>156950.01</v>
      </c>
      <c r="H2090" s="43">
        <f t="shared" si="25"/>
        <v>2085425278.330003</v>
      </c>
      <c r="L2090" s="20"/>
      <c r="M2090" s="24"/>
    </row>
    <row r="2091" spans="2:13" s="4" customFormat="1" ht="37.5" customHeight="1" x14ac:dyDescent="0.2">
      <c r="B2091" s="33">
        <v>2077</v>
      </c>
      <c r="C2091" s="34">
        <v>45160</v>
      </c>
      <c r="D2091" s="33">
        <v>111641</v>
      </c>
      <c r="E2091" s="33" t="s">
        <v>44</v>
      </c>
      <c r="F2091" s="36">
        <v>0</v>
      </c>
      <c r="G2091" s="35">
        <v>648271.79</v>
      </c>
      <c r="H2091" s="43">
        <f t="shared" si="25"/>
        <v>2084777006.5400031</v>
      </c>
      <c r="L2091" s="20"/>
      <c r="M2091" s="24"/>
    </row>
    <row r="2092" spans="2:13" s="4" customFormat="1" ht="37.5" customHeight="1" x14ac:dyDescent="0.2">
      <c r="B2092" s="33">
        <v>2078</v>
      </c>
      <c r="C2092" s="34">
        <v>45160</v>
      </c>
      <c r="D2092" s="33">
        <v>111642</v>
      </c>
      <c r="E2092" s="33" t="s">
        <v>44</v>
      </c>
      <c r="F2092" s="36">
        <v>0</v>
      </c>
      <c r="G2092" s="35">
        <v>113974.94</v>
      </c>
      <c r="H2092" s="43">
        <f t="shared" si="25"/>
        <v>2084663031.600003</v>
      </c>
      <c r="L2092" s="20"/>
      <c r="M2092" s="24"/>
    </row>
    <row r="2093" spans="2:13" s="4" customFormat="1" ht="37.5" customHeight="1" x14ac:dyDescent="0.2">
      <c r="B2093" s="33">
        <v>2079</v>
      </c>
      <c r="C2093" s="34">
        <v>45160</v>
      </c>
      <c r="D2093" s="33">
        <v>111642</v>
      </c>
      <c r="E2093" s="33" t="s">
        <v>44</v>
      </c>
      <c r="F2093" s="36">
        <v>0</v>
      </c>
      <c r="G2093" s="35">
        <v>470766.07</v>
      </c>
      <c r="H2093" s="43">
        <f t="shared" si="25"/>
        <v>2084192265.5300031</v>
      </c>
      <c r="L2093" s="20"/>
      <c r="M2093" s="24"/>
    </row>
    <row r="2094" spans="2:13" s="4" customFormat="1" ht="37.5" customHeight="1" x14ac:dyDescent="0.2">
      <c r="B2094" s="33">
        <v>2080</v>
      </c>
      <c r="C2094" s="34">
        <v>45160</v>
      </c>
      <c r="D2094" s="33">
        <v>111643</v>
      </c>
      <c r="E2094" s="33" t="s">
        <v>44</v>
      </c>
      <c r="F2094" s="36">
        <v>0</v>
      </c>
      <c r="G2094" s="35">
        <v>237856.52</v>
      </c>
      <c r="H2094" s="43">
        <f t="shared" si="25"/>
        <v>2083954409.0100031</v>
      </c>
      <c r="L2094" s="20"/>
      <c r="M2094" s="24"/>
    </row>
    <row r="2095" spans="2:13" s="4" customFormat="1" ht="37.5" customHeight="1" x14ac:dyDescent="0.2">
      <c r="B2095" s="33">
        <v>2081</v>
      </c>
      <c r="C2095" s="34">
        <v>45160</v>
      </c>
      <c r="D2095" s="33">
        <v>111643</v>
      </c>
      <c r="E2095" s="33" t="s">
        <v>44</v>
      </c>
      <c r="F2095" s="36">
        <v>0</v>
      </c>
      <c r="G2095" s="35">
        <v>982450.85</v>
      </c>
      <c r="H2095" s="43">
        <f t="shared" si="25"/>
        <v>2082971958.1600032</v>
      </c>
      <c r="L2095" s="20"/>
      <c r="M2095" s="24"/>
    </row>
    <row r="2096" spans="2:13" s="4" customFormat="1" ht="37.5" customHeight="1" x14ac:dyDescent="0.2">
      <c r="B2096" s="33">
        <v>2082</v>
      </c>
      <c r="C2096" s="34">
        <v>45160</v>
      </c>
      <c r="D2096" s="33">
        <v>111645</v>
      </c>
      <c r="E2096" s="33" t="s">
        <v>44</v>
      </c>
      <c r="F2096" s="36">
        <v>0</v>
      </c>
      <c r="G2096" s="35">
        <v>54613.66</v>
      </c>
      <c r="H2096" s="43">
        <f t="shared" si="25"/>
        <v>2082917344.5000031</v>
      </c>
      <c r="L2096" s="20"/>
      <c r="M2096" s="24"/>
    </row>
    <row r="2097" spans="2:13" s="4" customFormat="1" ht="37.5" customHeight="1" x14ac:dyDescent="0.2">
      <c r="B2097" s="33">
        <v>2083</v>
      </c>
      <c r="C2097" s="34">
        <v>45160</v>
      </c>
      <c r="D2097" s="33">
        <v>111645</v>
      </c>
      <c r="E2097" s="33" t="s">
        <v>44</v>
      </c>
      <c r="F2097" s="36">
        <v>0</v>
      </c>
      <c r="G2097" s="35">
        <v>930519.17</v>
      </c>
      <c r="H2097" s="43">
        <f t="shared" si="25"/>
        <v>2081986825.330003</v>
      </c>
      <c r="L2097" s="20"/>
      <c r="M2097" s="24"/>
    </row>
    <row r="2098" spans="2:13" s="4" customFormat="1" ht="37.5" customHeight="1" x14ac:dyDescent="0.2">
      <c r="B2098" s="33">
        <v>2084</v>
      </c>
      <c r="C2098" s="34">
        <v>45160</v>
      </c>
      <c r="D2098" s="33">
        <v>111646</v>
      </c>
      <c r="E2098" s="33" t="s">
        <v>44</v>
      </c>
      <c r="F2098" s="36">
        <v>0</v>
      </c>
      <c r="G2098" s="35">
        <v>38901.53</v>
      </c>
      <c r="H2098" s="43">
        <f t="shared" si="25"/>
        <v>2081947923.8000031</v>
      </c>
      <c r="L2098" s="20"/>
      <c r="M2098" s="24"/>
    </row>
    <row r="2099" spans="2:13" s="4" customFormat="1" ht="37.5" customHeight="1" x14ac:dyDescent="0.2">
      <c r="B2099" s="33">
        <v>2085</v>
      </c>
      <c r="C2099" s="34">
        <v>45160</v>
      </c>
      <c r="D2099" s="33">
        <v>111646</v>
      </c>
      <c r="E2099" s="33" t="s">
        <v>44</v>
      </c>
      <c r="F2099" s="36">
        <v>0</v>
      </c>
      <c r="G2099" s="35">
        <v>547852.31000000006</v>
      </c>
      <c r="H2099" s="43">
        <f t="shared" si="25"/>
        <v>2081400071.4900031</v>
      </c>
      <c r="L2099" s="20"/>
      <c r="M2099" s="24"/>
    </row>
    <row r="2100" spans="2:13" s="4" customFormat="1" ht="37.5" customHeight="1" x14ac:dyDescent="0.2">
      <c r="B2100" s="33">
        <v>2086</v>
      </c>
      <c r="C2100" s="34">
        <v>45160</v>
      </c>
      <c r="D2100" s="33">
        <v>111647</v>
      </c>
      <c r="E2100" s="33" t="s">
        <v>44</v>
      </c>
      <c r="F2100" s="36">
        <v>0</v>
      </c>
      <c r="G2100" s="35">
        <v>3125.83</v>
      </c>
      <c r="H2100" s="43">
        <f t="shared" si="25"/>
        <v>2081396945.6600032</v>
      </c>
      <c r="L2100" s="20"/>
      <c r="M2100" s="24"/>
    </row>
    <row r="2101" spans="2:13" s="4" customFormat="1" ht="37.5" customHeight="1" x14ac:dyDescent="0.2">
      <c r="B2101" s="33">
        <v>2087</v>
      </c>
      <c r="C2101" s="34">
        <v>45160</v>
      </c>
      <c r="D2101" s="33">
        <v>111647</v>
      </c>
      <c r="E2101" s="33" t="s">
        <v>44</v>
      </c>
      <c r="F2101" s="36">
        <v>0</v>
      </c>
      <c r="G2101" s="35">
        <v>337681.17</v>
      </c>
      <c r="H2101" s="43">
        <f t="shared" si="25"/>
        <v>2081059264.4900031</v>
      </c>
      <c r="L2101" s="20"/>
      <c r="M2101" s="24"/>
    </row>
    <row r="2102" spans="2:13" s="4" customFormat="1" ht="37.5" customHeight="1" x14ac:dyDescent="0.2">
      <c r="B2102" s="33">
        <v>2088</v>
      </c>
      <c r="C2102" s="34">
        <v>45160</v>
      </c>
      <c r="D2102" s="33">
        <v>111648</v>
      </c>
      <c r="E2102" s="33" t="s">
        <v>44</v>
      </c>
      <c r="F2102" s="36">
        <v>0</v>
      </c>
      <c r="G2102" s="35">
        <v>82271.95</v>
      </c>
      <c r="H2102" s="43">
        <f t="shared" si="25"/>
        <v>2080976992.5400031</v>
      </c>
      <c r="L2102" s="20"/>
      <c r="M2102" s="24"/>
    </row>
    <row r="2103" spans="2:13" s="4" customFormat="1" ht="37.5" customHeight="1" x14ac:dyDescent="0.2">
      <c r="B2103" s="33">
        <v>2089</v>
      </c>
      <c r="C2103" s="34">
        <v>45160</v>
      </c>
      <c r="D2103" s="33">
        <v>111648</v>
      </c>
      <c r="E2103" s="33" t="s">
        <v>44</v>
      </c>
      <c r="F2103" s="36">
        <v>0</v>
      </c>
      <c r="G2103" s="35">
        <v>589427.4</v>
      </c>
      <c r="H2103" s="43">
        <f t="shared" si="25"/>
        <v>2080387565.140003</v>
      </c>
      <c r="L2103" s="20"/>
      <c r="M2103" s="24"/>
    </row>
    <row r="2104" spans="2:13" s="4" customFormat="1" ht="37.5" customHeight="1" x14ac:dyDescent="0.2">
      <c r="B2104" s="33">
        <v>2090</v>
      </c>
      <c r="C2104" s="34">
        <v>45160</v>
      </c>
      <c r="D2104" s="33">
        <v>111649</v>
      </c>
      <c r="E2104" s="33" t="s">
        <v>44</v>
      </c>
      <c r="F2104" s="36">
        <v>0</v>
      </c>
      <c r="G2104" s="35">
        <v>12075.16</v>
      </c>
      <c r="H2104" s="43">
        <f t="shared" si="25"/>
        <v>2080375489.9800029</v>
      </c>
      <c r="L2104" s="20"/>
      <c r="M2104" s="24"/>
    </row>
    <row r="2105" spans="2:13" s="4" customFormat="1" ht="37.5" customHeight="1" x14ac:dyDescent="0.2">
      <c r="B2105" s="33">
        <v>2091</v>
      </c>
      <c r="C2105" s="34">
        <v>45160</v>
      </c>
      <c r="D2105" s="33">
        <v>111649</v>
      </c>
      <c r="E2105" s="33" t="s">
        <v>44</v>
      </c>
      <c r="F2105" s="36">
        <v>0</v>
      </c>
      <c r="G2105" s="35">
        <v>1301267.68</v>
      </c>
      <c r="H2105" s="43">
        <f t="shared" si="25"/>
        <v>2079074222.3000028</v>
      </c>
      <c r="L2105" s="20"/>
      <c r="M2105" s="24"/>
    </row>
    <row r="2106" spans="2:13" s="4" customFormat="1" ht="37.5" customHeight="1" x14ac:dyDescent="0.2">
      <c r="B2106" s="33">
        <v>2092</v>
      </c>
      <c r="C2106" s="34">
        <v>45160</v>
      </c>
      <c r="D2106" s="33">
        <v>111650</v>
      </c>
      <c r="E2106" s="33" t="s">
        <v>44</v>
      </c>
      <c r="F2106" s="36">
        <v>0</v>
      </c>
      <c r="G2106" s="35">
        <v>27250.95</v>
      </c>
      <c r="H2106" s="43">
        <f t="shared" si="25"/>
        <v>2079046971.3500028</v>
      </c>
      <c r="L2106" s="20"/>
      <c r="M2106" s="24"/>
    </row>
    <row r="2107" spans="2:13" s="4" customFormat="1" ht="37.5" customHeight="1" x14ac:dyDescent="0.2">
      <c r="B2107" s="33">
        <v>2093</v>
      </c>
      <c r="C2107" s="34">
        <v>45160</v>
      </c>
      <c r="D2107" s="33">
        <v>111650</v>
      </c>
      <c r="E2107" s="33" t="s">
        <v>44</v>
      </c>
      <c r="F2107" s="36">
        <v>0</v>
      </c>
      <c r="G2107" s="35">
        <v>615871.49</v>
      </c>
      <c r="H2107" s="43">
        <f t="shared" si="25"/>
        <v>2078431099.8600028</v>
      </c>
      <c r="L2107" s="20"/>
      <c r="M2107" s="24"/>
    </row>
    <row r="2108" spans="2:13" s="4" customFormat="1" ht="37.5" customHeight="1" x14ac:dyDescent="0.2">
      <c r="B2108" s="33">
        <v>2094</v>
      </c>
      <c r="C2108" s="34">
        <v>45160</v>
      </c>
      <c r="D2108" s="33">
        <v>111651</v>
      </c>
      <c r="E2108" s="33" t="s">
        <v>44</v>
      </c>
      <c r="F2108" s="36">
        <v>0</v>
      </c>
      <c r="G2108" s="35">
        <v>201578.5</v>
      </c>
      <c r="H2108" s="43">
        <f t="shared" si="25"/>
        <v>2078229521.3600028</v>
      </c>
      <c r="L2108" s="20"/>
      <c r="M2108" s="24"/>
    </row>
    <row r="2109" spans="2:13" s="4" customFormat="1" ht="37.5" customHeight="1" x14ac:dyDescent="0.2">
      <c r="B2109" s="33">
        <v>2095</v>
      </c>
      <c r="C2109" s="34">
        <v>45160</v>
      </c>
      <c r="D2109" s="33">
        <v>111651</v>
      </c>
      <c r="E2109" s="33" t="s">
        <v>44</v>
      </c>
      <c r="F2109" s="36">
        <v>0</v>
      </c>
      <c r="G2109" s="35">
        <v>832606.87</v>
      </c>
      <c r="H2109" s="43">
        <f t="shared" si="25"/>
        <v>2077396914.4900029</v>
      </c>
      <c r="L2109" s="20"/>
      <c r="M2109" s="24"/>
    </row>
    <row r="2110" spans="2:13" s="4" customFormat="1" ht="37.5" customHeight="1" x14ac:dyDescent="0.2">
      <c r="B2110" s="33">
        <v>2096</v>
      </c>
      <c r="C2110" s="34">
        <v>45160</v>
      </c>
      <c r="D2110" s="33">
        <v>111652</v>
      </c>
      <c r="E2110" s="33" t="s">
        <v>44</v>
      </c>
      <c r="F2110" s="36">
        <v>0</v>
      </c>
      <c r="G2110" s="35">
        <v>215630.84</v>
      </c>
      <c r="H2110" s="43">
        <f t="shared" si="25"/>
        <v>2077181283.650003</v>
      </c>
      <c r="L2110" s="20"/>
      <c r="M2110" s="24"/>
    </row>
    <row r="2111" spans="2:13" s="4" customFormat="1" ht="37.5" customHeight="1" x14ac:dyDescent="0.2">
      <c r="B2111" s="33">
        <v>2097</v>
      </c>
      <c r="C2111" s="34">
        <v>45160</v>
      </c>
      <c r="D2111" s="33">
        <v>111652</v>
      </c>
      <c r="E2111" s="33" t="s">
        <v>44</v>
      </c>
      <c r="F2111" s="36">
        <v>0</v>
      </c>
      <c r="G2111" s="35">
        <v>1641335.4</v>
      </c>
      <c r="H2111" s="43">
        <f t="shared" si="25"/>
        <v>2075539948.2500029</v>
      </c>
      <c r="L2111" s="20"/>
      <c r="M2111" s="24"/>
    </row>
    <row r="2112" spans="2:13" s="4" customFormat="1" ht="37.5" customHeight="1" x14ac:dyDescent="0.2">
      <c r="B2112" s="33">
        <v>2098</v>
      </c>
      <c r="C2112" s="34">
        <v>45160</v>
      </c>
      <c r="D2112" s="33">
        <v>111653</v>
      </c>
      <c r="E2112" s="33" t="s">
        <v>44</v>
      </c>
      <c r="F2112" s="36">
        <v>0</v>
      </c>
      <c r="G2112" s="35">
        <v>32105.72</v>
      </c>
      <c r="H2112" s="43">
        <f t="shared" si="25"/>
        <v>2075507842.5300028</v>
      </c>
      <c r="L2112" s="20"/>
      <c r="M2112" s="24"/>
    </row>
    <row r="2113" spans="2:13" s="4" customFormat="1" ht="37.5" customHeight="1" x14ac:dyDescent="0.2">
      <c r="B2113" s="33">
        <v>2099</v>
      </c>
      <c r="C2113" s="34">
        <v>45160</v>
      </c>
      <c r="D2113" s="33">
        <v>111653</v>
      </c>
      <c r="E2113" s="33" t="s">
        <v>44</v>
      </c>
      <c r="F2113" s="36">
        <v>0</v>
      </c>
      <c r="G2113" s="35">
        <v>664932.18000000005</v>
      </c>
      <c r="H2113" s="43">
        <f t="shared" si="25"/>
        <v>2074842910.3500028</v>
      </c>
      <c r="L2113" s="20"/>
      <c r="M2113" s="24"/>
    </row>
    <row r="2114" spans="2:13" s="4" customFormat="1" ht="37.5" customHeight="1" x14ac:dyDescent="0.2">
      <c r="B2114" s="33">
        <v>2100</v>
      </c>
      <c r="C2114" s="34">
        <v>45160</v>
      </c>
      <c r="D2114" s="33">
        <v>111654</v>
      </c>
      <c r="E2114" s="33" t="s">
        <v>44</v>
      </c>
      <c r="F2114" s="36">
        <v>0</v>
      </c>
      <c r="G2114" s="35">
        <v>22587.7</v>
      </c>
      <c r="H2114" s="43">
        <f t="shared" si="25"/>
        <v>2074820322.6500027</v>
      </c>
      <c r="L2114" s="20"/>
      <c r="M2114" s="24"/>
    </row>
    <row r="2115" spans="2:13" s="4" customFormat="1" ht="37.5" customHeight="1" x14ac:dyDescent="0.2">
      <c r="B2115" s="33">
        <v>2101</v>
      </c>
      <c r="C2115" s="34">
        <v>45160</v>
      </c>
      <c r="D2115" s="33">
        <v>111654</v>
      </c>
      <c r="E2115" s="33" t="s">
        <v>44</v>
      </c>
      <c r="F2115" s="36">
        <v>0</v>
      </c>
      <c r="G2115" s="35">
        <v>319224.14</v>
      </c>
      <c r="H2115" s="43">
        <f t="shared" si="25"/>
        <v>2074501098.5100026</v>
      </c>
      <c r="L2115" s="20"/>
      <c r="M2115" s="24"/>
    </row>
    <row r="2116" spans="2:13" s="4" customFormat="1" ht="37.5" customHeight="1" x14ac:dyDescent="0.2">
      <c r="B2116" s="33">
        <v>2102</v>
      </c>
      <c r="C2116" s="34">
        <v>45160</v>
      </c>
      <c r="D2116" s="33">
        <v>111655</v>
      </c>
      <c r="E2116" s="33" t="s">
        <v>44</v>
      </c>
      <c r="F2116" s="36">
        <v>0</v>
      </c>
      <c r="G2116" s="35">
        <v>436012.17</v>
      </c>
      <c r="H2116" s="43">
        <f t="shared" si="25"/>
        <v>2074065086.3400025</v>
      </c>
      <c r="L2116" s="20"/>
      <c r="M2116" s="24"/>
    </row>
    <row r="2117" spans="2:13" s="4" customFormat="1" ht="37.5" customHeight="1" x14ac:dyDescent="0.2">
      <c r="B2117" s="33">
        <v>2103</v>
      </c>
      <c r="C2117" s="34">
        <v>45160</v>
      </c>
      <c r="D2117" s="33">
        <v>111655</v>
      </c>
      <c r="E2117" s="33" t="s">
        <v>44</v>
      </c>
      <c r="F2117" s="36">
        <v>0</v>
      </c>
      <c r="G2117" s="35">
        <v>1932932.25</v>
      </c>
      <c r="H2117" s="43">
        <f t="shared" si="25"/>
        <v>2072132154.0900025</v>
      </c>
      <c r="L2117" s="20"/>
      <c r="M2117" s="24"/>
    </row>
    <row r="2118" spans="2:13" s="4" customFormat="1" ht="37.5" customHeight="1" x14ac:dyDescent="0.2">
      <c r="B2118" s="33">
        <v>2104</v>
      </c>
      <c r="C2118" s="34">
        <v>45160</v>
      </c>
      <c r="D2118" s="33">
        <v>111656</v>
      </c>
      <c r="E2118" s="33" t="s">
        <v>44</v>
      </c>
      <c r="F2118" s="36">
        <v>0</v>
      </c>
      <c r="G2118" s="35">
        <v>16667.12</v>
      </c>
      <c r="H2118" s="43">
        <f t="shared" si="25"/>
        <v>2072115486.9700027</v>
      </c>
      <c r="L2118" s="20"/>
      <c r="M2118" s="24"/>
    </row>
    <row r="2119" spans="2:13" s="4" customFormat="1" ht="37.5" customHeight="1" x14ac:dyDescent="0.2">
      <c r="B2119" s="33">
        <v>2105</v>
      </c>
      <c r="C2119" s="34">
        <v>45160</v>
      </c>
      <c r="D2119" s="33">
        <v>111656</v>
      </c>
      <c r="E2119" s="33" t="s">
        <v>44</v>
      </c>
      <c r="F2119" s="36">
        <v>0</v>
      </c>
      <c r="G2119" s="35">
        <v>376676.89</v>
      </c>
      <c r="H2119" s="43">
        <f t="shared" si="25"/>
        <v>2071738810.0800025</v>
      </c>
      <c r="L2119" s="20"/>
      <c r="M2119" s="24"/>
    </row>
    <row r="2120" spans="2:13" s="4" customFormat="1" ht="37.5" customHeight="1" x14ac:dyDescent="0.2">
      <c r="B2120" s="33">
        <v>2106</v>
      </c>
      <c r="C2120" s="34">
        <v>45160</v>
      </c>
      <c r="D2120" s="33">
        <v>111657</v>
      </c>
      <c r="E2120" s="33" t="s">
        <v>44</v>
      </c>
      <c r="F2120" s="36">
        <v>0</v>
      </c>
      <c r="G2120" s="35">
        <v>262268.81</v>
      </c>
      <c r="H2120" s="43">
        <f t="shared" si="25"/>
        <v>2071476541.2700026</v>
      </c>
      <c r="L2120" s="20"/>
      <c r="M2120" s="24"/>
    </row>
    <row r="2121" spans="2:13" s="4" customFormat="1" ht="37.5" customHeight="1" x14ac:dyDescent="0.2">
      <c r="B2121" s="33">
        <v>2107</v>
      </c>
      <c r="C2121" s="34">
        <v>45160</v>
      </c>
      <c r="D2121" s="33">
        <v>111657</v>
      </c>
      <c r="E2121" s="33" t="s">
        <v>44</v>
      </c>
      <c r="F2121" s="36">
        <v>0</v>
      </c>
      <c r="G2121" s="35">
        <v>376909.09</v>
      </c>
      <c r="H2121" s="43">
        <f t="shared" si="25"/>
        <v>2071099632.1800027</v>
      </c>
      <c r="L2121" s="20"/>
      <c r="M2121" s="24"/>
    </row>
    <row r="2122" spans="2:13" s="4" customFormat="1" ht="37.5" customHeight="1" x14ac:dyDescent="0.2">
      <c r="B2122" s="33">
        <v>2108</v>
      </c>
      <c r="C2122" s="34">
        <v>45160</v>
      </c>
      <c r="D2122" s="33">
        <v>111686</v>
      </c>
      <c r="E2122" s="33" t="s">
        <v>44</v>
      </c>
      <c r="F2122" s="36">
        <v>0</v>
      </c>
      <c r="G2122" s="35">
        <v>2018999.27</v>
      </c>
      <c r="H2122" s="43">
        <f t="shared" si="25"/>
        <v>2069080632.9100027</v>
      </c>
      <c r="L2122" s="20"/>
      <c r="M2122" s="24"/>
    </row>
    <row r="2123" spans="2:13" s="4" customFormat="1" ht="37.5" customHeight="1" x14ac:dyDescent="0.2">
      <c r="B2123" s="33">
        <v>2109</v>
      </c>
      <c r="C2123" s="34">
        <v>45160</v>
      </c>
      <c r="D2123" s="33">
        <v>111682</v>
      </c>
      <c r="E2123" s="33" t="s">
        <v>44</v>
      </c>
      <c r="F2123" s="36">
        <v>0</v>
      </c>
      <c r="G2123" s="35">
        <v>2144133.91</v>
      </c>
      <c r="H2123" s="43">
        <f t="shared" si="25"/>
        <v>2066936499.0000026</v>
      </c>
      <c r="L2123" s="20"/>
      <c r="M2123" s="24"/>
    </row>
    <row r="2124" spans="2:13" s="4" customFormat="1" ht="37.5" customHeight="1" x14ac:dyDescent="0.2">
      <c r="B2124" s="33">
        <v>2110</v>
      </c>
      <c r="C2124" s="34">
        <v>45160</v>
      </c>
      <c r="D2124" s="33">
        <v>111678</v>
      </c>
      <c r="E2124" s="33" t="s">
        <v>44</v>
      </c>
      <c r="F2124" s="36">
        <v>0</v>
      </c>
      <c r="G2124" s="35">
        <v>2340712.06</v>
      </c>
      <c r="H2124" s="43">
        <f t="shared" si="25"/>
        <v>2064595786.9400027</v>
      </c>
      <c r="L2124" s="20"/>
      <c r="M2124" s="24"/>
    </row>
    <row r="2125" spans="2:13" s="4" customFormat="1" ht="37.5" customHeight="1" x14ac:dyDescent="0.2">
      <c r="B2125" s="33">
        <v>2111</v>
      </c>
      <c r="C2125" s="34">
        <v>45160</v>
      </c>
      <c r="D2125" s="33">
        <v>111658</v>
      </c>
      <c r="E2125" s="33" t="s">
        <v>44</v>
      </c>
      <c r="F2125" s="36">
        <v>0</v>
      </c>
      <c r="G2125" s="35">
        <v>91368.92</v>
      </c>
      <c r="H2125" s="43">
        <f t="shared" si="25"/>
        <v>2064504418.0200026</v>
      </c>
      <c r="L2125" s="20"/>
      <c r="M2125" s="24"/>
    </row>
    <row r="2126" spans="2:13" s="4" customFormat="1" ht="37.5" customHeight="1" x14ac:dyDescent="0.2">
      <c r="B2126" s="33">
        <v>2112</v>
      </c>
      <c r="C2126" s="34">
        <v>45160</v>
      </c>
      <c r="D2126" s="33">
        <v>111658</v>
      </c>
      <c r="E2126" s="33" t="s">
        <v>44</v>
      </c>
      <c r="F2126" s="36">
        <v>0</v>
      </c>
      <c r="G2126" s="35">
        <v>377393.35</v>
      </c>
      <c r="H2126" s="43">
        <f t="shared" si="25"/>
        <v>2064127024.6700027</v>
      </c>
      <c r="L2126" s="20"/>
      <c r="M2126" s="24"/>
    </row>
    <row r="2127" spans="2:13" s="4" customFormat="1" ht="37.5" customHeight="1" x14ac:dyDescent="0.2">
      <c r="B2127" s="33">
        <v>2113</v>
      </c>
      <c r="C2127" s="34">
        <v>45160</v>
      </c>
      <c r="D2127" s="33">
        <v>111659</v>
      </c>
      <c r="E2127" s="33" t="s">
        <v>44</v>
      </c>
      <c r="F2127" s="36">
        <v>0</v>
      </c>
      <c r="G2127" s="35">
        <v>104179.46</v>
      </c>
      <c r="H2127" s="43">
        <f t="shared" si="25"/>
        <v>2064022845.2100027</v>
      </c>
      <c r="L2127" s="20"/>
      <c r="M2127" s="24"/>
    </row>
    <row r="2128" spans="2:13" s="4" customFormat="1" ht="37.5" customHeight="1" x14ac:dyDescent="0.2">
      <c r="B2128" s="33">
        <v>2114</v>
      </c>
      <c r="C2128" s="34">
        <v>45160</v>
      </c>
      <c r="D2128" s="33">
        <v>111659</v>
      </c>
      <c r="E2128" s="33" t="s">
        <v>44</v>
      </c>
      <c r="F2128" s="36">
        <v>0</v>
      </c>
      <c r="G2128" s="35">
        <v>430306.47</v>
      </c>
      <c r="H2128" s="43">
        <f t="shared" si="25"/>
        <v>2063592538.7400026</v>
      </c>
      <c r="L2128" s="20"/>
      <c r="M2128" s="24"/>
    </row>
    <row r="2129" spans="2:13" s="4" customFormat="1" ht="37.5" customHeight="1" x14ac:dyDescent="0.2">
      <c r="B2129" s="33">
        <v>2115</v>
      </c>
      <c r="C2129" s="34">
        <v>45160</v>
      </c>
      <c r="D2129" s="33">
        <v>111660</v>
      </c>
      <c r="E2129" s="33" t="s">
        <v>44</v>
      </c>
      <c r="F2129" s="36">
        <v>0</v>
      </c>
      <c r="G2129" s="35">
        <v>3900831.72</v>
      </c>
      <c r="H2129" s="43">
        <f t="shared" si="25"/>
        <v>2059691707.0200026</v>
      </c>
      <c r="L2129" s="20"/>
      <c r="M2129" s="24"/>
    </row>
    <row r="2130" spans="2:13" s="4" customFormat="1" ht="37.5" customHeight="1" x14ac:dyDescent="0.2">
      <c r="B2130" s="33">
        <v>2116</v>
      </c>
      <c r="C2130" s="34">
        <v>45160</v>
      </c>
      <c r="D2130" s="33">
        <v>111661</v>
      </c>
      <c r="E2130" s="33" t="s">
        <v>44</v>
      </c>
      <c r="F2130" s="36">
        <v>0</v>
      </c>
      <c r="G2130" s="35">
        <v>127468.4</v>
      </c>
      <c r="H2130" s="43">
        <f t="shared" si="25"/>
        <v>2059564238.6200025</v>
      </c>
      <c r="L2130" s="20"/>
      <c r="M2130" s="24"/>
    </row>
    <row r="2131" spans="2:13" s="4" customFormat="1" ht="37.5" customHeight="1" x14ac:dyDescent="0.2">
      <c r="B2131" s="33">
        <v>2117</v>
      </c>
      <c r="C2131" s="34">
        <v>45160</v>
      </c>
      <c r="D2131" s="33">
        <v>111661</v>
      </c>
      <c r="E2131" s="33" t="s">
        <v>44</v>
      </c>
      <c r="F2131" s="36">
        <v>0</v>
      </c>
      <c r="G2131" s="35">
        <v>2143364.13</v>
      </c>
      <c r="H2131" s="43">
        <f t="shared" si="25"/>
        <v>2057420874.4900024</v>
      </c>
      <c r="L2131" s="20"/>
      <c r="M2131" s="24"/>
    </row>
    <row r="2132" spans="2:13" s="4" customFormat="1" ht="37.5" customHeight="1" x14ac:dyDescent="0.2">
      <c r="B2132" s="33">
        <v>2118</v>
      </c>
      <c r="C2132" s="34">
        <v>45160</v>
      </c>
      <c r="D2132" s="33">
        <v>111662</v>
      </c>
      <c r="E2132" s="33" t="s">
        <v>44</v>
      </c>
      <c r="F2132" s="36">
        <v>0</v>
      </c>
      <c r="G2132" s="35">
        <v>45872.33</v>
      </c>
      <c r="H2132" s="43">
        <f t="shared" si="25"/>
        <v>2057375002.1600025</v>
      </c>
      <c r="L2132" s="20"/>
      <c r="M2132" s="24"/>
    </row>
    <row r="2133" spans="2:13" s="4" customFormat="1" ht="37.5" customHeight="1" x14ac:dyDescent="0.2">
      <c r="B2133" s="33">
        <v>2119</v>
      </c>
      <c r="C2133" s="34">
        <v>45160</v>
      </c>
      <c r="D2133" s="33">
        <v>111662</v>
      </c>
      <c r="E2133" s="33" t="s">
        <v>44</v>
      </c>
      <c r="F2133" s="36">
        <v>0</v>
      </c>
      <c r="G2133" s="35">
        <v>1036714.74</v>
      </c>
      <c r="H2133" s="43">
        <f t="shared" si="25"/>
        <v>2056338287.4200025</v>
      </c>
      <c r="L2133" s="20"/>
      <c r="M2133" s="24"/>
    </row>
    <row r="2134" spans="2:13" s="4" customFormat="1" ht="37.5" customHeight="1" x14ac:dyDescent="0.2">
      <c r="B2134" s="33">
        <v>2120</v>
      </c>
      <c r="C2134" s="34">
        <v>45160</v>
      </c>
      <c r="D2134" s="33">
        <v>111663</v>
      </c>
      <c r="E2134" s="33" t="s">
        <v>44</v>
      </c>
      <c r="F2134" s="36">
        <v>0</v>
      </c>
      <c r="G2134" s="35">
        <v>64173.54</v>
      </c>
      <c r="H2134" s="43">
        <f t="shared" si="25"/>
        <v>2056274113.8800025</v>
      </c>
      <c r="L2134" s="20"/>
      <c r="M2134" s="24"/>
    </row>
    <row r="2135" spans="2:13" s="4" customFormat="1" ht="37.5" customHeight="1" x14ac:dyDescent="0.2">
      <c r="B2135" s="33">
        <v>2121</v>
      </c>
      <c r="C2135" s="34">
        <v>45160</v>
      </c>
      <c r="D2135" s="33">
        <v>111663</v>
      </c>
      <c r="E2135" s="33" t="s">
        <v>44</v>
      </c>
      <c r="F2135" s="36">
        <v>0</v>
      </c>
      <c r="G2135" s="35">
        <v>1450322.07</v>
      </c>
      <c r="H2135" s="43">
        <f t="shared" si="25"/>
        <v>2054823791.8100026</v>
      </c>
      <c r="L2135" s="20"/>
      <c r="M2135" s="24"/>
    </row>
    <row r="2136" spans="2:13" s="4" customFormat="1" ht="37.5" customHeight="1" x14ac:dyDescent="0.2">
      <c r="B2136" s="33">
        <v>2122</v>
      </c>
      <c r="C2136" s="34">
        <v>45160</v>
      </c>
      <c r="D2136" s="33">
        <v>111664</v>
      </c>
      <c r="E2136" s="33" t="s">
        <v>44</v>
      </c>
      <c r="F2136" s="36">
        <v>0</v>
      </c>
      <c r="G2136" s="35">
        <v>1761510.68</v>
      </c>
      <c r="H2136" s="43">
        <f t="shared" si="25"/>
        <v>2053062281.1300025</v>
      </c>
      <c r="L2136" s="20"/>
      <c r="M2136" s="24"/>
    </row>
    <row r="2137" spans="2:13" s="4" customFormat="1" ht="37.5" customHeight="1" x14ac:dyDescent="0.2">
      <c r="B2137" s="33">
        <v>2123</v>
      </c>
      <c r="C2137" s="34">
        <v>45160</v>
      </c>
      <c r="D2137" s="33">
        <v>111665</v>
      </c>
      <c r="E2137" s="33" t="s">
        <v>44</v>
      </c>
      <c r="F2137" s="36">
        <v>0</v>
      </c>
      <c r="G2137" s="35">
        <v>2183062.84</v>
      </c>
      <c r="H2137" s="43">
        <f t="shared" si="25"/>
        <v>2050879218.2900026</v>
      </c>
      <c r="L2137" s="20"/>
      <c r="M2137" s="24"/>
    </row>
    <row r="2138" spans="2:13" s="4" customFormat="1" ht="37.5" customHeight="1" x14ac:dyDescent="0.2">
      <c r="B2138" s="33">
        <v>2124</v>
      </c>
      <c r="C2138" s="34">
        <v>45160</v>
      </c>
      <c r="D2138" s="33">
        <v>111666</v>
      </c>
      <c r="E2138" s="33" t="s">
        <v>44</v>
      </c>
      <c r="F2138" s="36">
        <v>0</v>
      </c>
      <c r="G2138" s="35">
        <v>2339511.66</v>
      </c>
      <c r="H2138" s="43">
        <f t="shared" si="25"/>
        <v>2048539706.6300025</v>
      </c>
      <c r="L2138" s="20"/>
      <c r="M2138" s="24"/>
    </row>
    <row r="2139" spans="2:13" s="4" customFormat="1" ht="37.5" customHeight="1" x14ac:dyDescent="0.2">
      <c r="B2139" s="33">
        <v>2125</v>
      </c>
      <c r="C2139" s="34">
        <v>45160</v>
      </c>
      <c r="D2139" s="33">
        <v>111667</v>
      </c>
      <c r="E2139" s="33" t="s">
        <v>44</v>
      </c>
      <c r="F2139" s="36">
        <v>0</v>
      </c>
      <c r="G2139" s="35">
        <v>1879426.02</v>
      </c>
      <c r="H2139" s="43">
        <f t="shared" si="25"/>
        <v>2046660280.6100025</v>
      </c>
      <c r="L2139" s="20"/>
      <c r="M2139" s="24"/>
    </row>
    <row r="2140" spans="2:13" s="4" customFormat="1" ht="37.5" customHeight="1" x14ac:dyDescent="0.2">
      <c r="B2140" s="33">
        <v>2126</v>
      </c>
      <c r="C2140" s="34">
        <v>45160</v>
      </c>
      <c r="D2140" s="33">
        <v>111668</v>
      </c>
      <c r="E2140" s="33" t="s">
        <v>44</v>
      </c>
      <c r="F2140" s="36">
        <v>0</v>
      </c>
      <c r="G2140" s="35">
        <v>2320256.42</v>
      </c>
      <c r="H2140" s="43">
        <f t="shared" si="25"/>
        <v>2044340024.1900024</v>
      </c>
      <c r="L2140" s="20"/>
      <c r="M2140" s="24"/>
    </row>
    <row r="2141" spans="2:13" s="4" customFormat="1" ht="37.5" customHeight="1" x14ac:dyDescent="0.2">
      <c r="B2141" s="33">
        <v>2127</v>
      </c>
      <c r="C2141" s="34">
        <v>45160</v>
      </c>
      <c r="D2141" s="33">
        <v>111669</v>
      </c>
      <c r="E2141" s="33" t="s">
        <v>44</v>
      </c>
      <c r="F2141" s="36">
        <v>0</v>
      </c>
      <c r="G2141" s="35">
        <v>3032108.55</v>
      </c>
      <c r="H2141" s="43">
        <f t="shared" si="25"/>
        <v>2041307915.6400025</v>
      </c>
      <c r="L2141" s="20"/>
      <c r="M2141" s="24"/>
    </row>
    <row r="2142" spans="2:13" s="4" customFormat="1" ht="37.5" customHeight="1" x14ac:dyDescent="0.2">
      <c r="B2142" s="33">
        <v>2128</v>
      </c>
      <c r="C2142" s="34">
        <v>45160</v>
      </c>
      <c r="D2142" s="33">
        <v>111670</v>
      </c>
      <c r="E2142" s="33" t="s">
        <v>44</v>
      </c>
      <c r="F2142" s="36">
        <v>0</v>
      </c>
      <c r="G2142" s="35">
        <v>2905134.34</v>
      </c>
      <c r="H2142" s="43">
        <f t="shared" si="25"/>
        <v>2038402781.3000026</v>
      </c>
      <c r="L2142" s="20"/>
      <c r="M2142" s="24"/>
    </row>
    <row r="2143" spans="2:13" s="4" customFormat="1" ht="37.5" customHeight="1" x14ac:dyDescent="0.2">
      <c r="B2143" s="33">
        <v>2129</v>
      </c>
      <c r="C2143" s="34">
        <v>45160</v>
      </c>
      <c r="D2143" s="33">
        <v>111671</v>
      </c>
      <c r="E2143" s="33" t="s">
        <v>44</v>
      </c>
      <c r="F2143" s="36">
        <v>0</v>
      </c>
      <c r="G2143" s="35">
        <v>1944591.38</v>
      </c>
      <c r="H2143" s="43">
        <f t="shared" si="25"/>
        <v>2036458189.9200025</v>
      </c>
      <c r="L2143" s="20"/>
      <c r="M2143" s="24"/>
    </row>
    <row r="2144" spans="2:13" s="4" customFormat="1" ht="37.5" customHeight="1" x14ac:dyDescent="0.2">
      <c r="B2144" s="33">
        <v>2130</v>
      </c>
      <c r="C2144" s="34">
        <v>45160</v>
      </c>
      <c r="D2144" s="33">
        <v>111672</v>
      </c>
      <c r="E2144" s="33" t="s">
        <v>44</v>
      </c>
      <c r="F2144" s="36">
        <v>0</v>
      </c>
      <c r="G2144" s="35">
        <v>2524897.35</v>
      </c>
      <c r="H2144" s="43">
        <f t="shared" si="25"/>
        <v>2033933292.5700026</v>
      </c>
      <c r="L2144" s="20"/>
      <c r="M2144" s="24"/>
    </row>
    <row r="2145" spans="2:13" s="4" customFormat="1" ht="37.5" customHeight="1" x14ac:dyDescent="0.2">
      <c r="B2145" s="33">
        <v>2131</v>
      </c>
      <c r="C2145" s="34">
        <v>45160</v>
      </c>
      <c r="D2145" s="33">
        <v>111673</v>
      </c>
      <c r="E2145" s="33" t="s">
        <v>44</v>
      </c>
      <c r="F2145" s="36">
        <v>0</v>
      </c>
      <c r="G2145" s="35">
        <v>1970870.56</v>
      </c>
      <c r="H2145" s="43">
        <f t="shared" si="25"/>
        <v>2031962422.0100026</v>
      </c>
      <c r="L2145" s="20"/>
      <c r="M2145" s="24"/>
    </row>
    <row r="2146" spans="2:13" s="4" customFormat="1" ht="37.5" customHeight="1" x14ac:dyDescent="0.2">
      <c r="B2146" s="33">
        <v>2132</v>
      </c>
      <c r="C2146" s="34">
        <v>45160</v>
      </c>
      <c r="D2146" s="33">
        <v>111674</v>
      </c>
      <c r="E2146" s="33" t="s">
        <v>44</v>
      </c>
      <c r="F2146" s="36">
        <v>0</v>
      </c>
      <c r="G2146" s="35">
        <v>2334242.2999999998</v>
      </c>
      <c r="H2146" s="43">
        <f t="shared" si="25"/>
        <v>2029628179.7100027</v>
      </c>
      <c r="L2146" s="20"/>
      <c r="M2146" s="24"/>
    </row>
    <row r="2147" spans="2:13" s="4" customFormat="1" ht="37.5" customHeight="1" x14ac:dyDescent="0.2">
      <c r="B2147" s="33">
        <v>2133</v>
      </c>
      <c r="C2147" s="34">
        <v>45160</v>
      </c>
      <c r="D2147" s="33">
        <v>111675</v>
      </c>
      <c r="E2147" s="33" t="s">
        <v>44</v>
      </c>
      <c r="F2147" s="36">
        <v>0</v>
      </c>
      <c r="G2147" s="35">
        <v>1564488.25</v>
      </c>
      <c r="H2147" s="43">
        <f t="shared" si="25"/>
        <v>2028063691.4600027</v>
      </c>
      <c r="L2147" s="20"/>
      <c r="M2147" s="24"/>
    </row>
    <row r="2148" spans="2:13" s="4" customFormat="1" ht="37.5" customHeight="1" x14ac:dyDescent="0.2">
      <c r="B2148" s="33">
        <v>2134</v>
      </c>
      <c r="C2148" s="34">
        <v>45160</v>
      </c>
      <c r="D2148" s="33">
        <v>111676</v>
      </c>
      <c r="E2148" s="33" t="s">
        <v>44</v>
      </c>
      <c r="F2148" s="36">
        <v>0</v>
      </c>
      <c r="G2148" s="35">
        <v>2010549.97</v>
      </c>
      <c r="H2148" s="43">
        <f t="shared" si="25"/>
        <v>2026053141.4900026</v>
      </c>
      <c r="L2148" s="20"/>
      <c r="M2148" s="24"/>
    </row>
    <row r="2149" spans="2:13" s="4" customFormat="1" ht="37.5" customHeight="1" x14ac:dyDescent="0.2">
      <c r="B2149" s="33">
        <v>2135</v>
      </c>
      <c r="C2149" s="34">
        <v>45160</v>
      </c>
      <c r="D2149" s="33">
        <v>111677</v>
      </c>
      <c r="E2149" s="33" t="s">
        <v>44</v>
      </c>
      <c r="F2149" s="36">
        <v>0</v>
      </c>
      <c r="G2149" s="35">
        <v>2324616.56</v>
      </c>
      <c r="H2149" s="43">
        <f t="shared" si="25"/>
        <v>2023728524.9300027</v>
      </c>
      <c r="L2149" s="20"/>
      <c r="M2149" s="24"/>
    </row>
    <row r="2150" spans="2:13" s="4" customFormat="1" ht="37.5" customHeight="1" x14ac:dyDescent="0.2">
      <c r="B2150" s="33">
        <v>2136</v>
      </c>
      <c r="C2150" s="34">
        <v>45160</v>
      </c>
      <c r="D2150" s="33">
        <v>111679</v>
      </c>
      <c r="E2150" s="33" t="s">
        <v>44</v>
      </c>
      <c r="F2150" s="36">
        <v>0</v>
      </c>
      <c r="G2150" s="35">
        <v>2404028.92</v>
      </c>
      <c r="H2150" s="43">
        <f t="shared" si="25"/>
        <v>2021324496.0100026</v>
      </c>
      <c r="L2150" s="20"/>
      <c r="M2150" s="24"/>
    </row>
    <row r="2151" spans="2:13" s="4" customFormat="1" ht="37.5" customHeight="1" x14ac:dyDescent="0.2">
      <c r="B2151" s="33">
        <v>2137</v>
      </c>
      <c r="C2151" s="34">
        <v>45160</v>
      </c>
      <c r="D2151" s="33">
        <v>111680</v>
      </c>
      <c r="E2151" s="33" t="s">
        <v>44</v>
      </c>
      <c r="F2151" s="36">
        <v>0</v>
      </c>
      <c r="G2151" s="35">
        <v>2507505.65</v>
      </c>
      <c r="H2151" s="43">
        <f t="shared" si="25"/>
        <v>2018816990.3600025</v>
      </c>
      <c r="L2151" s="20"/>
      <c r="M2151" s="24"/>
    </row>
    <row r="2152" spans="2:13" s="4" customFormat="1" ht="37.5" customHeight="1" x14ac:dyDescent="0.2">
      <c r="B2152" s="33">
        <v>2138</v>
      </c>
      <c r="C2152" s="34">
        <v>45160</v>
      </c>
      <c r="D2152" s="33">
        <v>111681</v>
      </c>
      <c r="E2152" s="33" t="s">
        <v>44</v>
      </c>
      <c r="F2152" s="36">
        <v>0</v>
      </c>
      <c r="G2152" s="35">
        <v>178666.8</v>
      </c>
      <c r="H2152" s="43">
        <f t="shared" si="25"/>
        <v>2018638323.5600026</v>
      </c>
      <c r="L2152" s="20"/>
      <c r="M2152" s="24"/>
    </row>
    <row r="2153" spans="2:13" s="4" customFormat="1" ht="37.5" customHeight="1" x14ac:dyDescent="0.2">
      <c r="B2153" s="33">
        <v>2139</v>
      </c>
      <c r="C2153" s="34">
        <v>45160</v>
      </c>
      <c r="D2153" s="33">
        <v>111681</v>
      </c>
      <c r="E2153" s="33" t="s">
        <v>44</v>
      </c>
      <c r="F2153" s="36">
        <v>0</v>
      </c>
      <c r="G2153" s="35">
        <v>737971.58</v>
      </c>
      <c r="H2153" s="43">
        <f t="shared" ref="H2153:H2370" si="26">H2152+F2153-G2153</f>
        <v>2017900351.9800026</v>
      </c>
      <c r="L2153" s="20"/>
      <c r="M2153" s="24"/>
    </row>
    <row r="2154" spans="2:13" s="4" customFormat="1" ht="37.5" customHeight="1" x14ac:dyDescent="0.2">
      <c r="B2154" s="33">
        <v>2140</v>
      </c>
      <c r="C2154" s="34">
        <v>45160</v>
      </c>
      <c r="D2154" s="33">
        <v>111683</v>
      </c>
      <c r="E2154" s="33" t="s">
        <v>44</v>
      </c>
      <c r="F2154" s="36">
        <v>0</v>
      </c>
      <c r="G2154" s="35">
        <v>3040426.82</v>
      </c>
      <c r="H2154" s="43">
        <f t="shared" si="26"/>
        <v>2014859925.1600027</v>
      </c>
      <c r="L2154" s="20"/>
      <c r="M2154" s="24"/>
    </row>
    <row r="2155" spans="2:13" s="4" customFormat="1" ht="37.5" customHeight="1" x14ac:dyDescent="0.2">
      <c r="B2155" s="33">
        <v>2141</v>
      </c>
      <c r="C2155" s="34">
        <v>45160</v>
      </c>
      <c r="D2155" s="33">
        <v>111684</v>
      </c>
      <c r="E2155" s="33" t="s">
        <v>44</v>
      </c>
      <c r="F2155" s="36">
        <v>0</v>
      </c>
      <c r="G2155" s="35">
        <v>15653161.189999999</v>
      </c>
      <c r="H2155" s="43">
        <f t="shared" si="26"/>
        <v>1999206763.9700027</v>
      </c>
      <c r="L2155" s="20"/>
      <c r="M2155" s="24"/>
    </row>
    <row r="2156" spans="2:13" s="4" customFormat="1" ht="37.5" customHeight="1" x14ac:dyDescent="0.2">
      <c r="B2156" s="33">
        <v>2142</v>
      </c>
      <c r="C2156" s="34">
        <v>45160</v>
      </c>
      <c r="D2156" s="33">
        <v>111685</v>
      </c>
      <c r="E2156" s="33" t="s">
        <v>44</v>
      </c>
      <c r="F2156" s="36">
        <v>0</v>
      </c>
      <c r="G2156" s="35">
        <v>17029617.460000001</v>
      </c>
      <c r="H2156" s="43">
        <f t="shared" si="26"/>
        <v>1982177146.5100026</v>
      </c>
      <c r="L2156" s="20"/>
      <c r="M2156" s="24"/>
    </row>
    <row r="2157" spans="2:13" s="4" customFormat="1" ht="37.5" customHeight="1" x14ac:dyDescent="0.2">
      <c r="B2157" s="33">
        <v>2143</v>
      </c>
      <c r="C2157" s="34">
        <v>45160</v>
      </c>
      <c r="D2157" s="33">
        <v>111687</v>
      </c>
      <c r="E2157" s="33" t="s">
        <v>44</v>
      </c>
      <c r="F2157" s="36">
        <v>0</v>
      </c>
      <c r="G2157" s="35">
        <v>3069388.58</v>
      </c>
      <c r="H2157" s="43">
        <f t="shared" si="26"/>
        <v>1979107757.9300027</v>
      </c>
      <c r="L2157" s="20"/>
      <c r="M2157" s="24"/>
    </row>
    <row r="2158" spans="2:13" s="4" customFormat="1" ht="37.5" customHeight="1" x14ac:dyDescent="0.2">
      <c r="B2158" s="33">
        <v>2144</v>
      </c>
      <c r="C2158" s="34">
        <v>45160</v>
      </c>
      <c r="D2158" s="33">
        <v>111688</v>
      </c>
      <c r="E2158" s="33" t="s">
        <v>44</v>
      </c>
      <c r="F2158" s="36">
        <v>0</v>
      </c>
      <c r="G2158" s="35">
        <v>3032108.55</v>
      </c>
      <c r="H2158" s="43">
        <f t="shared" si="26"/>
        <v>1976075649.3800027</v>
      </c>
      <c r="L2158" s="20"/>
      <c r="M2158" s="24"/>
    </row>
    <row r="2159" spans="2:13" s="4" customFormat="1" ht="37.5" customHeight="1" x14ac:dyDescent="0.2">
      <c r="B2159" s="33">
        <v>2145</v>
      </c>
      <c r="C2159" s="34">
        <v>45160</v>
      </c>
      <c r="D2159" s="33">
        <v>111689</v>
      </c>
      <c r="E2159" s="33" t="s">
        <v>44</v>
      </c>
      <c r="F2159" s="36">
        <v>0</v>
      </c>
      <c r="G2159" s="35">
        <v>2028625.01</v>
      </c>
      <c r="H2159" s="43">
        <f t="shared" si="26"/>
        <v>1974047024.3700027</v>
      </c>
      <c r="L2159" s="20"/>
      <c r="M2159" s="24"/>
    </row>
    <row r="2160" spans="2:13" s="4" customFormat="1" ht="37.5" customHeight="1" x14ac:dyDescent="0.2">
      <c r="B2160" s="33">
        <v>2146</v>
      </c>
      <c r="C2160" s="34">
        <v>45160</v>
      </c>
      <c r="D2160" s="33">
        <v>111690</v>
      </c>
      <c r="E2160" s="33" t="s">
        <v>44</v>
      </c>
      <c r="F2160" s="36">
        <v>0</v>
      </c>
      <c r="G2160" s="35">
        <v>2418467.54</v>
      </c>
      <c r="H2160" s="43">
        <f t="shared" si="26"/>
        <v>1971628556.8300028</v>
      </c>
      <c r="L2160" s="20"/>
      <c r="M2160" s="24"/>
    </row>
    <row r="2161" spans="2:13" s="4" customFormat="1" ht="37.5" customHeight="1" x14ac:dyDescent="0.2">
      <c r="B2161" s="33">
        <v>2147</v>
      </c>
      <c r="C2161" s="34">
        <v>45160</v>
      </c>
      <c r="D2161" s="33">
        <v>111691</v>
      </c>
      <c r="E2161" s="33" t="s">
        <v>44</v>
      </c>
      <c r="F2161" s="36">
        <v>0</v>
      </c>
      <c r="G2161" s="35">
        <v>2368577.6800000002</v>
      </c>
      <c r="H2161" s="43">
        <f t="shared" si="26"/>
        <v>1969259979.1500027</v>
      </c>
      <c r="L2161" s="20"/>
      <c r="M2161" s="24"/>
    </row>
    <row r="2162" spans="2:13" s="4" customFormat="1" ht="37.5" customHeight="1" x14ac:dyDescent="0.2">
      <c r="B2162" s="33">
        <v>2148</v>
      </c>
      <c r="C2162" s="34">
        <v>45160</v>
      </c>
      <c r="D2162" s="33">
        <v>111692</v>
      </c>
      <c r="E2162" s="33" t="s">
        <v>44</v>
      </c>
      <c r="F2162" s="36">
        <v>0</v>
      </c>
      <c r="G2162" s="35">
        <v>2324616.56</v>
      </c>
      <c r="H2162" s="43">
        <f t="shared" si="26"/>
        <v>1966935362.5900028</v>
      </c>
      <c r="L2162" s="20"/>
      <c r="M2162" s="24"/>
    </row>
    <row r="2163" spans="2:13" s="4" customFormat="1" ht="37.5" customHeight="1" x14ac:dyDescent="0.2">
      <c r="B2163" s="33">
        <v>2149</v>
      </c>
      <c r="C2163" s="34">
        <v>45160</v>
      </c>
      <c r="D2163" s="33">
        <v>111693</v>
      </c>
      <c r="E2163" s="33" t="s">
        <v>44</v>
      </c>
      <c r="F2163" s="36">
        <v>0</v>
      </c>
      <c r="G2163" s="35">
        <v>3147617.45</v>
      </c>
      <c r="H2163" s="43">
        <f t="shared" si="26"/>
        <v>1963787745.1400027</v>
      </c>
      <c r="L2163" s="20"/>
      <c r="M2163" s="24"/>
    </row>
    <row r="2164" spans="2:13" s="4" customFormat="1" ht="37.5" customHeight="1" x14ac:dyDescent="0.2">
      <c r="B2164" s="33">
        <v>2150</v>
      </c>
      <c r="C2164" s="34">
        <v>45160</v>
      </c>
      <c r="D2164" s="33">
        <v>111694</v>
      </c>
      <c r="E2164" s="33" t="s">
        <v>44</v>
      </c>
      <c r="F2164" s="36">
        <v>0</v>
      </c>
      <c r="G2164" s="35">
        <v>2018990.81</v>
      </c>
      <c r="H2164" s="43">
        <f t="shared" si="26"/>
        <v>1961768754.3300028</v>
      </c>
      <c r="L2164" s="20"/>
      <c r="M2164" s="24"/>
    </row>
    <row r="2165" spans="2:13" s="4" customFormat="1" ht="37.5" customHeight="1" x14ac:dyDescent="0.2">
      <c r="B2165" s="33">
        <v>2151</v>
      </c>
      <c r="C2165" s="34">
        <v>45162</v>
      </c>
      <c r="D2165" s="33">
        <v>44702</v>
      </c>
      <c r="E2165" s="33" t="s">
        <v>19</v>
      </c>
      <c r="F2165" s="36">
        <v>126550</v>
      </c>
      <c r="G2165" s="35">
        <v>0</v>
      </c>
      <c r="H2165" s="43">
        <f t="shared" si="26"/>
        <v>1961895304.3300028</v>
      </c>
      <c r="L2165" s="20"/>
      <c r="M2165" s="24"/>
    </row>
    <row r="2166" spans="2:13" s="4" customFormat="1" ht="37.5" customHeight="1" x14ac:dyDescent="0.2">
      <c r="B2166" s="33">
        <v>2152</v>
      </c>
      <c r="C2166" s="34">
        <v>45162</v>
      </c>
      <c r="D2166" s="33">
        <v>44713</v>
      </c>
      <c r="E2166" s="33" t="s">
        <v>19</v>
      </c>
      <c r="F2166" s="36">
        <v>343452982.35000002</v>
      </c>
      <c r="G2166" s="35">
        <v>0</v>
      </c>
      <c r="H2166" s="43">
        <f t="shared" si="26"/>
        <v>2305348286.6800027</v>
      </c>
      <c r="L2166" s="20"/>
      <c r="M2166" s="24"/>
    </row>
    <row r="2167" spans="2:13" s="4" customFormat="1" ht="37.5" customHeight="1" x14ac:dyDescent="0.2">
      <c r="B2167" s="33">
        <v>2153</v>
      </c>
      <c r="C2167" s="34">
        <v>45162</v>
      </c>
      <c r="D2167" s="33">
        <v>112310</v>
      </c>
      <c r="E2167" s="33" t="s">
        <v>44</v>
      </c>
      <c r="F2167" s="36">
        <v>0</v>
      </c>
      <c r="G2167" s="35">
        <v>10182.6</v>
      </c>
      <c r="H2167" s="43">
        <f t="shared" si="26"/>
        <v>2305338104.0800028</v>
      </c>
      <c r="L2167" s="20"/>
      <c r="M2167" s="24"/>
    </row>
    <row r="2168" spans="2:13" s="4" customFormat="1" ht="37.5" customHeight="1" x14ac:dyDescent="0.2">
      <c r="B2168" s="33">
        <v>2154</v>
      </c>
      <c r="C2168" s="34">
        <v>45162</v>
      </c>
      <c r="D2168" s="33">
        <v>112666</v>
      </c>
      <c r="E2168" s="33" t="s">
        <v>44</v>
      </c>
      <c r="F2168" s="36">
        <v>0</v>
      </c>
      <c r="G2168" s="35">
        <v>100643.06</v>
      </c>
      <c r="H2168" s="43">
        <f t="shared" si="26"/>
        <v>2305237461.0200028</v>
      </c>
      <c r="L2168" s="20"/>
      <c r="M2168" s="24"/>
    </row>
    <row r="2169" spans="2:13" s="4" customFormat="1" ht="37.5" customHeight="1" x14ac:dyDescent="0.2">
      <c r="B2169" s="33">
        <v>2155</v>
      </c>
      <c r="C2169" s="34">
        <v>45162</v>
      </c>
      <c r="D2169" s="33">
        <v>112666</v>
      </c>
      <c r="E2169" s="33" t="s">
        <v>44</v>
      </c>
      <c r="F2169" s="36">
        <v>0</v>
      </c>
      <c r="G2169" s="35">
        <v>1888859.91</v>
      </c>
      <c r="H2169" s="43">
        <f t="shared" si="26"/>
        <v>2303348601.110003</v>
      </c>
      <c r="L2169" s="20"/>
      <c r="M2169" s="24"/>
    </row>
    <row r="2170" spans="2:13" s="4" customFormat="1" ht="37.5" customHeight="1" x14ac:dyDescent="0.2">
      <c r="B2170" s="33">
        <v>2156</v>
      </c>
      <c r="C2170" s="34">
        <v>45162</v>
      </c>
      <c r="D2170" s="33">
        <v>112726</v>
      </c>
      <c r="E2170" s="33" t="s">
        <v>44</v>
      </c>
      <c r="F2170" s="36">
        <v>0</v>
      </c>
      <c r="G2170" s="35">
        <v>273467.61</v>
      </c>
      <c r="H2170" s="43">
        <f t="shared" si="26"/>
        <v>2303075133.5000029</v>
      </c>
      <c r="L2170" s="20"/>
      <c r="M2170" s="24"/>
    </row>
    <row r="2171" spans="2:13" s="4" customFormat="1" ht="37.5" customHeight="1" x14ac:dyDescent="0.2">
      <c r="B2171" s="33">
        <v>2157</v>
      </c>
      <c r="C2171" s="34">
        <v>45162</v>
      </c>
      <c r="D2171" s="33">
        <v>112726</v>
      </c>
      <c r="E2171" s="33" t="s">
        <v>44</v>
      </c>
      <c r="F2171" s="36">
        <v>0</v>
      </c>
      <c r="G2171" s="35">
        <v>719915.53</v>
      </c>
      <c r="H2171" s="43">
        <f t="shared" si="26"/>
        <v>2302355217.9700027</v>
      </c>
      <c r="L2171" s="20"/>
      <c r="M2171" s="24"/>
    </row>
    <row r="2172" spans="2:13" s="4" customFormat="1" ht="37.5" customHeight="1" x14ac:dyDescent="0.2">
      <c r="B2172" s="33">
        <v>2158</v>
      </c>
      <c r="C2172" s="34">
        <v>45162</v>
      </c>
      <c r="D2172" s="33">
        <v>112668</v>
      </c>
      <c r="E2172" s="33" t="s">
        <v>44</v>
      </c>
      <c r="F2172" s="36">
        <v>0</v>
      </c>
      <c r="G2172" s="35">
        <v>127564.78</v>
      </c>
      <c r="H2172" s="43">
        <f t="shared" si="26"/>
        <v>2302227653.1900024</v>
      </c>
      <c r="L2172" s="20"/>
      <c r="M2172" s="24"/>
    </row>
    <row r="2173" spans="2:13" s="4" customFormat="1" ht="37.5" customHeight="1" x14ac:dyDescent="0.2">
      <c r="B2173" s="33">
        <v>2159</v>
      </c>
      <c r="C2173" s="34">
        <v>45162</v>
      </c>
      <c r="D2173" s="33">
        <v>112668</v>
      </c>
      <c r="E2173" s="33" t="s">
        <v>44</v>
      </c>
      <c r="F2173" s="36">
        <v>0</v>
      </c>
      <c r="G2173" s="35">
        <v>2169196.2799999998</v>
      </c>
      <c r="H2173" s="43">
        <f t="shared" si="26"/>
        <v>2300058456.9100022</v>
      </c>
      <c r="L2173" s="20"/>
      <c r="M2173" s="24"/>
    </row>
    <row r="2174" spans="2:13" s="4" customFormat="1" ht="37.5" customHeight="1" x14ac:dyDescent="0.2">
      <c r="B2174" s="33">
        <v>2160</v>
      </c>
      <c r="C2174" s="34">
        <v>45162</v>
      </c>
      <c r="D2174" s="33">
        <v>112669</v>
      </c>
      <c r="E2174" s="33" t="s">
        <v>44</v>
      </c>
      <c r="F2174" s="36">
        <v>0</v>
      </c>
      <c r="G2174" s="35">
        <v>243052.99</v>
      </c>
      <c r="H2174" s="43">
        <f t="shared" si="26"/>
        <v>2299815403.9200025</v>
      </c>
      <c r="L2174" s="20"/>
      <c r="M2174" s="24"/>
    </row>
    <row r="2175" spans="2:13" s="4" customFormat="1" ht="37.5" customHeight="1" x14ac:dyDescent="0.2">
      <c r="B2175" s="33">
        <v>2161</v>
      </c>
      <c r="C2175" s="34">
        <v>45162</v>
      </c>
      <c r="D2175" s="33">
        <v>112669</v>
      </c>
      <c r="E2175" s="33" t="s">
        <v>44</v>
      </c>
      <c r="F2175" s="36">
        <v>0</v>
      </c>
      <c r="G2175" s="35">
        <v>685119.95</v>
      </c>
      <c r="H2175" s="43">
        <f t="shared" si="26"/>
        <v>2299130283.9700027</v>
      </c>
      <c r="L2175" s="20"/>
      <c r="M2175" s="24"/>
    </row>
    <row r="2176" spans="2:13" s="4" customFormat="1" ht="37.5" customHeight="1" x14ac:dyDescent="0.2">
      <c r="B2176" s="33">
        <v>2162</v>
      </c>
      <c r="C2176" s="34">
        <v>45162</v>
      </c>
      <c r="D2176" s="33">
        <v>112670</v>
      </c>
      <c r="E2176" s="33" t="s">
        <v>44</v>
      </c>
      <c r="F2176" s="36">
        <v>0</v>
      </c>
      <c r="G2176" s="35">
        <v>238315.04</v>
      </c>
      <c r="H2176" s="43">
        <f t="shared" si="26"/>
        <v>2298891968.9300027</v>
      </c>
      <c r="L2176" s="20"/>
      <c r="M2176" s="24"/>
    </row>
    <row r="2177" spans="2:13" s="4" customFormat="1" ht="37.5" customHeight="1" x14ac:dyDescent="0.2">
      <c r="B2177" s="33">
        <v>2163</v>
      </c>
      <c r="C2177" s="34">
        <v>45162</v>
      </c>
      <c r="D2177" s="33">
        <v>112670</v>
      </c>
      <c r="E2177" s="33" t="s">
        <v>44</v>
      </c>
      <c r="F2177" s="36">
        <v>0</v>
      </c>
      <c r="G2177" s="35">
        <v>984344.7</v>
      </c>
      <c r="H2177" s="43">
        <f t="shared" si="26"/>
        <v>2297907624.2300029</v>
      </c>
      <c r="L2177" s="20"/>
      <c r="M2177" s="24"/>
    </row>
    <row r="2178" spans="2:13" s="4" customFormat="1" ht="37.5" customHeight="1" x14ac:dyDescent="0.2">
      <c r="B2178" s="33">
        <v>2164</v>
      </c>
      <c r="C2178" s="34">
        <v>45162</v>
      </c>
      <c r="D2178" s="33">
        <v>112672</v>
      </c>
      <c r="E2178" s="33" t="s">
        <v>44</v>
      </c>
      <c r="F2178" s="36">
        <v>0</v>
      </c>
      <c r="G2178" s="35">
        <v>22943.72</v>
      </c>
      <c r="H2178" s="43">
        <f t="shared" si="26"/>
        <v>2297884680.5100031</v>
      </c>
      <c r="L2178" s="20"/>
      <c r="M2178" s="24"/>
    </row>
    <row r="2179" spans="2:13" s="4" customFormat="1" ht="37.5" customHeight="1" x14ac:dyDescent="0.2">
      <c r="B2179" s="33">
        <v>2165</v>
      </c>
      <c r="C2179" s="34">
        <v>45162</v>
      </c>
      <c r="D2179" s="33">
        <v>112672</v>
      </c>
      <c r="E2179" s="33" t="s">
        <v>44</v>
      </c>
      <c r="F2179" s="36">
        <v>0</v>
      </c>
      <c r="G2179" s="35">
        <v>518528.02</v>
      </c>
      <c r="H2179" s="43">
        <f t="shared" si="26"/>
        <v>2297366152.4900031</v>
      </c>
      <c r="L2179" s="20"/>
      <c r="M2179" s="24"/>
    </row>
    <row r="2180" spans="2:13" s="4" customFormat="1" ht="37.5" customHeight="1" x14ac:dyDescent="0.2">
      <c r="B2180" s="33">
        <v>2166</v>
      </c>
      <c r="C2180" s="34">
        <v>45162</v>
      </c>
      <c r="D2180" s="33">
        <v>112671</v>
      </c>
      <c r="E2180" s="33" t="s">
        <v>44</v>
      </c>
      <c r="F2180" s="36">
        <v>0</v>
      </c>
      <c r="G2180" s="35">
        <v>38342.230000000003</v>
      </c>
      <c r="H2180" s="43">
        <f t="shared" si="26"/>
        <v>2297327810.2600031</v>
      </c>
      <c r="L2180" s="20"/>
      <c r="M2180" s="24"/>
    </row>
    <row r="2181" spans="2:13" s="4" customFormat="1" ht="37.5" customHeight="1" x14ac:dyDescent="0.2">
      <c r="B2181" s="33">
        <v>2167</v>
      </c>
      <c r="C2181" s="34">
        <v>45162</v>
      </c>
      <c r="D2181" s="33">
        <v>112671</v>
      </c>
      <c r="E2181" s="33" t="s">
        <v>44</v>
      </c>
      <c r="F2181" s="36">
        <v>0</v>
      </c>
      <c r="G2181" s="35">
        <v>866534.33</v>
      </c>
      <c r="H2181" s="43">
        <f t="shared" si="26"/>
        <v>2296461275.9300032</v>
      </c>
      <c r="L2181" s="20"/>
      <c r="M2181" s="24"/>
    </row>
    <row r="2182" spans="2:13" s="4" customFormat="1" ht="37.5" customHeight="1" x14ac:dyDescent="0.2">
      <c r="B2182" s="33">
        <v>2168</v>
      </c>
      <c r="C2182" s="34">
        <v>45162</v>
      </c>
      <c r="D2182" s="33">
        <v>112673</v>
      </c>
      <c r="E2182" s="33" t="s">
        <v>44</v>
      </c>
      <c r="F2182" s="36">
        <v>0</v>
      </c>
      <c r="G2182" s="35">
        <v>103083.62</v>
      </c>
      <c r="H2182" s="43">
        <f t="shared" si="26"/>
        <v>2296358192.3100033</v>
      </c>
      <c r="L2182" s="20"/>
      <c r="M2182" s="24"/>
    </row>
    <row r="2183" spans="2:13" s="4" customFormat="1" ht="37.5" customHeight="1" x14ac:dyDescent="0.2">
      <c r="B2183" s="33">
        <v>2169</v>
      </c>
      <c r="C2183" s="34">
        <v>45162</v>
      </c>
      <c r="D2183" s="33">
        <v>112673</v>
      </c>
      <c r="E2183" s="33" t="s">
        <v>44</v>
      </c>
      <c r="F2183" s="36">
        <v>0</v>
      </c>
      <c r="G2183" s="35">
        <v>1948871.52</v>
      </c>
      <c r="H2183" s="43">
        <f t="shared" si="26"/>
        <v>2294409320.7900033</v>
      </c>
      <c r="L2183" s="20"/>
      <c r="M2183" s="24"/>
    </row>
    <row r="2184" spans="2:13" s="4" customFormat="1" ht="37.5" customHeight="1" x14ac:dyDescent="0.2">
      <c r="B2184" s="33">
        <v>2170</v>
      </c>
      <c r="C2184" s="34">
        <v>45162</v>
      </c>
      <c r="D2184" s="33">
        <v>112675</v>
      </c>
      <c r="E2184" s="33" t="s">
        <v>44</v>
      </c>
      <c r="F2184" s="36">
        <v>0</v>
      </c>
      <c r="G2184" s="35">
        <v>53166.62</v>
      </c>
      <c r="H2184" s="43">
        <f t="shared" si="26"/>
        <v>2294356154.1700034</v>
      </c>
      <c r="L2184" s="20"/>
      <c r="M2184" s="24"/>
    </row>
    <row r="2185" spans="2:13" s="4" customFormat="1" ht="37.5" customHeight="1" x14ac:dyDescent="0.2">
      <c r="B2185" s="33">
        <v>2171</v>
      </c>
      <c r="C2185" s="34">
        <v>45162</v>
      </c>
      <c r="D2185" s="33">
        <v>112675</v>
      </c>
      <c r="E2185" s="33" t="s">
        <v>44</v>
      </c>
      <c r="F2185" s="36">
        <v>0</v>
      </c>
      <c r="G2185" s="35">
        <v>483566.53</v>
      </c>
      <c r="H2185" s="43">
        <f t="shared" si="26"/>
        <v>2293872587.6400032</v>
      </c>
      <c r="L2185" s="20"/>
      <c r="M2185" s="24"/>
    </row>
    <row r="2186" spans="2:13" s="4" customFormat="1" ht="37.5" customHeight="1" x14ac:dyDescent="0.2">
      <c r="B2186" s="33">
        <v>2172</v>
      </c>
      <c r="C2186" s="34">
        <v>45162</v>
      </c>
      <c r="D2186" s="33">
        <v>112674</v>
      </c>
      <c r="E2186" s="33" t="s">
        <v>44</v>
      </c>
      <c r="F2186" s="36">
        <v>0</v>
      </c>
      <c r="G2186" s="35">
        <v>250319.71</v>
      </c>
      <c r="H2186" s="43">
        <f t="shared" si="26"/>
        <v>2293622267.9300032</v>
      </c>
      <c r="L2186" s="20"/>
      <c r="M2186" s="24"/>
    </row>
    <row r="2187" spans="2:13" s="4" customFormat="1" ht="37.5" customHeight="1" x14ac:dyDescent="0.2">
      <c r="B2187" s="33">
        <v>2173</v>
      </c>
      <c r="C2187" s="34">
        <v>45162</v>
      </c>
      <c r="D2187" s="33">
        <v>112674</v>
      </c>
      <c r="E2187" s="33" t="s">
        <v>44</v>
      </c>
      <c r="F2187" s="36">
        <v>0</v>
      </c>
      <c r="G2187" s="35">
        <v>1033929.23</v>
      </c>
      <c r="H2187" s="43">
        <f t="shared" si="26"/>
        <v>2292588338.7000031</v>
      </c>
      <c r="L2187" s="20"/>
      <c r="M2187" s="24"/>
    </row>
    <row r="2188" spans="2:13" s="4" customFormat="1" ht="37.5" customHeight="1" x14ac:dyDescent="0.2">
      <c r="B2188" s="33">
        <v>2174</v>
      </c>
      <c r="C2188" s="34">
        <v>45162</v>
      </c>
      <c r="D2188" s="33">
        <v>112676</v>
      </c>
      <c r="E2188" s="33" t="s">
        <v>44</v>
      </c>
      <c r="F2188" s="36">
        <v>0</v>
      </c>
      <c r="G2188" s="35">
        <v>49894.44</v>
      </c>
      <c r="H2188" s="43">
        <f t="shared" si="26"/>
        <v>2292538444.2600031</v>
      </c>
      <c r="L2188" s="20"/>
      <c r="M2188" s="24"/>
    </row>
    <row r="2189" spans="2:13" s="4" customFormat="1" ht="37.5" customHeight="1" x14ac:dyDescent="0.2">
      <c r="B2189" s="33">
        <v>2175</v>
      </c>
      <c r="C2189" s="34">
        <v>45162</v>
      </c>
      <c r="D2189" s="33">
        <v>112676</v>
      </c>
      <c r="E2189" s="33" t="s">
        <v>44</v>
      </c>
      <c r="F2189" s="36">
        <v>0</v>
      </c>
      <c r="G2189" s="35">
        <v>206085.69</v>
      </c>
      <c r="H2189" s="43">
        <f t="shared" si="26"/>
        <v>2292332358.570003</v>
      </c>
      <c r="L2189" s="20"/>
      <c r="M2189" s="24"/>
    </row>
    <row r="2190" spans="2:13" s="4" customFormat="1" ht="37.5" customHeight="1" x14ac:dyDescent="0.2">
      <c r="B2190" s="33">
        <v>2176</v>
      </c>
      <c r="C2190" s="34">
        <v>45162</v>
      </c>
      <c r="D2190" s="33">
        <v>112681</v>
      </c>
      <c r="E2190" s="33" t="s">
        <v>44</v>
      </c>
      <c r="F2190" s="36">
        <v>0</v>
      </c>
      <c r="G2190" s="35">
        <v>29673.39</v>
      </c>
      <c r="H2190" s="43">
        <f t="shared" si="26"/>
        <v>2292302685.1800032</v>
      </c>
      <c r="L2190" s="20"/>
      <c r="M2190" s="24"/>
    </row>
    <row r="2191" spans="2:13" s="4" customFormat="1" ht="37.5" customHeight="1" x14ac:dyDescent="0.2">
      <c r="B2191" s="33">
        <v>2177</v>
      </c>
      <c r="C2191" s="34">
        <v>45162</v>
      </c>
      <c r="D2191" s="33">
        <v>112681</v>
      </c>
      <c r="E2191" s="33" t="s">
        <v>44</v>
      </c>
      <c r="F2191" s="36">
        <v>0</v>
      </c>
      <c r="G2191" s="35">
        <v>670618.66</v>
      </c>
      <c r="H2191" s="43">
        <f t="shared" si="26"/>
        <v>2291632066.5200033</v>
      </c>
      <c r="L2191" s="20"/>
      <c r="M2191" s="24"/>
    </row>
    <row r="2192" spans="2:13" s="4" customFormat="1" ht="37.5" customHeight="1" x14ac:dyDescent="0.2">
      <c r="B2192" s="33">
        <v>2178</v>
      </c>
      <c r="C2192" s="34">
        <v>45162</v>
      </c>
      <c r="D2192" s="33">
        <v>112680</v>
      </c>
      <c r="E2192" s="33" t="s">
        <v>44</v>
      </c>
      <c r="F2192" s="36">
        <v>0</v>
      </c>
      <c r="G2192" s="35">
        <v>62735.79</v>
      </c>
      <c r="H2192" s="43">
        <f t="shared" si="26"/>
        <v>2291569330.7300034</v>
      </c>
      <c r="L2192" s="20"/>
      <c r="M2192" s="24"/>
    </row>
    <row r="2193" spans="2:13" s="4" customFormat="1" ht="37.5" customHeight="1" x14ac:dyDescent="0.2">
      <c r="B2193" s="33">
        <v>2179</v>
      </c>
      <c r="C2193" s="34">
        <v>45162</v>
      </c>
      <c r="D2193" s="33">
        <v>112680</v>
      </c>
      <c r="E2193" s="33" t="s">
        <v>44</v>
      </c>
      <c r="F2193" s="36">
        <v>0</v>
      </c>
      <c r="G2193" s="35">
        <v>1095847.69</v>
      </c>
      <c r="H2193" s="43">
        <f t="shared" si="26"/>
        <v>2290473483.0400033</v>
      </c>
      <c r="L2193" s="20"/>
      <c r="M2193" s="24"/>
    </row>
    <row r="2194" spans="2:13" s="4" customFormat="1" ht="37.5" customHeight="1" x14ac:dyDescent="0.2">
      <c r="B2194" s="33">
        <v>2180</v>
      </c>
      <c r="C2194" s="34">
        <v>45162</v>
      </c>
      <c r="D2194" s="33">
        <v>112679</v>
      </c>
      <c r="E2194" s="33" t="s">
        <v>44</v>
      </c>
      <c r="F2194" s="36">
        <v>0</v>
      </c>
      <c r="G2194" s="35">
        <v>44983.22</v>
      </c>
      <c r="H2194" s="43">
        <f t="shared" si="26"/>
        <v>2290428499.8200035</v>
      </c>
      <c r="L2194" s="20"/>
      <c r="M2194" s="24"/>
    </row>
    <row r="2195" spans="2:13" s="4" customFormat="1" ht="37.5" customHeight="1" x14ac:dyDescent="0.2">
      <c r="B2195" s="33">
        <v>2181</v>
      </c>
      <c r="C2195" s="34">
        <v>45162</v>
      </c>
      <c r="D2195" s="33">
        <v>112679</v>
      </c>
      <c r="E2195" s="33" t="s">
        <v>44</v>
      </c>
      <c r="F2195" s="36">
        <v>0</v>
      </c>
      <c r="G2195" s="35">
        <v>661984.56000000006</v>
      </c>
      <c r="H2195" s="43">
        <f t="shared" si="26"/>
        <v>2289766515.2600036</v>
      </c>
      <c r="L2195" s="20"/>
      <c r="M2195" s="24"/>
    </row>
    <row r="2196" spans="2:13" s="4" customFormat="1" ht="37.5" customHeight="1" x14ac:dyDescent="0.2">
      <c r="B2196" s="33">
        <v>2182</v>
      </c>
      <c r="C2196" s="34">
        <v>45162</v>
      </c>
      <c r="D2196" s="33">
        <v>112678</v>
      </c>
      <c r="E2196" s="33" t="s">
        <v>44</v>
      </c>
      <c r="F2196" s="36">
        <v>0</v>
      </c>
      <c r="G2196" s="35">
        <v>166064.68</v>
      </c>
      <c r="H2196" s="43">
        <f t="shared" si="26"/>
        <v>2289600450.5800037</v>
      </c>
      <c r="L2196" s="20"/>
      <c r="M2196" s="24"/>
    </row>
    <row r="2197" spans="2:13" s="4" customFormat="1" ht="37.5" customHeight="1" x14ac:dyDescent="0.2">
      <c r="B2197" s="33">
        <v>2183</v>
      </c>
      <c r="C2197" s="34">
        <v>45162</v>
      </c>
      <c r="D2197" s="33">
        <v>112678</v>
      </c>
      <c r="E2197" s="33" t="s">
        <v>44</v>
      </c>
      <c r="F2197" s="36">
        <v>0</v>
      </c>
      <c r="G2197" s="35">
        <v>685919.3</v>
      </c>
      <c r="H2197" s="43">
        <f t="shared" si="26"/>
        <v>2288914531.2800035</v>
      </c>
      <c r="L2197" s="20"/>
      <c r="M2197" s="24"/>
    </row>
    <row r="2198" spans="2:13" s="4" customFormat="1" ht="37.5" customHeight="1" x14ac:dyDescent="0.2">
      <c r="B2198" s="33">
        <v>2184</v>
      </c>
      <c r="C2198" s="34">
        <v>45162</v>
      </c>
      <c r="D2198" s="33">
        <v>112677</v>
      </c>
      <c r="E2198" s="33" t="s">
        <v>44</v>
      </c>
      <c r="F2198" s="36">
        <v>0</v>
      </c>
      <c r="G2198" s="35">
        <v>289974.05</v>
      </c>
      <c r="H2198" s="43">
        <f t="shared" si="26"/>
        <v>2288624557.2300034</v>
      </c>
      <c r="L2198" s="20"/>
      <c r="M2198" s="24"/>
    </row>
    <row r="2199" spans="2:13" s="4" customFormat="1" ht="37.5" customHeight="1" x14ac:dyDescent="0.2">
      <c r="B2199" s="33">
        <v>2185</v>
      </c>
      <c r="C2199" s="34">
        <v>45162</v>
      </c>
      <c r="D2199" s="33">
        <v>112677</v>
      </c>
      <c r="E2199" s="33" t="s">
        <v>44</v>
      </c>
      <c r="F2199" s="36">
        <v>0</v>
      </c>
      <c r="G2199" s="35">
        <v>820013.05</v>
      </c>
      <c r="H2199" s="43">
        <f t="shared" si="26"/>
        <v>2287804544.1800032</v>
      </c>
      <c r="L2199" s="20"/>
      <c r="M2199" s="24"/>
    </row>
    <row r="2200" spans="2:13" s="4" customFormat="1" ht="37.5" customHeight="1" x14ac:dyDescent="0.2">
      <c r="B2200" s="33">
        <v>2186</v>
      </c>
      <c r="C2200" s="34">
        <v>45162</v>
      </c>
      <c r="D2200" s="33">
        <v>112682</v>
      </c>
      <c r="E2200" s="33" t="s">
        <v>44</v>
      </c>
      <c r="F2200" s="36">
        <v>0</v>
      </c>
      <c r="G2200" s="35">
        <v>198966.38</v>
      </c>
      <c r="H2200" s="43">
        <f t="shared" si="26"/>
        <v>2287605577.8000031</v>
      </c>
      <c r="L2200" s="20"/>
      <c r="M2200" s="24"/>
    </row>
    <row r="2201" spans="2:13" s="4" customFormat="1" ht="37.5" customHeight="1" x14ac:dyDescent="0.2">
      <c r="B2201" s="33">
        <v>2187</v>
      </c>
      <c r="C2201" s="34">
        <v>45162</v>
      </c>
      <c r="D2201" s="33">
        <v>112682</v>
      </c>
      <c r="E2201" s="33" t="s">
        <v>44</v>
      </c>
      <c r="F2201" s="36">
        <v>0</v>
      </c>
      <c r="G2201" s="35">
        <v>821817.64</v>
      </c>
      <c r="H2201" s="43">
        <f t="shared" si="26"/>
        <v>2286783760.1600032</v>
      </c>
      <c r="L2201" s="20"/>
      <c r="M2201" s="24"/>
    </row>
    <row r="2202" spans="2:13" s="4" customFormat="1" ht="37.5" customHeight="1" x14ac:dyDescent="0.2">
      <c r="B2202" s="33">
        <v>2188</v>
      </c>
      <c r="C2202" s="34">
        <v>45162</v>
      </c>
      <c r="D2202" s="33">
        <v>112684</v>
      </c>
      <c r="E2202" s="33" t="s">
        <v>44</v>
      </c>
      <c r="F2202" s="36">
        <v>0</v>
      </c>
      <c r="G2202" s="35">
        <v>295226.08</v>
      </c>
      <c r="H2202" s="43">
        <f t="shared" si="26"/>
        <v>2286488534.0800033</v>
      </c>
      <c r="L2202" s="20"/>
      <c r="M2202" s="24"/>
    </row>
    <row r="2203" spans="2:13" s="4" customFormat="1" ht="37.5" customHeight="1" x14ac:dyDescent="0.2">
      <c r="B2203" s="33">
        <v>2189</v>
      </c>
      <c r="C2203" s="34">
        <v>45162</v>
      </c>
      <c r="D2203" s="33">
        <v>112684</v>
      </c>
      <c r="E2203" s="33" t="s">
        <v>44</v>
      </c>
      <c r="F2203" s="36">
        <v>0</v>
      </c>
      <c r="G2203" s="35">
        <v>922279.66</v>
      </c>
      <c r="H2203" s="43">
        <f t="shared" si="26"/>
        <v>2285566254.4200034</v>
      </c>
      <c r="L2203" s="20"/>
      <c r="M2203" s="24"/>
    </row>
    <row r="2204" spans="2:13" s="4" customFormat="1" ht="37.5" customHeight="1" x14ac:dyDescent="0.2">
      <c r="B2204" s="33">
        <v>2190</v>
      </c>
      <c r="C2204" s="34">
        <v>45162</v>
      </c>
      <c r="D2204" s="33">
        <v>112683</v>
      </c>
      <c r="E2204" s="33" t="s">
        <v>44</v>
      </c>
      <c r="F2204" s="36">
        <v>0</v>
      </c>
      <c r="G2204" s="35">
        <v>179403.21</v>
      </c>
      <c r="H2204" s="43">
        <f t="shared" si="26"/>
        <v>2285386851.2100034</v>
      </c>
      <c r="L2204" s="20"/>
      <c r="M2204" s="24"/>
    </row>
    <row r="2205" spans="2:13" s="4" customFormat="1" ht="37.5" customHeight="1" x14ac:dyDescent="0.2">
      <c r="B2205" s="33">
        <v>2191</v>
      </c>
      <c r="C2205" s="34">
        <v>45162</v>
      </c>
      <c r="D2205" s="33">
        <v>112683</v>
      </c>
      <c r="E2205" s="33" t="s">
        <v>44</v>
      </c>
      <c r="F2205" s="36">
        <v>0</v>
      </c>
      <c r="G2205" s="35">
        <v>741013.22</v>
      </c>
      <c r="H2205" s="43">
        <f t="shared" si="26"/>
        <v>2284645837.9900036</v>
      </c>
      <c r="L2205" s="20"/>
      <c r="M2205" s="24"/>
    </row>
    <row r="2206" spans="2:13" s="4" customFormat="1" ht="37.5" customHeight="1" x14ac:dyDescent="0.2">
      <c r="B2206" s="33">
        <v>2192</v>
      </c>
      <c r="C2206" s="34">
        <v>45162</v>
      </c>
      <c r="D2206" s="33">
        <v>112685</v>
      </c>
      <c r="E2206" s="33" t="s">
        <v>44</v>
      </c>
      <c r="F2206" s="36">
        <v>0</v>
      </c>
      <c r="G2206" s="35">
        <v>20352.13</v>
      </c>
      <c r="H2206" s="43">
        <f t="shared" si="26"/>
        <v>2284625485.8600035</v>
      </c>
      <c r="L2206" s="20"/>
      <c r="M2206" s="24"/>
    </row>
    <row r="2207" spans="2:13" s="4" customFormat="1" ht="37.5" customHeight="1" x14ac:dyDescent="0.2">
      <c r="B2207" s="33">
        <v>2193</v>
      </c>
      <c r="C2207" s="34">
        <v>45162</v>
      </c>
      <c r="D2207" s="33">
        <v>112685</v>
      </c>
      <c r="E2207" s="33" t="s">
        <v>44</v>
      </c>
      <c r="F2207" s="36">
        <v>0</v>
      </c>
      <c r="G2207" s="35">
        <v>459958.11</v>
      </c>
      <c r="H2207" s="43">
        <f t="shared" si="26"/>
        <v>2284165527.7500033</v>
      </c>
      <c r="L2207" s="20"/>
      <c r="M2207" s="24"/>
    </row>
    <row r="2208" spans="2:13" s="4" customFormat="1" ht="37.5" customHeight="1" x14ac:dyDescent="0.2">
      <c r="B2208" s="33">
        <v>2194</v>
      </c>
      <c r="C2208" s="34">
        <v>45162</v>
      </c>
      <c r="D2208" s="33">
        <v>112686</v>
      </c>
      <c r="E2208" s="33" t="s">
        <v>44</v>
      </c>
      <c r="F2208" s="36">
        <v>0</v>
      </c>
      <c r="G2208" s="35">
        <v>37309.22</v>
      </c>
      <c r="H2208" s="43">
        <f t="shared" si="26"/>
        <v>2284128218.5300035</v>
      </c>
      <c r="L2208" s="20"/>
      <c r="M2208" s="24"/>
    </row>
    <row r="2209" spans="2:13" s="4" customFormat="1" ht="37.5" customHeight="1" x14ac:dyDescent="0.2">
      <c r="B2209" s="33">
        <v>2195</v>
      </c>
      <c r="C2209" s="34">
        <v>45162</v>
      </c>
      <c r="D2209" s="33">
        <v>112686</v>
      </c>
      <c r="E2209" s="33" t="s">
        <v>44</v>
      </c>
      <c r="F2209" s="36">
        <v>0</v>
      </c>
      <c r="G2209" s="35">
        <v>843188.28</v>
      </c>
      <c r="H2209" s="43">
        <f t="shared" si="26"/>
        <v>2283285030.2500033</v>
      </c>
      <c r="L2209" s="20"/>
      <c r="M2209" s="24"/>
    </row>
    <row r="2210" spans="2:13" s="4" customFormat="1" ht="37.5" customHeight="1" x14ac:dyDescent="0.2">
      <c r="B2210" s="33">
        <v>2196</v>
      </c>
      <c r="C2210" s="34">
        <v>45162</v>
      </c>
      <c r="D2210" s="33">
        <v>112687</v>
      </c>
      <c r="E2210" s="33" t="s">
        <v>44</v>
      </c>
      <c r="F2210" s="36">
        <v>0</v>
      </c>
      <c r="G2210" s="35">
        <v>1691.48</v>
      </c>
      <c r="H2210" s="43">
        <f t="shared" si="26"/>
        <v>2283283338.7700033</v>
      </c>
      <c r="L2210" s="20"/>
      <c r="M2210" s="24"/>
    </row>
    <row r="2211" spans="2:13" s="4" customFormat="1" ht="37.5" customHeight="1" x14ac:dyDescent="0.2">
      <c r="B2211" s="33">
        <v>2197</v>
      </c>
      <c r="C2211" s="34">
        <v>45162</v>
      </c>
      <c r="D2211" s="33">
        <v>112687</v>
      </c>
      <c r="E2211" s="33" t="s">
        <v>44</v>
      </c>
      <c r="F2211" s="36">
        <v>0</v>
      </c>
      <c r="G2211" s="35">
        <v>38227.449999999997</v>
      </c>
      <c r="H2211" s="43">
        <f t="shared" si="26"/>
        <v>2283245111.3200035</v>
      </c>
      <c r="L2211" s="20"/>
      <c r="M2211" s="24"/>
    </row>
    <row r="2212" spans="2:13" s="4" customFormat="1" ht="37.5" customHeight="1" x14ac:dyDescent="0.2">
      <c r="B2212" s="33">
        <v>2198</v>
      </c>
      <c r="C2212" s="34">
        <v>45162</v>
      </c>
      <c r="D2212" s="33">
        <v>112688</v>
      </c>
      <c r="E2212" s="33" t="s">
        <v>44</v>
      </c>
      <c r="F2212" s="36">
        <v>0</v>
      </c>
      <c r="G2212" s="35">
        <v>29576.74</v>
      </c>
      <c r="H2212" s="43">
        <f t="shared" si="26"/>
        <v>2283215534.5800037</v>
      </c>
      <c r="L2212" s="20"/>
      <c r="M2212" s="24"/>
    </row>
    <row r="2213" spans="2:13" s="4" customFormat="1" ht="37.5" customHeight="1" x14ac:dyDescent="0.2">
      <c r="B2213" s="33">
        <v>2199</v>
      </c>
      <c r="C2213" s="34">
        <v>45162</v>
      </c>
      <c r="D2213" s="33">
        <v>112688</v>
      </c>
      <c r="E2213" s="33" t="s">
        <v>44</v>
      </c>
      <c r="F2213" s="36">
        <v>0</v>
      </c>
      <c r="G2213" s="35">
        <v>668434.23</v>
      </c>
      <c r="H2213" s="43">
        <f t="shared" si="26"/>
        <v>2282547100.3500037</v>
      </c>
      <c r="L2213" s="20"/>
      <c r="M2213" s="24"/>
    </row>
    <row r="2214" spans="2:13" s="4" customFormat="1" ht="37.5" customHeight="1" x14ac:dyDescent="0.2">
      <c r="B2214" s="33">
        <v>2200</v>
      </c>
      <c r="C2214" s="34">
        <v>45162</v>
      </c>
      <c r="D2214" s="33">
        <v>112689</v>
      </c>
      <c r="E2214" s="33" t="s">
        <v>44</v>
      </c>
      <c r="F2214" s="36">
        <v>0</v>
      </c>
      <c r="G2214" s="35">
        <v>43024</v>
      </c>
      <c r="H2214" s="43">
        <f t="shared" si="26"/>
        <v>2282504076.3500037</v>
      </c>
      <c r="L2214" s="20"/>
      <c r="M2214" s="24"/>
    </row>
    <row r="2215" spans="2:13" s="4" customFormat="1" ht="37.5" customHeight="1" x14ac:dyDescent="0.2">
      <c r="B2215" s="33">
        <v>2201</v>
      </c>
      <c r="C2215" s="34">
        <v>45162</v>
      </c>
      <c r="D2215" s="33">
        <v>112689</v>
      </c>
      <c r="E2215" s="33" t="s">
        <v>44</v>
      </c>
      <c r="F2215" s="36">
        <v>0</v>
      </c>
      <c r="G2215" s="35">
        <v>972342.45</v>
      </c>
      <c r="H2215" s="43">
        <f t="shared" si="26"/>
        <v>2281531733.9000039</v>
      </c>
      <c r="L2215" s="20"/>
      <c r="M2215" s="24"/>
    </row>
    <row r="2216" spans="2:13" s="4" customFormat="1" ht="37.5" customHeight="1" x14ac:dyDescent="0.2">
      <c r="B2216" s="33">
        <v>2202</v>
      </c>
      <c r="C2216" s="34">
        <v>45162</v>
      </c>
      <c r="D2216" s="33">
        <v>112690</v>
      </c>
      <c r="E2216" s="33" t="s">
        <v>44</v>
      </c>
      <c r="F2216" s="36">
        <v>0</v>
      </c>
      <c r="G2216" s="35">
        <v>21602.62</v>
      </c>
      <c r="H2216" s="43">
        <f t="shared" si="26"/>
        <v>2281510131.280004</v>
      </c>
      <c r="L2216" s="20"/>
      <c r="M2216" s="24"/>
    </row>
    <row r="2217" spans="2:13" s="4" customFormat="1" ht="37.5" customHeight="1" x14ac:dyDescent="0.2">
      <c r="B2217" s="33">
        <v>2203</v>
      </c>
      <c r="C2217" s="34">
        <v>45162</v>
      </c>
      <c r="D2217" s="33">
        <v>112690</v>
      </c>
      <c r="E2217" s="33" t="s">
        <v>44</v>
      </c>
      <c r="F2217" s="36">
        <v>0</v>
      </c>
      <c r="G2217" s="35">
        <v>88101.13</v>
      </c>
      <c r="H2217" s="43">
        <f t="shared" si="26"/>
        <v>2281422030.1500039</v>
      </c>
      <c r="L2217" s="20"/>
      <c r="M2217" s="24"/>
    </row>
    <row r="2218" spans="2:13" s="4" customFormat="1" ht="37.5" customHeight="1" x14ac:dyDescent="0.2">
      <c r="B2218" s="33">
        <v>2204</v>
      </c>
      <c r="C2218" s="34">
        <v>45162</v>
      </c>
      <c r="D2218" s="33">
        <v>112696</v>
      </c>
      <c r="E2218" s="33" t="s">
        <v>44</v>
      </c>
      <c r="F2218" s="36">
        <v>0</v>
      </c>
      <c r="G2218" s="35">
        <v>21928.83</v>
      </c>
      <c r="H2218" s="43">
        <f t="shared" si="26"/>
        <v>2281400101.320004</v>
      </c>
      <c r="L2218" s="20"/>
      <c r="M2218" s="24"/>
    </row>
    <row r="2219" spans="2:13" s="4" customFormat="1" ht="37.5" customHeight="1" x14ac:dyDescent="0.2">
      <c r="B2219" s="33">
        <v>2205</v>
      </c>
      <c r="C2219" s="34">
        <v>45162</v>
      </c>
      <c r="D2219" s="33">
        <v>112696</v>
      </c>
      <c r="E2219" s="33" t="s">
        <v>44</v>
      </c>
      <c r="F2219" s="36">
        <v>0</v>
      </c>
      <c r="G2219" s="35">
        <v>495591.56</v>
      </c>
      <c r="H2219" s="43">
        <f t="shared" si="26"/>
        <v>2280904509.760004</v>
      </c>
      <c r="L2219" s="20"/>
      <c r="M2219" s="24"/>
    </row>
    <row r="2220" spans="2:13" s="4" customFormat="1" ht="37.5" customHeight="1" x14ac:dyDescent="0.2">
      <c r="B2220" s="33">
        <v>2206</v>
      </c>
      <c r="C2220" s="34">
        <v>45162</v>
      </c>
      <c r="D2220" s="33">
        <v>112695</v>
      </c>
      <c r="E2220" s="33" t="s">
        <v>44</v>
      </c>
      <c r="F2220" s="36">
        <v>0</v>
      </c>
      <c r="G2220" s="35">
        <v>27933.58</v>
      </c>
      <c r="H2220" s="43">
        <f t="shared" si="26"/>
        <v>2280876576.1800041</v>
      </c>
      <c r="L2220" s="20"/>
      <c r="M2220" s="24"/>
    </row>
    <row r="2221" spans="2:13" s="4" customFormat="1" ht="37.5" customHeight="1" x14ac:dyDescent="0.2">
      <c r="B2221" s="33">
        <v>2207</v>
      </c>
      <c r="C2221" s="34">
        <v>45162</v>
      </c>
      <c r="D2221" s="33">
        <v>112695</v>
      </c>
      <c r="E2221" s="33" t="s">
        <v>44</v>
      </c>
      <c r="F2221" s="36">
        <v>0</v>
      </c>
      <c r="G2221" s="35">
        <v>631299</v>
      </c>
      <c r="H2221" s="43">
        <f t="shared" si="26"/>
        <v>2280245277.1800041</v>
      </c>
      <c r="L2221" s="20"/>
      <c r="M2221" s="24"/>
    </row>
    <row r="2222" spans="2:13" s="4" customFormat="1" ht="37.5" customHeight="1" x14ac:dyDescent="0.2">
      <c r="B2222" s="33">
        <v>2208</v>
      </c>
      <c r="C2222" s="34">
        <v>45162</v>
      </c>
      <c r="D2222" s="33">
        <v>112694</v>
      </c>
      <c r="E2222" s="33" t="s">
        <v>44</v>
      </c>
      <c r="F2222" s="36">
        <v>0</v>
      </c>
      <c r="G2222" s="35">
        <v>82997.3</v>
      </c>
      <c r="H2222" s="43">
        <f t="shared" si="26"/>
        <v>2280162279.8800039</v>
      </c>
      <c r="L2222" s="20"/>
      <c r="M2222" s="24"/>
    </row>
    <row r="2223" spans="2:13" s="4" customFormat="1" ht="37.5" customHeight="1" x14ac:dyDescent="0.2">
      <c r="B2223" s="33">
        <v>2209</v>
      </c>
      <c r="C2223" s="34">
        <v>45162</v>
      </c>
      <c r="D2223" s="33">
        <v>112694</v>
      </c>
      <c r="E2223" s="33" t="s">
        <v>44</v>
      </c>
      <c r="F2223" s="36">
        <v>0</v>
      </c>
      <c r="G2223" s="35">
        <v>1875738.96</v>
      </c>
      <c r="H2223" s="43">
        <f t="shared" si="26"/>
        <v>2278286540.9200039</v>
      </c>
      <c r="L2223" s="20"/>
      <c r="M2223" s="24"/>
    </row>
    <row r="2224" spans="2:13" s="4" customFormat="1" ht="37.5" customHeight="1" x14ac:dyDescent="0.2">
      <c r="B2224" s="33">
        <v>2210</v>
      </c>
      <c r="C2224" s="34">
        <v>45162</v>
      </c>
      <c r="D2224" s="33">
        <v>112693</v>
      </c>
      <c r="E2224" s="33" t="s">
        <v>44</v>
      </c>
      <c r="F2224" s="36">
        <v>0</v>
      </c>
      <c r="G2224" s="35">
        <v>51650.55</v>
      </c>
      <c r="H2224" s="43">
        <f t="shared" si="26"/>
        <v>2278234890.3700037</v>
      </c>
      <c r="L2224" s="20"/>
      <c r="M2224" s="24"/>
    </row>
    <row r="2225" spans="2:13" s="4" customFormat="1" ht="37.5" customHeight="1" x14ac:dyDescent="0.2">
      <c r="B2225" s="33">
        <v>2211</v>
      </c>
      <c r="C2225" s="34">
        <v>45162</v>
      </c>
      <c r="D2225" s="33">
        <v>112693</v>
      </c>
      <c r="E2225" s="33" t="s">
        <v>44</v>
      </c>
      <c r="F2225" s="36">
        <v>0</v>
      </c>
      <c r="G2225" s="35">
        <v>867281.74</v>
      </c>
      <c r="H2225" s="43">
        <f t="shared" si="26"/>
        <v>2277367608.6300039</v>
      </c>
      <c r="L2225" s="20"/>
      <c r="M2225" s="24"/>
    </row>
    <row r="2226" spans="2:13" s="4" customFormat="1" ht="37.5" customHeight="1" x14ac:dyDescent="0.2">
      <c r="B2226" s="33">
        <v>2212</v>
      </c>
      <c r="C2226" s="34">
        <v>45162</v>
      </c>
      <c r="D2226" s="33">
        <v>112692</v>
      </c>
      <c r="E2226" s="33" t="s">
        <v>44</v>
      </c>
      <c r="F2226" s="36">
        <v>0</v>
      </c>
      <c r="G2226" s="35">
        <v>117682.52</v>
      </c>
      <c r="H2226" s="43">
        <f t="shared" si="26"/>
        <v>2277249926.1100039</v>
      </c>
      <c r="L2226" s="20"/>
      <c r="M2226" s="24"/>
    </row>
    <row r="2227" spans="2:13" s="4" customFormat="1" ht="37.5" customHeight="1" x14ac:dyDescent="0.2">
      <c r="B2227" s="33">
        <v>2213</v>
      </c>
      <c r="C2227" s="34">
        <v>45162</v>
      </c>
      <c r="D2227" s="33">
        <v>112692</v>
      </c>
      <c r="E2227" s="33" t="s">
        <v>44</v>
      </c>
      <c r="F2227" s="36">
        <v>0</v>
      </c>
      <c r="G2227" s="35">
        <v>534490.15</v>
      </c>
      <c r="H2227" s="43">
        <f t="shared" si="26"/>
        <v>2276715435.9600039</v>
      </c>
      <c r="L2227" s="20"/>
      <c r="M2227" s="24"/>
    </row>
    <row r="2228" spans="2:13" s="4" customFormat="1" ht="37.5" customHeight="1" x14ac:dyDescent="0.2">
      <c r="B2228" s="33">
        <v>2214</v>
      </c>
      <c r="C2228" s="34">
        <v>45162</v>
      </c>
      <c r="D2228" s="33">
        <v>112691</v>
      </c>
      <c r="E2228" s="33" t="s">
        <v>44</v>
      </c>
      <c r="F2228" s="36">
        <v>0</v>
      </c>
      <c r="G2228" s="35">
        <v>296295.95</v>
      </c>
      <c r="H2228" s="43">
        <f t="shared" si="26"/>
        <v>2276419140.010004</v>
      </c>
      <c r="L2228" s="20"/>
      <c r="M2228" s="24"/>
    </row>
    <row r="2229" spans="2:13" s="4" customFormat="1" ht="37.5" customHeight="1" x14ac:dyDescent="0.2">
      <c r="B2229" s="33">
        <v>2215</v>
      </c>
      <c r="C2229" s="34">
        <v>45162</v>
      </c>
      <c r="D2229" s="33">
        <v>112691</v>
      </c>
      <c r="E2229" s="33" t="s">
        <v>44</v>
      </c>
      <c r="F2229" s="36">
        <v>0</v>
      </c>
      <c r="G2229" s="35">
        <v>1223831.0900000001</v>
      </c>
      <c r="H2229" s="43">
        <f t="shared" si="26"/>
        <v>2275195308.9200039</v>
      </c>
      <c r="L2229" s="20"/>
      <c r="M2229" s="24"/>
    </row>
    <row r="2230" spans="2:13" s="4" customFormat="1" ht="37.5" customHeight="1" x14ac:dyDescent="0.2">
      <c r="B2230" s="33">
        <v>2216</v>
      </c>
      <c r="C2230" s="34">
        <v>45162</v>
      </c>
      <c r="D2230" s="33">
        <v>112697</v>
      </c>
      <c r="E2230" s="33" t="s">
        <v>44</v>
      </c>
      <c r="F2230" s="36">
        <v>0</v>
      </c>
      <c r="G2230" s="35">
        <v>46138.14</v>
      </c>
      <c r="H2230" s="43">
        <f t="shared" si="26"/>
        <v>2275149170.780004</v>
      </c>
      <c r="L2230" s="20"/>
      <c r="M2230" s="24"/>
    </row>
    <row r="2231" spans="2:13" s="4" customFormat="1" ht="37.5" customHeight="1" x14ac:dyDescent="0.2">
      <c r="B2231" s="33">
        <v>2217</v>
      </c>
      <c r="C2231" s="34">
        <v>45162</v>
      </c>
      <c r="D2231" s="33">
        <v>112697</v>
      </c>
      <c r="E2231" s="33" t="s">
        <v>44</v>
      </c>
      <c r="F2231" s="36">
        <v>0</v>
      </c>
      <c r="G2231" s="35">
        <v>764463.22</v>
      </c>
      <c r="H2231" s="43">
        <f t="shared" si="26"/>
        <v>2274384707.5600042</v>
      </c>
      <c r="L2231" s="20"/>
      <c r="M2231" s="24"/>
    </row>
    <row r="2232" spans="2:13" s="4" customFormat="1" ht="37.5" customHeight="1" x14ac:dyDescent="0.2">
      <c r="B2232" s="33">
        <v>2218</v>
      </c>
      <c r="C2232" s="34">
        <v>45162</v>
      </c>
      <c r="D2232" s="33">
        <v>112704</v>
      </c>
      <c r="E2232" s="33" t="s">
        <v>44</v>
      </c>
      <c r="F2232" s="36">
        <v>0</v>
      </c>
      <c r="G2232" s="35">
        <v>2279914.34</v>
      </c>
      <c r="H2232" s="43">
        <f t="shared" si="26"/>
        <v>2272104793.2200041</v>
      </c>
      <c r="L2232" s="20"/>
      <c r="M2232" s="24"/>
    </row>
    <row r="2233" spans="2:13" s="4" customFormat="1" ht="37.5" customHeight="1" x14ac:dyDescent="0.2">
      <c r="B2233" s="33">
        <v>2219</v>
      </c>
      <c r="C2233" s="34">
        <v>45162</v>
      </c>
      <c r="D2233" s="33">
        <v>112702</v>
      </c>
      <c r="E2233" s="33" t="s">
        <v>44</v>
      </c>
      <c r="F2233" s="36">
        <v>0</v>
      </c>
      <c r="G2233" s="35">
        <v>44002.64</v>
      </c>
      <c r="H2233" s="43">
        <f t="shared" si="26"/>
        <v>2272060790.5800042</v>
      </c>
      <c r="L2233" s="20"/>
      <c r="M2233" s="24"/>
    </row>
    <row r="2234" spans="2:13" s="4" customFormat="1" ht="37.5" customHeight="1" x14ac:dyDescent="0.2">
      <c r="B2234" s="33">
        <v>2220</v>
      </c>
      <c r="C2234" s="34">
        <v>45162</v>
      </c>
      <c r="D2234" s="33">
        <v>112702</v>
      </c>
      <c r="E2234" s="33" t="s">
        <v>44</v>
      </c>
      <c r="F2234" s="36">
        <v>0</v>
      </c>
      <c r="G2234" s="35">
        <v>994459.76</v>
      </c>
      <c r="H2234" s="43">
        <f t="shared" si="26"/>
        <v>2271066330.820004</v>
      </c>
      <c r="L2234" s="20"/>
      <c r="M2234" s="24"/>
    </row>
    <row r="2235" spans="2:13" s="4" customFormat="1" ht="37.5" customHeight="1" x14ac:dyDescent="0.2">
      <c r="B2235" s="33">
        <v>2221</v>
      </c>
      <c r="C2235" s="34">
        <v>45162</v>
      </c>
      <c r="D2235" s="33">
        <v>112701</v>
      </c>
      <c r="E2235" s="33" t="s">
        <v>44</v>
      </c>
      <c r="F2235" s="36">
        <v>0</v>
      </c>
      <c r="G2235" s="35">
        <v>22187091.870000001</v>
      </c>
      <c r="H2235" s="43">
        <f t="shared" si="26"/>
        <v>2248879238.9500041</v>
      </c>
      <c r="L2235" s="20"/>
      <c r="M2235" s="24"/>
    </row>
    <row r="2236" spans="2:13" s="4" customFormat="1" ht="37.5" customHeight="1" x14ac:dyDescent="0.2">
      <c r="B2236" s="33">
        <v>2222</v>
      </c>
      <c r="C2236" s="34">
        <v>45162</v>
      </c>
      <c r="D2236" s="33">
        <v>112700</v>
      </c>
      <c r="E2236" s="33" t="s">
        <v>44</v>
      </c>
      <c r="F2236" s="36">
        <v>0</v>
      </c>
      <c r="G2236" s="35">
        <v>122330.25</v>
      </c>
      <c r="H2236" s="43">
        <f t="shared" si="26"/>
        <v>2248756908.7000041</v>
      </c>
      <c r="L2236" s="20"/>
      <c r="M2236" s="24"/>
    </row>
    <row r="2237" spans="2:13" s="4" customFormat="1" ht="37.5" customHeight="1" x14ac:dyDescent="0.2">
      <c r="B2237" s="33">
        <v>2223</v>
      </c>
      <c r="C2237" s="34">
        <v>45162</v>
      </c>
      <c r="D2237" s="33">
        <v>112700</v>
      </c>
      <c r="E2237" s="33" t="s">
        <v>44</v>
      </c>
      <c r="F2237" s="36">
        <v>0</v>
      </c>
      <c r="G2237" s="35">
        <v>2356772.86</v>
      </c>
      <c r="H2237" s="43">
        <f t="shared" si="26"/>
        <v>2246400135.840004</v>
      </c>
      <c r="L2237" s="20"/>
      <c r="M2237" s="24"/>
    </row>
    <row r="2238" spans="2:13" s="4" customFormat="1" ht="37.5" customHeight="1" x14ac:dyDescent="0.2">
      <c r="B2238" s="33">
        <v>2224</v>
      </c>
      <c r="C2238" s="34">
        <v>45162</v>
      </c>
      <c r="D2238" s="33">
        <v>112699</v>
      </c>
      <c r="E2238" s="33" t="s">
        <v>44</v>
      </c>
      <c r="F2238" s="36">
        <v>0</v>
      </c>
      <c r="G2238" s="35">
        <v>19802.400000000001</v>
      </c>
      <c r="H2238" s="43">
        <f t="shared" si="26"/>
        <v>2246380333.4400039</v>
      </c>
      <c r="L2238" s="20"/>
      <c r="M2238" s="24"/>
    </row>
    <row r="2239" spans="2:13" s="4" customFormat="1" ht="37.5" customHeight="1" x14ac:dyDescent="0.2">
      <c r="B2239" s="33">
        <v>2225</v>
      </c>
      <c r="C2239" s="34">
        <v>45162</v>
      </c>
      <c r="D2239" s="33">
        <v>112699</v>
      </c>
      <c r="E2239" s="33" t="s">
        <v>44</v>
      </c>
      <c r="F2239" s="36">
        <v>0</v>
      </c>
      <c r="G2239" s="35">
        <v>447534.19</v>
      </c>
      <c r="H2239" s="43">
        <f t="shared" si="26"/>
        <v>2245932799.2500038</v>
      </c>
      <c r="L2239" s="20"/>
      <c r="M2239" s="24"/>
    </row>
    <row r="2240" spans="2:13" s="4" customFormat="1" ht="37.5" customHeight="1" x14ac:dyDescent="0.2">
      <c r="B2240" s="33">
        <v>2226</v>
      </c>
      <c r="C2240" s="34">
        <v>45162</v>
      </c>
      <c r="D2240" s="33">
        <v>112698</v>
      </c>
      <c r="E2240" s="33" t="s">
        <v>44</v>
      </c>
      <c r="F2240" s="36">
        <v>0</v>
      </c>
      <c r="G2240" s="35">
        <v>464704.01</v>
      </c>
      <c r="H2240" s="43">
        <f t="shared" si="26"/>
        <v>2245468095.2400036</v>
      </c>
      <c r="L2240" s="20"/>
      <c r="M2240" s="24"/>
    </row>
    <row r="2241" spans="2:13" s="4" customFormat="1" ht="37.5" customHeight="1" x14ac:dyDescent="0.2">
      <c r="B2241" s="33">
        <v>2227</v>
      </c>
      <c r="C2241" s="34">
        <v>45162</v>
      </c>
      <c r="D2241" s="33">
        <v>112698</v>
      </c>
      <c r="E2241" s="33" t="s">
        <v>44</v>
      </c>
      <c r="F2241" s="36">
        <v>0</v>
      </c>
      <c r="G2241" s="35">
        <v>2314817.84</v>
      </c>
      <c r="H2241" s="43">
        <f t="shared" si="26"/>
        <v>2243153277.4000034</v>
      </c>
      <c r="L2241" s="20"/>
      <c r="M2241" s="24"/>
    </row>
    <row r="2242" spans="2:13" s="4" customFormat="1" ht="37.5" customHeight="1" x14ac:dyDescent="0.2">
      <c r="B2242" s="33">
        <v>2228</v>
      </c>
      <c r="C2242" s="34">
        <v>45162</v>
      </c>
      <c r="D2242" s="33">
        <v>112705</v>
      </c>
      <c r="E2242" s="33" t="s">
        <v>44</v>
      </c>
      <c r="F2242" s="36">
        <v>0</v>
      </c>
      <c r="G2242" s="35">
        <v>232741.61</v>
      </c>
      <c r="H2242" s="43">
        <f t="shared" si="26"/>
        <v>2242920535.7900033</v>
      </c>
      <c r="L2242" s="20"/>
      <c r="M2242" s="24"/>
    </row>
    <row r="2243" spans="2:13" s="4" customFormat="1" ht="37.5" customHeight="1" x14ac:dyDescent="0.2">
      <c r="B2243" s="33">
        <v>2229</v>
      </c>
      <c r="C2243" s="34">
        <v>45162</v>
      </c>
      <c r="D2243" s="33">
        <v>112705</v>
      </c>
      <c r="E2243" s="33" t="s">
        <v>44</v>
      </c>
      <c r="F2243" s="36">
        <v>0</v>
      </c>
      <c r="G2243" s="35">
        <v>5259960.3099999996</v>
      </c>
      <c r="H2243" s="43">
        <f t="shared" si="26"/>
        <v>2237660575.4800034</v>
      </c>
      <c r="L2243" s="20"/>
      <c r="M2243" s="24"/>
    </row>
    <row r="2244" spans="2:13" s="4" customFormat="1" ht="37.5" customHeight="1" x14ac:dyDescent="0.2">
      <c r="B2244" s="33">
        <v>2230</v>
      </c>
      <c r="C2244" s="34">
        <v>45162</v>
      </c>
      <c r="D2244" s="33">
        <v>112706</v>
      </c>
      <c r="E2244" s="33" t="s">
        <v>44</v>
      </c>
      <c r="F2244" s="36">
        <v>0</v>
      </c>
      <c r="G2244" s="35">
        <v>105164.55</v>
      </c>
      <c r="H2244" s="43">
        <f t="shared" si="26"/>
        <v>2237555410.9300032</v>
      </c>
      <c r="L2244" s="20"/>
      <c r="M2244" s="24"/>
    </row>
    <row r="2245" spans="2:13" s="4" customFormat="1" ht="37.5" customHeight="1" x14ac:dyDescent="0.2">
      <c r="B2245" s="33">
        <v>2231</v>
      </c>
      <c r="C2245" s="34">
        <v>45162</v>
      </c>
      <c r="D2245" s="33">
        <v>112706</v>
      </c>
      <c r="E2245" s="33" t="s">
        <v>44</v>
      </c>
      <c r="F2245" s="36">
        <v>0</v>
      </c>
      <c r="G2245" s="35">
        <v>150602.44</v>
      </c>
      <c r="H2245" s="43">
        <f t="shared" si="26"/>
        <v>2237404808.4900031</v>
      </c>
      <c r="L2245" s="20"/>
      <c r="M2245" s="24"/>
    </row>
    <row r="2246" spans="2:13" s="4" customFormat="1" ht="37.5" customHeight="1" x14ac:dyDescent="0.2">
      <c r="B2246" s="33">
        <v>2232</v>
      </c>
      <c r="C2246" s="34">
        <v>45162</v>
      </c>
      <c r="D2246" s="33">
        <v>112707</v>
      </c>
      <c r="E2246" s="33" t="s">
        <v>44</v>
      </c>
      <c r="F2246" s="36">
        <v>0</v>
      </c>
      <c r="G2246" s="35">
        <v>115322.69</v>
      </c>
      <c r="H2246" s="43">
        <f t="shared" si="26"/>
        <v>2237289485.8000031</v>
      </c>
      <c r="L2246" s="20"/>
      <c r="M2246" s="24"/>
    </row>
    <row r="2247" spans="2:13" s="4" customFormat="1" ht="37.5" customHeight="1" x14ac:dyDescent="0.2">
      <c r="B2247" s="33">
        <v>2233</v>
      </c>
      <c r="C2247" s="34">
        <v>45162</v>
      </c>
      <c r="D2247" s="33">
        <v>112707</v>
      </c>
      <c r="E2247" s="33" t="s">
        <v>44</v>
      </c>
      <c r="F2247" s="36">
        <v>0</v>
      </c>
      <c r="G2247" s="35">
        <v>476332.85</v>
      </c>
      <c r="H2247" s="43">
        <f t="shared" si="26"/>
        <v>2236813152.9500031</v>
      </c>
      <c r="L2247" s="20"/>
      <c r="M2247" s="24"/>
    </row>
    <row r="2248" spans="2:13" s="4" customFormat="1" ht="37.5" customHeight="1" x14ac:dyDescent="0.2">
      <c r="B2248" s="33">
        <v>2234</v>
      </c>
      <c r="C2248" s="34">
        <v>45162</v>
      </c>
      <c r="D2248" s="33">
        <v>112708</v>
      </c>
      <c r="E2248" s="33" t="s">
        <v>44</v>
      </c>
      <c r="F2248" s="36">
        <v>0</v>
      </c>
      <c r="G2248" s="35">
        <v>162202.92000000001</v>
      </c>
      <c r="H2248" s="43">
        <f t="shared" si="26"/>
        <v>2236650950.0300031</v>
      </c>
      <c r="L2248" s="20"/>
      <c r="M2248" s="24"/>
    </row>
    <row r="2249" spans="2:13" s="4" customFormat="1" ht="37.5" customHeight="1" x14ac:dyDescent="0.2">
      <c r="B2249" s="33">
        <v>2235</v>
      </c>
      <c r="C2249" s="34">
        <v>45162</v>
      </c>
      <c r="D2249" s="33">
        <v>112708</v>
      </c>
      <c r="E2249" s="33" t="s">
        <v>44</v>
      </c>
      <c r="F2249" s="36">
        <v>0</v>
      </c>
      <c r="G2249" s="35">
        <v>700818.6</v>
      </c>
      <c r="H2249" s="43">
        <f t="shared" si="26"/>
        <v>2235950131.4300032</v>
      </c>
      <c r="L2249" s="20"/>
      <c r="M2249" s="24"/>
    </row>
    <row r="2250" spans="2:13" s="4" customFormat="1" ht="37.5" customHeight="1" x14ac:dyDescent="0.2">
      <c r="B2250" s="33">
        <v>2236</v>
      </c>
      <c r="C2250" s="34">
        <v>45162</v>
      </c>
      <c r="D2250" s="33">
        <v>112709</v>
      </c>
      <c r="E2250" s="33" t="s">
        <v>44</v>
      </c>
      <c r="F2250" s="36">
        <v>0</v>
      </c>
      <c r="G2250" s="35">
        <v>255807.96</v>
      </c>
      <c r="H2250" s="43">
        <f t="shared" si="26"/>
        <v>2235694323.4700031</v>
      </c>
      <c r="L2250" s="20"/>
      <c r="M2250" s="24"/>
    </row>
    <row r="2251" spans="2:13" s="4" customFormat="1" ht="37.5" customHeight="1" x14ac:dyDescent="0.2">
      <c r="B2251" s="33">
        <v>2237</v>
      </c>
      <c r="C2251" s="34">
        <v>45162</v>
      </c>
      <c r="D2251" s="33">
        <v>112709</v>
      </c>
      <c r="E2251" s="33" t="s">
        <v>44</v>
      </c>
      <c r="F2251" s="36">
        <v>0</v>
      </c>
      <c r="G2251" s="35">
        <v>659733.51</v>
      </c>
      <c r="H2251" s="43">
        <f t="shared" si="26"/>
        <v>2235034589.9600029</v>
      </c>
      <c r="L2251" s="20"/>
      <c r="M2251" s="24"/>
    </row>
    <row r="2252" spans="2:13" s="4" customFormat="1" ht="37.5" customHeight="1" x14ac:dyDescent="0.2">
      <c r="B2252" s="33">
        <v>2238</v>
      </c>
      <c r="C2252" s="34">
        <v>45162</v>
      </c>
      <c r="D2252" s="33">
        <v>112710</v>
      </c>
      <c r="E2252" s="33" t="s">
        <v>44</v>
      </c>
      <c r="F2252" s="36">
        <v>0</v>
      </c>
      <c r="G2252" s="35">
        <v>2565993.5299999998</v>
      </c>
      <c r="H2252" s="43">
        <f t="shared" si="26"/>
        <v>2232468596.4300027</v>
      </c>
      <c r="L2252" s="20"/>
      <c r="M2252" s="24"/>
    </row>
    <row r="2253" spans="2:13" s="4" customFormat="1" ht="37.5" customHeight="1" x14ac:dyDescent="0.2">
      <c r="B2253" s="33">
        <v>2239</v>
      </c>
      <c r="C2253" s="34">
        <v>45162</v>
      </c>
      <c r="D2253" s="33">
        <v>112710</v>
      </c>
      <c r="E2253" s="33" t="s">
        <v>44</v>
      </c>
      <c r="F2253" s="36">
        <v>0</v>
      </c>
      <c r="G2253" s="35">
        <v>57991453.659999996</v>
      </c>
      <c r="H2253" s="43">
        <f t="shared" si="26"/>
        <v>2174477142.7700028</v>
      </c>
      <c r="L2253" s="20"/>
      <c r="M2253" s="24"/>
    </row>
    <row r="2254" spans="2:13" s="4" customFormat="1" ht="37.5" customHeight="1" x14ac:dyDescent="0.2">
      <c r="B2254" s="33">
        <v>2240</v>
      </c>
      <c r="C2254" s="34">
        <v>45162</v>
      </c>
      <c r="D2254" s="33">
        <v>112711</v>
      </c>
      <c r="E2254" s="33" t="s">
        <v>44</v>
      </c>
      <c r="F2254" s="36">
        <v>0</v>
      </c>
      <c r="G2254" s="35">
        <v>458984.31</v>
      </c>
      <c r="H2254" s="43">
        <f t="shared" si="26"/>
        <v>2174018158.4600029</v>
      </c>
      <c r="L2254" s="20"/>
      <c r="M2254" s="24"/>
    </row>
    <row r="2255" spans="2:13" s="4" customFormat="1" ht="37.5" customHeight="1" x14ac:dyDescent="0.2">
      <c r="B2255" s="33">
        <v>2241</v>
      </c>
      <c r="C2255" s="34">
        <v>45162</v>
      </c>
      <c r="D2255" s="33">
        <v>112711</v>
      </c>
      <c r="E2255" s="33" t="s">
        <v>44</v>
      </c>
      <c r="F2255" s="36">
        <v>0</v>
      </c>
      <c r="G2255" s="35">
        <v>1523937.92</v>
      </c>
      <c r="H2255" s="43">
        <f t="shared" si="26"/>
        <v>2172494220.5400028</v>
      </c>
      <c r="L2255" s="20"/>
      <c r="M2255" s="24"/>
    </row>
    <row r="2256" spans="2:13" s="4" customFormat="1" ht="37.5" customHeight="1" x14ac:dyDescent="0.2">
      <c r="B2256" s="33">
        <v>2242</v>
      </c>
      <c r="C2256" s="34">
        <v>45162</v>
      </c>
      <c r="D2256" s="33">
        <v>112712</v>
      </c>
      <c r="E2256" s="33" t="s">
        <v>44</v>
      </c>
      <c r="F2256" s="36">
        <v>0</v>
      </c>
      <c r="G2256" s="35">
        <v>1544911.15</v>
      </c>
      <c r="H2256" s="43">
        <f t="shared" si="26"/>
        <v>2170949309.3900027</v>
      </c>
      <c r="L2256" s="20"/>
      <c r="M2256" s="24"/>
    </row>
    <row r="2257" spans="2:13" s="4" customFormat="1" ht="37.5" customHeight="1" x14ac:dyDescent="0.2">
      <c r="B2257" s="33">
        <v>2243</v>
      </c>
      <c r="C2257" s="34">
        <v>45162</v>
      </c>
      <c r="D2257" s="33">
        <v>112712</v>
      </c>
      <c r="E2257" s="33" t="s">
        <v>44</v>
      </c>
      <c r="F2257" s="36">
        <v>0</v>
      </c>
      <c r="G2257" s="35">
        <v>6381154.75</v>
      </c>
      <c r="H2257" s="43">
        <f t="shared" si="26"/>
        <v>2164568154.6400027</v>
      </c>
      <c r="L2257" s="20"/>
      <c r="M2257" s="24"/>
    </row>
    <row r="2258" spans="2:13" s="4" customFormat="1" ht="37.5" customHeight="1" x14ac:dyDescent="0.2">
      <c r="B2258" s="33">
        <v>2244</v>
      </c>
      <c r="C2258" s="34">
        <v>45162</v>
      </c>
      <c r="D2258" s="33">
        <v>112716</v>
      </c>
      <c r="E2258" s="33" t="s">
        <v>44</v>
      </c>
      <c r="F2258" s="36">
        <v>0</v>
      </c>
      <c r="G2258" s="35">
        <v>56017.17</v>
      </c>
      <c r="H2258" s="43">
        <f t="shared" si="26"/>
        <v>2164512137.4700027</v>
      </c>
      <c r="L2258" s="20"/>
      <c r="M2258" s="24"/>
    </row>
    <row r="2259" spans="2:13" s="4" customFormat="1" ht="37.5" customHeight="1" x14ac:dyDescent="0.2">
      <c r="B2259" s="33">
        <v>2245</v>
      </c>
      <c r="C2259" s="34">
        <v>45162</v>
      </c>
      <c r="D2259" s="33">
        <v>112716</v>
      </c>
      <c r="E2259" s="33" t="s">
        <v>44</v>
      </c>
      <c r="F2259" s="36">
        <v>0</v>
      </c>
      <c r="G2259" s="35">
        <v>1163363.1299999999</v>
      </c>
      <c r="H2259" s="43">
        <f t="shared" si="26"/>
        <v>2163348774.3400025</v>
      </c>
      <c r="L2259" s="20"/>
      <c r="M2259" s="24"/>
    </row>
    <row r="2260" spans="2:13" s="4" customFormat="1" ht="37.5" customHeight="1" x14ac:dyDescent="0.2">
      <c r="B2260" s="33">
        <v>2246</v>
      </c>
      <c r="C2260" s="34">
        <v>45162</v>
      </c>
      <c r="D2260" s="33">
        <v>112715</v>
      </c>
      <c r="E2260" s="33" t="s">
        <v>44</v>
      </c>
      <c r="F2260" s="36">
        <v>0</v>
      </c>
      <c r="G2260" s="35">
        <v>335199.99</v>
      </c>
      <c r="H2260" s="43">
        <f t="shared" si="26"/>
        <v>2163013574.3500028</v>
      </c>
      <c r="L2260" s="20"/>
      <c r="M2260" s="24"/>
    </row>
    <row r="2261" spans="2:13" s="4" customFormat="1" ht="37.5" customHeight="1" x14ac:dyDescent="0.2">
      <c r="B2261" s="33">
        <v>2247</v>
      </c>
      <c r="C2261" s="34">
        <v>45162</v>
      </c>
      <c r="D2261" s="33">
        <v>112715</v>
      </c>
      <c r="E2261" s="33" t="s">
        <v>44</v>
      </c>
      <c r="F2261" s="36">
        <v>0</v>
      </c>
      <c r="G2261" s="35">
        <v>1057631.51</v>
      </c>
      <c r="H2261" s="43">
        <f t="shared" si="26"/>
        <v>2161955942.8400025</v>
      </c>
      <c r="L2261" s="20"/>
      <c r="M2261" s="24"/>
    </row>
    <row r="2262" spans="2:13" s="4" customFormat="1" ht="37.5" customHeight="1" x14ac:dyDescent="0.2">
      <c r="B2262" s="33">
        <v>2248</v>
      </c>
      <c r="C2262" s="34">
        <v>45162</v>
      </c>
      <c r="D2262" s="33">
        <v>112714</v>
      </c>
      <c r="E2262" s="33" t="s">
        <v>44</v>
      </c>
      <c r="F2262" s="36">
        <v>0</v>
      </c>
      <c r="G2262" s="35">
        <v>29232240.23</v>
      </c>
      <c r="H2262" s="43">
        <f t="shared" si="26"/>
        <v>2132723702.6100025</v>
      </c>
      <c r="L2262" s="20"/>
      <c r="M2262" s="24"/>
    </row>
    <row r="2263" spans="2:13" s="4" customFormat="1" ht="37.5" customHeight="1" x14ac:dyDescent="0.2">
      <c r="B2263" s="33">
        <v>2249</v>
      </c>
      <c r="C2263" s="34">
        <v>45162</v>
      </c>
      <c r="D2263" s="33">
        <v>112713</v>
      </c>
      <c r="E2263" s="33" t="s">
        <v>44</v>
      </c>
      <c r="F2263" s="36">
        <v>0</v>
      </c>
      <c r="G2263" s="35">
        <v>422081.04</v>
      </c>
      <c r="H2263" s="43">
        <f t="shared" si="26"/>
        <v>2132301621.5700026</v>
      </c>
      <c r="L2263" s="20"/>
      <c r="M2263" s="24"/>
    </row>
    <row r="2264" spans="2:13" s="4" customFormat="1" ht="37.5" customHeight="1" x14ac:dyDescent="0.2">
      <c r="B2264" s="33">
        <v>2250</v>
      </c>
      <c r="C2264" s="34">
        <v>45162</v>
      </c>
      <c r="D2264" s="33">
        <v>112713</v>
      </c>
      <c r="E2264" s="33" t="s">
        <v>44</v>
      </c>
      <c r="F2264" s="36">
        <v>0</v>
      </c>
      <c r="G2264" s="35">
        <v>1279086.26</v>
      </c>
      <c r="H2264" s="43">
        <f t="shared" si="26"/>
        <v>2131022535.3100026</v>
      </c>
      <c r="L2264" s="20"/>
      <c r="M2264" s="24"/>
    </row>
    <row r="2265" spans="2:13" s="4" customFormat="1" ht="37.5" customHeight="1" x14ac:dyDescent="0.2">
      <c r="B2265" s="33">
        <v>2251</v>
      </c>
      <c r="C2265" s="34">
        <v>45162</v>
      </c>
      <c r="D2265" s="33">
        <v>112717</v>
      </c>
      <c r="E2265" s="33" t="s">
        <v>44</v>
      </c>
      <c r="F2265" s="36">
        <v>0</v>
      </c>
      <c r="G2265" s="35">
        <v>2168198.2599999998</v>
      </c>
      <c r="H2265" s="43">
        <f t="shared" si="26"/>
        <v>2128854337.0500026</v>
      </c>
      <c r="L2265" s="20"/>
      <c r="M2265" s="24"/>
    </row>
    <row r="2266" spans="2:13" s="4" customFormat="1" ht="37.5" customHeight="1" x14ac:dyDescent="0.2">
      <c r="B2266" s="33">
        <v>2252</v>
      </c>
      <c r="C2266" s="34">
        <v>45162</v>
      </c>
      <c r="D2266" s="33">
        <v>112718</v>
      </c>
      <c r="E2266" s="33" t="s">
        <v>44</v>
      </c>
      <c r="F2266" s="36">
        <v>0</v>
      </c>
      <c r="G2266" s="35">
        <v>3312861.22</v>
      </c>
      <c r="H2266" s="43">
        <f t="shared" si="26"/>
        <v>2125541475.8300025</v>
      </c>
      <c r="L2266" s="20"/>
      <c r="M2266" s="24"/>
    </row>
    <row r="2267" spans="2:13" s="4" customFormat="1" ht="37.5" customHeight="1" x14ac:dyDescent="0.2">
      <c r="B2267" s="33">
        <v>2253</v>
      </c>
      <c r="C2267" s="34">
        <v>45162</v>
      </c>
      <c r="D2267" s="33">
        <v>112719</v>
      </c>
      <c r="E2267" s="33" t="s">
        <v>44</v>
      </c>
      <c r="F2267" s="36">
        <v>0</v>
      </c>
      <c r="G2267" s="35">
        <v>41356.69</v>
      </c>
      <c r="H2267" s="43">
        <f t="shared" si="26"/>
        <v>2125500119.1400025</v>
      </c>
      <c r="L2267" s="20"/>
      <c r="M2267" s="24"/>
    </row>
    <row r="2268" spans="2:13" s="4" customFormat="1" ht="37.5" customHeight="1" x14ac:dyDescent="0.2">
      <c r="B2268" s="33">
        <v>2254</v>
      </c>
      <c r="C2268" s="34">
        <v>45162</v>
      </c>
      <c r="D2268" s="33">
        <v>112719</v>
      </c>
      <c r="E2268" s="33" t="s">
        <v>44</v>
      </c>
      <c r="F2268" s="36">
        <v>0</v>
      </c>
      <c r="G2268" s="35">
        <v>934661.1</v>
      </c>
      <c r="H2268" s="43">
        <f t="shared" si="26"/>
        <v>2124565458.0400026</v>
      </c>
      <c r="L2268" s="20"/>
      <c r="M2268" s="24"/>
    </row>
    <row r="2269" spans="2:13" s="4" customFormat="1" ht="37.5" customHeight="1" x14ac:dyDescent="0.2">
      <c r="B2269" s="33">
        <v>2255</v>
      </c>
      <c r="C2269" s="34">
        <v>45162</v>
      </c>
      <c r="D2269" s="33">
        <v>112720</v>
      </c>
      <c r="E2269" s="33" t="s">
        <v>44</v>
      </c>
      <c r="F2269" s="36">
        <v>0</v>
      </c>
      <c r="G2269" s="35">
        <v>549283.36</v>
      </c>
      <c r="H2269" s="43">
        <f t="shared" si="26"/>
        <v>2124016174.6800027</v>
      </c>
      <c r="L2269" s="20"/>
      <c r="M2269" s="24"/>
    </row>
    <row r="2270" spans="2:13" s="4" customFormat="1" ht="37.5" customHeight="1" x14ac:dyDescent="0.2">
      <c r="B2270" s="33">
        <v>2256</v>
      </c>
      <c r="C2270" s="34">
        <v>45162</v>
      </c>
      <c r="D2270" s="33">
        <v>112720</v>
      </c>
      <c r="E2270" s="33" t="s">
        <v>44</v>
      </c>
      <c r="F2270" s="36">
        <v>0</v>
      </c>
      <c r="G2270" s="35">
        <v>2268779.11</v>
      </c>
      <c r="H2270" s="43">
        <f t="shared" si="26"/>
        <v>2121747395.5700028</v>
      </c>
      <c r="L2270" s="20"/>
      <c r="M2270" s="24"/>
    </row>
    <row r="2271" spans="2:13" s="4" customFormat="1" ht="37.5" customHeight="1" x14ac:dyDescent="0.2">
      <c r="B2271" s="33">
        <v>2257</v>
      </c>
      <c r="C2271" s="34">
        <v>45162</v>
      </c>
      <c r="D2271" s="33">
        <v>112721</v>
      </c>
      <c r="E2271" s="33" t="s">
        <v>44</v>
      </c>
      <c r="F2271" s="36">
        <v>0</v>
      </c>
      <c r="G2271" s="35">
        <v>46228.75</v>
      </c>
      <c r="H2271" s="43">
        <f t="shared" si="26"/>
        <v>2121701166.8200028</v>
      </c>
      <c r="L2271" s="20"/>
      <c r="M2271" s="24"/>
    </row>
    <row r="2272" spans="2:13" s="4" customFormat="1" ht="37.5" customHeight="1" x14ac:dyDescent="0.2">
      <c r="B2272" s="33">
        <v>2258</v>
      </c>
      <c r="C2272" s="34">
        <v>45162</v>
      </c>
      <c r="D2272" s="33">
        <v>112721</v>
      </c>
      <c r="E2272" s="33" t="s">
        <v>44</v>
      </c>
      <c r="F2272" s="36">
        <v>0</v>
      </c>
      <c r="G2272" s="35">
        <v>1044769.81</v>
      </c>
      <c r="H2272" s="43">
        <f t="shared" si="26"/>
        <v>2120656397.0100029</v>
      </c>
      <c r="L2272" s="20"/>
      <c r="M2272" s="24"/>
    </row>
    <row r="2273" spans="2:13" s="4" customFormat="1" ht="37.5" customHeight="1" x14ac:dyDescent="0.2">
      <c r="B2273" s="33">
        <v>2259</v>
      </c>
      <c r="C2273" s="34">
        <v>45162</v>
      </c>
      <c r="D2273" s="33">
        <v>112667</v>
      </c>
      <c r="E2273" s="33" t="s">
        <v>44</v>
      </c>
      <c r="F2273" s="36">
        <v>0</v>
      </c>
      <c r="G2273" s="35">
        <v>2348106.0699999998</v>
      </c>
      <c r="H2273" s="43">
        <f t="shared" si="26"/>
        <v>2118308290.9400029</v>
      </c>
      <c r="L2273" s="20"/>
      <c r="M2273" s="24"/>
    </row>
    <row r="2274" spans="2:13" s="4" customFormat="1" ht="37.5" customHeight="1" x14ac:dyDescent="0.2">
      <c r="B2274" s="33">
        <v>2260</v>
      </c>
      <c r="C2274" s="34">
        <v>45162</v>
      </c>
      <c r="D2274" s="33">
        <v>112722</v>
      </c>
      <c r="E2274" s="33" t="s">
        <v>44</v>
      </c>
      <c r="F2274" s="36">
        <v>0</v>
      </c>
      <c r="G2274" s="35">
        <v>33085.67</v>
      </c>
      <c r="H2274" s="43">
        <f t="shared" si="26"/>
        <v>2118275205.2700028</v>
      </c>
      <c r="L2274" s="20"/>
      <c r="M2274" s="24"/>
    </row>
    <row r="2275" spans="2:13" s="4" customFormat="1" ht="37.5" customHeight="1" x14ac:dyDescent="0.2">
      <c r="B2275" s="33">
        <v>2261</v>
      </c>
      <c r="C2275" s="34">
        <v>45162</v>
      </c>
      <c r="D2275" s="33">
        <v>112722</v>
      </c>
      <c r="E2275" s="33" t="s">
        <v>44</v>
      </c>
      <c r="F2275" s="36">
        <v>0</v>
      </c>
      <c r="G2275" s="35">
        <v>747736.09</v>
      </c>
      <c r="H2275" s="43">
        <f t="shared" si="26"/>
        <v>2117527469.1800029</v>
      </c>
      <c r="L2275" s="20"/>
      <c r="M2275" s="24"/>
    </row>
    <row r="2276" spans="2:13" s="4" customFormat="1" ht="37.5" customHeight="1" x14ac:dyDescent="0.2">
      <c r="B2276" s="33">
        <v>2262</v>
      </c>
      <c r="C2276" s="34">
        <v>45162</v>
      </c>
      <c r="D2276" s="33">
        <v>112723</v>
      </c>
      <c r="E2276" s="33" t="s">
        <v>44</v>
      </c>
      <c r="F2276" s="36">
        <v>0</v>
      </c>
      <c r="G2276" s="35">
        <v>1772233.5</v>
      </c>
      <c r="H2276" s="43">
        <f t="shared" si="26"/>
        <v>2115755235.6800029</v>
      </c>
      <c r="L2276" s="20"/>
      <c r="M2276" s="24"/>
    </row>
    <row r="2277" spans="2:13" s="4" customFormat="1" ht="37.5" customHeight="1" x14ac:dyDescent="0.2">
      <c r="B2277" s="33">
        <v>2263</v>
      </c>
      <c r="C2277" s="34">
        <v>45162</v>
      </c>
      <c r="D2277" s="33">
        <v>112724</v>
      </c>
      <c r="E2277" s="33" t="s">
        <v>44</v>
      </c>
      <c r="F2277" s="36">
        <v>0</v>
      </c>
      <c r="G2277" s="35">
        <v>1590964.21</v>
      </c>
      <c r="H2277" s="43">
        <f t="shared" si="26"/>
        <v>2114164271.4700029</v>
      </c>
      <c r="L2277" s="20"/>
      <c r="M2277" s="24"/>
    </row>
    <row r="2278" spans="2:13" s="4" customFormat="1" ht="37.5" customHeight="1" x14ac:dyDescent="0.2">
      <c r="B2278" s="33">
        <v>2264</v>
      </c>
      <c r="C2278" s="34">
        <v>45162</v>
      </c>
      <c r="D2278" s="33">
        <v>112725</v>
      </c>
      <c r="E2278" s="33" t="s">
        <v>44</v>
      </c>
      <c r="F2278" s="36">
        <v>0</v>
      </c>
      <c r="G2278" s="35">
        <v>2337104.7599999998</v>
      </c>
      <c r="H2278" s="43">
        <f t="shared" si="26"/>
        <v>2111827166.7100029</v>
      </c>
      <c r="L2278" s="20"/>
      <c r="M2278" s="24"/>
    </row>
    <row r="2279" spans="2:13" s="4" customFormat="1" ht="37.5" customHeight="1" x14ac:dyDescent="0.2">
      <c r="B2279" s="33">
        <v>2265</v>
      </c>
      <c r="C2279" s="34">
        <v>45162</v>
      </c>
      <c r="D2279" s="33">
        <v>112820</v>
      </c>
      <c r="E2279" s="33" t="s">
        <v>44</v>
      </c>
      <c r="F2279" s="36">
        <v>0</v>
      </c>
      <c r="G2279" s="35">
        <v>105568.87</v>
      </c>
      <c r="H2279" s="43">
        <f t="shared" si="26"/>
        <v>2111721597.840003</v>
      </c>
      <c r="L2279" s="20"/>
      <c r="M2279" s="24"/>
    </row>
    <row r="2280" spans="2:13" s="4" customFormat="1" ht="37.5" customHeight="1" x14ac:dyDescent="0.2">
      <c r="B2280" s="33">
        <v>2266</v>
      </c>
      <c r="C2280" s="34">
        <v>45163</v>
      </c>
      <c r="D2280" s="33">
        <v>113815</v>
      </c>
      <c r="E2280" s="33" t="s">
        <v>44</v>
      </c>
      <c r="F2280" s="36">
        <v>0</v>
      </c>
      <c r="G2280" s="35">
        <v>177291.27</v>
      </c>
      <c r="H2280" s="43">
        <f t="shared" si="26"/>
        <v>2111544306.570003</v>
      </c>
      <c r="L2280" s="20"/>
      <c r="M2280" s="24"/>
    </row>
    <row r="2281" spans="2:13" s="4" customFormat="1" ht="37.5" customHeight="1" x14ac:dyDescent="0.2">
      <c r="B2281" s="33">
        <v>2267</v>
      </c>
      <c r="C2281" s="34">
        <v>45163</v>
      </c>
      <c r="D2281" s="33">
        <v>113815</v>
      </c>
      <c r="E2281" s="33" t="s">
        <v>44</v>
      </c>
      <c r="F2281" s="36">
        <v>0</v>
      </c>
      <c r="G2281" s="35">
        <v>732290.02</v>
      </c>
      <c r="H2281" s="43">
        <f t="shared" si="26"/>
        <v>2110812016.5500031</v>
      </c>
      <c r="L2281" s="20"/>
      <c r="M2281" s="24"/>
    </row>
    <row r="2282" spans="2:13" s="4" customFormat="1" ht="37.5" customHeight="1" x14ac:dyDescent="0.2">
      <c r="B2282" s="33">
        <v>2268</v>
      </c>
      <c r="C2282" s="34">
        <v>45163</v>
      </c>
      <c r="D2282" s="33">
        <v>113816</v>
      </c>
      <c r="E2282" s="33" t="s">
        <v>44</v>
      </c>
      <c r="F2282" s="36">
        <v>0</v>
      </c>
      <c r="G2282" s="35">
        <v>187045.45</v>
      </c>
      <c r="H2282" s="43">
        <f t="shared" si="26"/>
        <v>2110624971.100003</v>
      </c>
      <c r="L2282" s="20"/>
      <c r="M2282" s="24"/>
    </row>
    <row r="2283" spans="2:13" s="4" customFormat="1" ht="37.5" customHeight="1" x14ac:dyDescent="0.2">
      <c r="B2283" s="33">
        <v>2269</v>
      </c>
      <c r="C2283" s="34">
        <v>45163</v>
      </c>
      <c r="D2283" s="33">
        <v>113816</v>
      </c>
      <c r="E2283" s="33" t="s">
        <v>44</v>
      </c>
      <c r="F2283" s="36">
        <v>0</v>
      </c>
      <c r="G2283" s="35">
        <v>1508802.39</v>
      </c>
      <c r="H2283" s="43">
        <f t="shared" si="26"/>
        <v>2109116168.7100029</v>
      </c>
      <c r="L2283" s="20"/>
      <c r="M2283" s="24"/>
    </row>
    <row r="2284" spans="2:13" s="4" customFormat="1" ht="37.5" customHeight="1" x14ac:dyDescent="0.2">
      <c r="B2284" s="33">
        <v>2270</v>
      </c>
      <c r="C2284" s="34">
        <v>45163</v>
      </c>
      <c r="D2284" s="33">
        <v>113818</v>
      </c>
      <c r="E2284" s="33" t="s">
        <v>44</v>
      </c>
      <c r="F2284" s="36">
        <v>0</v>
      </c>
      <c r="G2284" s="35">
        <v>31723.4</v>
      </c>
      <c r="H2284" s="43">
        <f t="shared" si="26"/>
        <v>2109084445.3100028</v>
      </c>
      <c r="L2284" s="20"/>
      <c r="M2284" s="24"/>
    </row>
    <row r="2285" spans="2:13" s="4" customFormat="1" ht="37.5" customHeight="1" x14ac:dyDescent="0.2">
      <c r="B2285" s="33">
        <v>2271</v>
      </c>
      <c r="C2285" s="34">
        <v>45163</v>
      </c>
      <c r="D2285" s="33">
        <v>113818</v>
      </c>
      <c r="E2285" s="33" t="s">
        <v>44</v>
      </c>
      <c r="F2285" s="36">
        <v>0</v>
      </c>
      <c r="G2285" s="35">
        <v>2880556.29</v>
      </c>
      <c r="H2285" s="43">
        <f t="shared" si="26"/>
        <v>2106203889.0200028</v>
      </c>
      <c r="L2285" s="20"/>
      <c r="M2285" s="24"/>
    </row>
    <row r="2286" spans="2:13" s="4" customFormat="1" ht="37.5" customHeight="1" x14ac:dyDescent="0.2">
      <c r="B2286" s="33">
        <v>2272</v>
      </c>
      <c r="C2286" s="34">
        <v>45163</v>
      </c>
      <c r="D2286" s="33">
        <v>113817</v>
      </c>
      <c r="E2286" s="33" t="s">
        <v>44</v>
      </c>
      <c r="F2286" s="36">
        <v>0</v>
      </c>
      <c r="G2286" s="35">
        <v>2817935.81</v>
      </c>
      <c r="H2286" s="43">
        <f t="shared" si="26"/>
        <v>2103385953.2100029</v>
      </c>
      <c r="L2286" s="20"/>
      <c r="M2286" s="24"/>
    </row>
    <row r="2287" spans="2:13" s="4" customFormat="1" ht="37.5" customHeight="1" x14ac:dyDescent="0.2">
      <c r="B2287" s="33">
        <v>2273</v>
      </c>
      <c r="C2287" s="34">
        <v>45163</v>
      </c>
      <c r="D2287" s="33">
        <v>44762</v>
      </c>
      <c r="E2287" s="33" t="s">
        <v>19</v>
      </c>
      <c r="F2287" s="36">
        <v>81178719.269999996</v>
      </c>
      <c r="G2287" s="35">
        <v>0</v>
      </c>
      <c r="H2287" s="43">
        <f t="shared" si="26"/>
        <v>2184564672.4800029</v>
      </c>
      <c r="L2287" s="20"/>
      <c r="M2287" s="24"/>
    </row>
    <row r="2288" spans="2:13" s="4" customFormat="1" ht="37.5" customHeight="1" x14ac:dyDescent="0.2">
      <c r="B2288" s="33">
        <v>2274</v>
      </c>
      <c r="C2288" s="34">
        <v>45163</v>
      </c>
      <c r="D2288" s="33">
        <v>114172</v>
      </c>
      <c r="E2288" s="33" t="s">
        <v>44</v>
      </c>
      <c r="F2288" s="36">
        <v>0</v>
      </c>
      <c r="G2288" s="35">
        <v>132850</v>
      </c>
      <c r="H2288" s="43">
        <f t="shared" si="26"/>
        <v>2184431822.4800029</v>
      </c>
      <c r="L2288" s="20"/>
      <c r="M2288" s="24"/>
    </row>
    <row r="2289" spans="2:13" s="4" customFormat="1" ht="37.5" customHeight="1" x14ac:dyDescent="0.2">
      <c r="B2289" s="33">
        <v>2275</v>
      </c>
      <c r="C2289" s="34">
        <v>45166</v>
      </c>
      <c r="D2289" s="33">
        <v>44777</v>
      </c>
      <c r="E2289" s="33" t="s">
        <v>19</v>
      </c>
      <c r="F2289" s="36">
        <v>115320101.81</v>
      </c>
      <c r="G2289" s="35">
        <v>0</v>
      </c>
      <c r="H2289" s="43">
        <f t="shared" si="26"/>
        <v>2299751924.2900028</v>
      </c>
      <c r="L2289" s="20"/>
      <c r="M2289" s="24"/>
    </row>
    <row r="2290" spans="2:13" s="4" customFormat="1" ht="37.5" customHeight="1" x14ac:dyDescent="0.2">
      <c r="B2290" s="33">
        <v>2276</v>
      </c>
      <c r="C2290" s="34">
        <v>45166</v>
      </c>
      <c r="D2290" s="33">
        <v>114509</v>
      </c>
      <c r="E2290" s="33" t="s">
        <v>44</v>
      </c>
      <c r="F2290" s="36">
        <v>0</v>
      </c>
      <c r="G2290" s="35">
        <v>95940.14</v>
      </c>
      <c r="H2290" s="43">
        <f t="shared" si="26"/>
        <v>2299655984.150003</v>
      </c>
      <c r="L2290" s="20"/>
      <c r="M2290" s="24"/>
    </row>
    <row r="2291" spans="2:13" s="4" customFormat="1" ht="37.5" customHeight="1" x14ac:dyDescent="0.2">
      <c r="B2291" s="33">
        <v>2277</v>
      </c>
      <c r="C2291" s="34">
        <v>45166</v>
      </c>
      <c r="D2291" s="33">
        <v>114509</v>
      </c>
      <c r="E2291" s="33" t="s">
        <v>44</v>
      </c>
      <c r="F2291" s="36">
        <v>0</v>
      </c>
      <c r="G2291" s="35">
        <v>223410.58</v>
      </c>
      <c r="H2291" s="43">
        <f t="shared" si="26"/>
        <v>2299432573.570003</v>
      </c>
      <c r="L2291" s="20"/>
      <c r="M2291" s="24"/>
    </row>
    <row r="2292" spans="2:13" s="4" customFormat="1" ht="37.5" customHeight="1" x14ac:dyDescent="0.2">
      <c r="B2292" s="33">
        <v>2278</v>
      </c>
      <c r="C2292" s="34">
        <v>45166</v>
      </c>
      <c r="D2292" s="33">
        <v>114510</v>
      </c>
      <c r="E2292" s="33" t="s">
        <v>44</v>
      </c>
      <c r="F2292" s="36">
        <v>0</v>
      </c>
      <c r="G2292" s="35">
        <v>176197.85</v>
      </c>
      <c r="H2292" s="43">
        <f t="shared" si="26"/>
        <v>2299256375.7200031</v>
      </c>
      <c r="L2292" s="20"/>
      <c r="M2292" s="24"/>
    </row>
    <row r="2293" spans="2:13" s="4" customFormat="1" ht="37.5" customHeight="1" x14ac:dyDescent="0.2">
      <c r="B2293" s="33">
        <v>2279</v>
      </c>
      <c r="C2293" s="34">
        <v>45166</v>
      </c>
      <c r="D2293" s="33">
        <v>114510</v>
      </c>
      <c r="E2293" s="33" t="s">
        <v>44</v>
      </c>
      <c r="F2293" s="36">
        <v>0</v>
      </c>
      <c r="G2293" s="35">
        <v>2918282.51</v>
      </c>
      <c r="H2293" s="43">
        <f t="shared" si="26"/>
        <v>2296338093.2100029</v>
      </c>
      <c r="L2293" s="20"/>
      <c r="M2293" s="24"/>
    </row>
    <row r="2294" spans="2:13" s="4" customFormat="1" ht="37.5" customHeight="1" x14ac:dyDescent="0.2">
      <c r="B2294" s="33">
        <v>2280</v>
      </c>
      <c r="C2294" s="34">
        <v>45166</v>
      </c>
      <c r="D2294" s="33">
        <v>114511</v>
      </c>
      <c r="E2294" s="33" t="s">
        <v>44</v>
      </c>
      <c r="F2294" s="36">
        <v>0</v>
      </c>
      <c r="G2294" s="35">
        <v>9828.8700000000008</v>
      </c>
      <c r="H2294" s="43">
        <f t="shared" si="26"/>
        <v>2296328264.340003</v>
      </c>
      <c r="L2294" s="20"/>
      <c r="M2294" s="24"/>
    </row>
    <row r="2295" spans="2:13" s="4" customFormat="1" ht="37.5" customHeight="1" x14ac:dyDescent="0.2">
      <c r="B2295" s="33">
        <v>2281</v>
      </c>
      <c r="C2295" s="34">
        <v>45166</v>
      </c>
      <c r="D2295" s="33">
        <v>114511</v>
      </c>
      <c r="E2295" s="33" t="s">
        <v>44</v>
      </c>
      <c r="F2295" s="36">
        <v>0</v>
      </c>
      <c r="G2295" s="35">
        <v>84051.44</v>
      </c>
      <c r="H2295" s="43">
        <f t="shared" si="26"/>
        <v>2296244212.900003</v>
      </c>
      <c r="L2295" s="20"/>
      <c r="M2295" s="24"/>
    </row>
    <row r="2296" spans="2:13" s="4" customFormat="1" ht="37.5" customHeight="1" x14ac:dyDescent="0.2">
      <c r="B2296" s="33">
        <v>2282</v>
      </c>
      <c r="C2296" s="34">
        <v>45166</v>
      </c>
      <c r="D2296" s="33">
        <v>114512</v>
      </c>
      <c r="E2296" s="33" t="s">
        <v>44</v>
      </c>
      <c r="F2296" s="36">
        <v>0</v>
      </c>
      <c r="G2296" s="35">
        <v>188698.49</v>
      </c>
      <c r="H2296" s="43">
        <f t="shared" si="26"/>
        <v>2296055514.4100032</v>
      </c>
      <c r="L2296" s="20"/>
      <c r="M2296" s="24"/>
    </row>
    <row r="2297" spans="2:13" s="4" customFormat="1" ht="37.5" customHeight="1" x14ac:dyDescent="0.2">
      <c r="B2297" s="33">
        <v>2283</v>
      </c>
      <c r="C2297" s="34">
        <v>45166</v>
      </c>
      <c r="D2297" s="33">
        <v>114512</v>
      </c>
      <c r="E2297" s="33" t="s">
        <v>44</v>
      </c>
      <c r="F2297" s="36">
        <v>0</v>
      </c>
      <c r="G2297" s="35">
        <v>779406.8</v>
      </c>
      <c r="H2297" s="43">
        <f t="shared" si="26"/>
        <v>2295276107.610003</v>
      </c>
      <c r="L2297" s="20"/>
      <c r="M2297" s="24"/>
    </row>
    <row r="2298" spans="2:13" s="4" customFormat="1" ht="37.5" customHeight="1" x14ac:dyDescent="0.2">
      <c r="B2298" s="33">
        <v>2284</v>
      </c>
      <c r="C2298" s="34">
        <v>45166</v>
      </c>
      <c r="D2298" s="33">
        <v>114513</v>
      </c>
      <c r="E2298" s="33" t="s">
        <v>44</v>
      </c>
      <c r="F2298" s="36">
        <v>0</v>
      </c>
      <c r="G2298" s="35">
        <v>31253.11</v>
      </c>
      <c r="H2298" s="43">
        <f t="shared" si="26"/>
        <v>2295244854.5000029</v>
      </c>
      <c r="L2298" s="20"/>
      <c r="M2298" s="24"/>
    </row>
    <row r="2299" spans="2:13" s="4" customFormat="1" ht="37.5" customHeight="1" x14ac:dyDescent="0.2">
      <c r="B2299" s="33">
        <v>2285</v>
      </c>
      <c r="C2299" s="34">
        <v>45166</v>
      </c>
      <c r="D2299" s="33">
        <v>114513</v>
      </c>
      <c r="E2299" s="33" t="s">
        <v>44</v>
      </c>
      <c r="F2299" s="36">
        <v>0</v>
      </c>
      <c r="G2299" s="35">
        <v>706320.37</v>
      </c>
      <c r="H2299" s="43">
        <f t="shared" si="26"/>
        <v>2294538534.130003</v>
      </c>
      <c r="L2299" s="20"/>
      <c r="M2299" s="24"/>
    </row>
    <row r="2300" spans="2:13" s="4" customFormat="1" ht="37.5" customHeight="1" x14ac:dyDescent="0.2">
      <c r="B2300" s="33">
        <v>2286</v>
      </c>
      <c r="C2300" s="34">
        <v>45166</v>
      </c>
      <c r="D2300" s="33">
        <v>114514</v>
      </c>
      <c r="E2300" s="33" t="s">
        <v>44</v>
      </c>
      <c r="F2300" s="36">
        <v>0</v>
      </c>
      <c r="G2300" s="35">
        <v>26621.39</v>
      </c>
      <c r="H2300" s="43">
        <f t="shared" si="26"/>
        <v>2294511912.7400031</v>
      </c>
      <c r="L2300" s="20"/>
      <c r="M2300" s="24"/>
    </row>
    <row r="2301" spans="2:13" s="4" customFormat="1" ht="37.5" customHeight="1" x14ac:dyDescent="0.2">
      <c r="B2301" s="33">
        <v>2287</v>
      </c>
      <c r="C2301" s="34">
        <v>45166</v>
      </c>
      <c r="D2301" s="33">
        <v>114514</v>
      </c>
      <c r="E2301" s="33" t="s">
        <v>44</v>
      </c>
      <c r="F2301" s="36">
        <v>0</v>
      </c>
      <c r="G2301" s="35">
        <v>367134.21</v>
      </c>
      <c r="H2301" s="43">
        <f t="shared" si="26"/>
        <v>2294144778.5300031</v>
      </c>
      <c r="L2301" s="20"/>
      <c r="M2301" s="24"/>
    </row>
    <row r="2302" spans="2:13" s="4" customFormat="1" ht="37.5" customHeight="1" x14ac:dyDescent="0.2">
      <c r="B2302" s="33">
        <v>2288</v>
      </c>
      <c r="C2302" s="34">
        <v>45166</v>
      </c>
      <c r="D2302" s="33">
        <v>114515</v>
      </c>
      <c r="E2302" s="33" t="s">
        <v>44</v>
      </c>
      <c r="F2302" s="36">
        <v>0</v>
      </c>
      <c r="G2302" s="35">
        <v>29178.03</v>
      </c>
      <c r="H2302" s="43">
        <f t="shared" si="26"/>
        <v>2294115600.5000029</v>
      </c>
      <c r="L2302" s="20"/>
      <c r="M2302" s="24"/>
    </row>
    <row r="2303" spans="2:13" s="4" customFormat="1" ht="37.5" customHeight="1" x14ac:dyDescent="0.2">
      <c r="B2303" s="33">
        <v>2289</v>
      </c>
      <c r="C2303" s="34">
        <v>45166</v>
      </c>
      <c r="D2303" s="33">
        <v>114515</v>
      </c>
      <c r="E2303" s="33" t="s">
        <v>44</v>
      </c>
      <c r="F2303" s="36">
        <v>0</v>
      </c>
      <c r="G2303" s="35">
        <v>120517.95</v>
      </c>
      <c r="H2303" s="43">
        <f t="shared" si="26"/>
        <v>2293995082.5500031</v>
      </c>
      <c r="L2303" s="20"/>
      <c r="M2303" s="24"/>
    </row>
    <row r="2304" spans="2:13" s="4" customFormat="1" ht="37.5" customHeight="1" x14ac:dyDescent="0.2">
      <c r="B2304" s="33">
        <v>2290</v>
      </c>
      <c r="C2304" s="34">
        <v>45166</v>
      </c>
      <c r="D2304" s="33">
        <v>114516</v>
      </c>
      <c r="E2304" s="33" t="s">
        <v>44</v>
      </c>
      <c r="F2304" s="36">
        <v>0</v>
      </c>
      <c r="G2304" s="35">
        <v>16316572.43</v>
      </c>
      <c r="H2304" s="43">
        <f t="shared" si="26"/>
        <v>2277678510.1200032</v>
      </c>
      <c r="L2304" s="20"/>
      <c r="M2304" s="24"/>
    </row>
    <row r="2305" spans="2:13" s="4" customFormat="1" ht="37.5" customHeight="1" x14ac:dyDescent="0.2">
      <c r="B2305" s="33">
        <v>2291</v>
      </c>
      <c r="C2305" s="34">
        <v>45166</v>
      </c>
      <c r="D2305" s="33">
        <v>114517</v>
      </c>
      <c r="E2305" s="33" t="s">
        <v>44</v>
      </c>
      <c r="F2305" s="36">
        <v>0</v>
      </c>
      <c r="G2305" s="35">
        <v>52804.55</v>
      </c>
      <c r="H2305" s="43">
        <f t="shared" si="26"/>
        <v>2277625705.570003</v>
      </c>
      <c r="L2305" s="20"/>
      <c r="M2305" s="24"/>
    </row>
    <row r="2306" spans="2:13" s="4" customFormat="1" ht="37.5" customHeight="1" x14ac:dyDescent="0.2">
      <c r="B2306" s="33">
        <v>2292</v>
      </c>
      <c r="C2306" s="34">
        <v>45166</v>
      </c>
      <c r="D2306" s="33">
        <v>114517</v>
      </c>
      <c r="E2306" s="33" t="s">
        <v>44</v>
      </c>
      <c r="F2306" s="36">
        <v>0</v>
      </c>
      <c r="G2306" s="35">
        <v>752304.91</v>
      </c>
      <c r="H2306" s="43">
        <f t="shared" si="26"/>
        <v>2276873400.6600032</v>
      </c>
      <c r="L2306" s="20"/>
      <c r="M2306" s="24"/>
    </row>
    <row r="2307" spans="2:13" s="4" customFormat="1" ht="37.5" customHeight="1" x14ac:dyDescent="0.2">
      <c r="B2307" s="33">
        <v>2293</v>
      </c>
      <c r="C2307" s="34">
        <v>45166</v>
      </c>
      <c r="D2307" s="33">
        <v>114518</v>
      </c>
      <c r="E2307" s="33" t="s">
        <v>44</v>
      </c>
      <c r="F2307" s="36">
        <v>0</v>
      </c>
      <c r="G2307" s="35">
        <v>122172.58</v>
      </c>
      <c r="H2307" s="43">
        <f t="shared" si="26"/>
        <v>2276751228.0800033</v>
      </c>
      <c r="L2307" s="20"/>
      <c r="M2307" s="24"/>
    </row>
    <row r="2308" spans="2:13" s="4" customFormat="1" ht="37.5" customHeight="1" x14ac:dyDescent="0.2">
      <c r="B2308" s="33">
        <v>2294</v>
      </c>
      <c r="C2308" s="34">
        <v>45166</v>
      </c>
      <c r="D2308" s="33">
        <v>114518</v>
      </c>
      <c r="E2308" s="33" t="s">
        <v>44</v>
      </c>
      <c r="F2308" s="36">
        <v>0</v>
      </c>
      <c r="G2308" s="35">
        <v>504625.87</v>
      </c>
      <c r="H2308" s="43">
        <f t="shared" si="26"/>
        <v>2276246602.2100034</v>
      </c>
      <c r="L2308" s="20"/>
      <c r="M2308" s="24"/>
    </row>
    <row r="2309" spans="2:13" s="4" customFormat="1" ht="37.5" customHeight="1" x14ac:dyDescent="0.2">
      <c r="B2309" s="33">
        <v>2295</v>
      </c>
      <c r="C2309" s="34">
        <v>45166</v>
      </c>
      <c r="D2309" s="33">
        <v>114519</v>
      </c>
      <c r="E2309" s="33" t="s">
        <v>44</v>
      </c>
      <c r="F2309" s="36">
        <v>0</v>
      </c>
      <c r="G2309" s="35">
        <v>313858.34000000003</v>
      </c>
      <c r="H2309" s="43">
        <f t="shared" si="26"/>
        <v>2275932743.8700032</v>
      </c>
      <c r="L2309" s="20"/>
      <c r="M2309" s="24"/>
    </row>
    <row r="2310" spans="2:13" s="4" customFormat="1" ht="37.5" customHeight="1" x14ac:dyDescent="0.2">
      <c r="B2310" s="33">
        <v>2296</v>
      </c>
      <c r="C2310" s="34">
        <v>45166</v>
      </c>
      <c r="D2310" s="33">
        <v>114519</v>
      </c>
      <c r="E2310" s="33" t="s">
        <v>44</v>
      </c>
      <c r="F2310" s="36">
        <v>0</v>
      </c>
      <c r="G2310" s="35">
        <v>926815.65</v>
      </c>
      <c r="H2310" s="43">
        <f t="shared" si="26"/>
        <v>2275005928.2200031</v>
      </c>
      <c r="L2310" s="20"/>
      <c r="M2310" s="24"/>
    </row>
    <row r="2311" spans="2:13" s="4" customFormat="1" ht="37.5" customHeight="1" x14ac:dyDescent="0.2">
      <c r="B2311" s="33">
        <v>2297</v>
      </c>
      <c r="C2311" s="34">
        <v>45166</v>
      </c>
      <c r="D2311" s="33">
        <v>114520</v>
      </c>
      <c r="E2311" s="33" t="s">
        <v>44</v>
      </c>
      <c r="F2311" s="36">
        <v>0</v>
      </c>
      <c r="G2311" s="35">
        <v>30736.61</v>
      </c>
      <c r="H2311" s="43">
        <f t="shared" si="26"/>
        <v>2274975191.610003</v>
      </c>
      <c r="L2311" s="20"/>
      <c r="M2311" s="24"/>
    </row>
    <row r="2312" spans="2:13" s="4" customFormat="1" ht="37.5" customHeight="1" x14ac:dyDescent="0.2">
      <c r="B2312" s="33">
        <v>2298</v>
      </c>
      <c r="C2312" s="34">
        <v>45166</v>
      </c>
      <c r="D2312" s="33">
        <v>114520</v>
      </c>
      <c r="E2312" s="33" t="s">
        <v>44</v>
      </c>
      <c r="F2312" s="36">
        <v>0</v>
      </c>
      <c r="G2312" s="35">
        <v>694647.34</v>
      </c>
      <c r="H2312" s="43">
        <f t="shared" si="26"/>
        <v>2274280544.2700028</v>
      </c>
      <c r="L2312" s="20"/>
      <c r="M2312" s="24"/>
    </row>
    <row r="2313" spans="2:13" s="4" customFormat="1" ht="37.5" customHeight="1" x14ac:dyDescent="0.2">
      <c r="B2313" s="33">
        <v>2299</v>
      </c>
      <c r="C2313" s="34">
        <v>45166</v>
      </c>
      <c r="D2313" s="33">
        <v>114521</v>
      </c>
      <c r="E2313" s="33" t="s">
        <v>44</v>
      </c>
      <c r="F2313" s="36">
        <v>0</v>
      </c>
      <c r="G2313" s="35">
        <v>344161.81</v>
      </c>
      <c r="H2313" s="43">
        <f t="shared" si="26"/>
        <v>2273936382.4600029</v>
      </c>
      <c r="L2313" s="20"/>
      <c r="M2313" s="24"/>
    </row>
    <row r="2314" spans="2:13" s="4" customFormat="1" ht="37.5" customHeight="1" x14ac:dyDescent="0.2">
      <c r="B2314" s="33">
        <v>2300</v>
      </c>
      <c r="C2314" s="34">
        <v>45166</v>
      </c>
      <c r="D2314" s="33">
        <v>114521</v>
      </c>
      <c r="E2314" s="33" t="s">
        <v>44</v>
      </c>
      <c r="F2314" s="36">
        <v>0</v>
      </c>
      <c r="G2314" s="35">
        <v>1119955.45</v>
      </c>
      <c r="H2314" s="43">
        <f t="shared" si="26"/>
        <v>2272816427.0100031</v>
      </c>
      <c r="L2314" s="20"/>
      <c r="M2314" s="24"/>
    </row>
    <row r="2315" spans="2:13" s="4" customFormat="1" ht="37.5" customHeight="1" x14ac:dyDescent="0.2">
      <c r="B2315" s="33">
        <v>2301</v>
      </c>
      <c r="C2315" s="34">
        <v>45166</v>
      </c>
      <c r="D2315" s="33">
        <v>114522</v>
      </c>
      <c r="E2315" s="33" t="s">
        <v>44</v>
      </c>
      <c r="F2315" s="36">
        <v>0</v>
      </c>
      <c r="G2315" s="35">
        <v>57727.8</v>
      </c>
      <c r="H2315" s="43">
        <f t="shared" si="26"/>
        <v>2272758699.2100029</v>
      </c>
      <c r="L2315" s="20"/>
      <c r="M2315" s="24"/>
    </row>
    <row r="2316" spans="2:13" s="4" customFormat="1" ht="37.5" customHeight="1" x14ac:dyDescent="0.2">
      <c r="B2316" s="33">
        <v>2302</v>
      </c>
      <c r="C2316" s="34">
        <v>45166</v>
      </c>
      <c r="D2316" s="33">
        <v>114522</v>
      </c>
      <c r="E2316" s="33" t="s">
        <v>44</v>
      </c>
      <c r="F2316" s="36">
        <v>0</v>
      </c>
      <c r="G2316" s="35">
        <v>903003.27</v>
      </c>
      <c r="H2316" s="43">
        <f t="shared" si="26"/>
        <v>2271855695.9400029</v>
      </c>
      <c r="L2316" s="20"/>
      <c r="M2316" s="24"/>
    </row>
    <row r="2317" spans="2:13" s="4" customFormat="1" ht="37.5" customHeight="1" x14ac:dyDescent="0.2">
      <c r="B2317" s="33">
        <v>2303</v>
      </c>
      <c r="C2317" s="34">
        <v>45166</v>
      </c>
      <c r="D2317" s="33">
        <v>114523</v>
      </c>
      <c r="E2317" s="33" t="s">
        <v>44</v>
      </c>
      <c r="F2317" s="36">
        <v>0</v>
      </c>
      <c r="G2317" s="35">
        <v>67622.95</v>
      </c>
      <c r="H2317" s="43">
        <f t="shared" si="26"/>
        <v>2271788072.9900031</v>
      </c>
      <c r="L2317" s="20"/>
      <c r="M2317" s="24"/>
    </row>
    <row r="2318" spans="2:13" s="4" customFormat="1" ht="37.5" customHeight="1" x14ac:dyDescent="0.2">
      <c r="B2318" s="33">
        <v>2304</v>
      </c>
      <c r="C2318" s="34">
        <v>45166</v>
      </c>
      <c r="D2318" s="33">
        <v>114523</v>
      </c>
      <c r="E2318" s="33" t="s">
        <v>44</v>
      </c>
      <c r="F2318" s="36">
        <v>0</v>
      </c>
      <c r="G2318" s="35">
        <v>1095077.43</v>
      </c>
      <c r="H2318" s="43">
        <f t="shared" si="26"/>
        <v>2270692995.5600033</v>
      </c>
      <c r="L2318" s="20"/>
      <c r="M2318" s="24"/>
    </row>
    <row r="2319" spans="2:13" s="4" customFormat="1" ht="37.5" customHeight="1" x14ac:dyDescent="0.2">
      <c r="B2319" s="33">
        <v>2305</v>
      </c>
      <c r="C2319" s="34">
        <v>45166</v>
      </c>
      <c r="D2319" s="33">
        <v>114525</v>
      </c>
      <c r="E2319" s="33" t="s">
        <v>44</v>
      </c>
      <c r="F2319" s="36">
        <v>0</v>
      </c>
      <c r="G2319" s="35">
        <v>178124.93</v>
      </c>
      <c r="H2319" s="43">
        <f t="shared" si="26"/>
        <v>2270514870.6300035</v>
      </c>
      <c r="L2319" s="20"/>
      <c r="M2319" s="24"/>
    </row>
    <row r="2320" spans="2:13" s="4" customFormat="1" ht="37.5" customHeight="1" x14ac:dyDescent="0.2">
      <c r="B2320" s="33">
        <v>2306</v>
      </c>
      <c r="C2320" s="34">
        <v>45166</v>
      </c>
      <c r="D2320" s="33">
        <v>114525</v>
      </c>
      <c r="E2320" s="33" t="s">
        <v>44</v>
      </c>
      <c r="F2320" s="36">
        <v>0</v>
      </c>
      <c r="G2320" s="35">
        <v>497088.76</v>
      </c>
      <c r="H2320" s="43">
        <f t="shared" si="26"/>
        <v>2270017781.8700032</v>
      </c>
      <c r="L2320" s="20"/>
      <c r="M2320" s="24"/>
    </row>
    <row r="2321" spans="2:13" s="4" customFormat="1" ht="37.5" customHeight="1" x14ac:dyDescent="0.2">
      <c r="B2321" s="33">
        <v>2307</v>
      </c>
      <c r="C2321" s="34">
        <v>45166</v>
      </c>
      <c r="D2321" s="33">
        <v>114524</v>
      </c>
      <c r="E2321" s="33" t="s">
        <v>44</v>
      </c>
      <c r="F2321" s="36">
        <v>0</v>
      </c>
      <c r="G2321" s="35">
        <v>151711.85999999999</v>
      </c>
      <c r="H2321" s="43">
        <f t="shared" si="26"/>
        <v>2269866070.0100031</v>
      </c>
      <c r="L2321" s="20"/>
      <c r="M2321" s="24"/>
    </row>
    <row r="2322" spans="2:13" s="4" customFormat="1" ht="37.5" customHeight="1" x14ac:dyDescent="0.2">
      <c r="B2322" s="33">
        <v>2308</v>
      </c>
      <c r="C2322" s="34">
        <v>45166</v>
      </c>
      <c r="D2322" s="33">
        <v>114524</v>
      </c>
      <c r="E2322" s="33" t="s">
        <v>44</v>
      </c>
      <c r="F2322" s="36">
        <v>0</v>
      </c>
      <c r="G2322" s="35">
        <v>626635.94999999995</v>
      </c>
      <c r="H2322" s="43">
        <f t="shared" si="26"/>
        <v>2269239434.0600033</v>
      </c>
      <c r="L2322" s="20"/>
      <c r="M2322" s="24"/>
    </row>
    <row r="2323" spans="2:13" s="4" customFormat="1" ht="37.5" customHeight="1" x14ac:dyDescent="0.2">
      <c r="B2323" s="33">
        <v>2309</v>
      </c>
      <c r="C2323" s="34">
        <v>45166</v>
      </c>
      <c r="D2323" s="33">
        <v>114526</v>
      </c>
      <c r="E2323" s="33" t="s">
        <v>44</v>
      </c>
      <c r="F2323" s="36">
        <v>0</v>
      </c>
      <c r="G2323" s="35">
        <v>55214.74</v>
      </c>
      <c r="H2323" s="43">
        <f t="shared" si="26"/>
        <v>2269184219.3200035</v>
      </c>
      <c r="L2323" s="20"/>
      <c r="M2323" s="24"/>
    </row>
    <row r="2324" spans="2:13" s="4" customFormat="1" ht="37.5" customHeight="1" x14ac:dyDescent="0.2">
      <c r="B2324" s="33">
        <v>2310</v>
      </c>
      <c r="C2324" s="34">
        <v>45166</v>
      </c>
      <c r="D2324" s="33">
        <v>114526</v>
      </c>
      <c r="E2324" s="33" t="s">
        <v>44</v>
      </c>
      <c r="F2324" s="36">
        <v>0</v>
      </c>
      <c r="G2324" s="35">
        <v>860898.32</v>
      </c>
      <c r="H2324" s="43">
        <f t="shared" si="26"/>
        <v>2268323321.0000033</v>
      </c>
      <c r="L2324" s="20"/>
      <c r="M2324" s="24"/>
    </row>
    <row r="2325" spans="2:13" s="4" customFormat="1" ht="37.5" customHeight="1" x14ac:dyDescent="0.2">
      <c r="B2325" s="33">
        <v>2311</v>
      </c>
      <c r="C2325" s="34">
        <v>45166</v>
      </c>
      <c r="D2325" s="33">
        <v>114527</v>
      </c>
      <c r="E2325" s="33" t="s">
        <v>44</v>
      </c>
      <c r="F2325" s="36">
        <v>0</v>
      </c>
      <c r="G2325" s="35">
        <v>275009.88</v>
      </c>
      <c r="H2325" s="43">
        <f t="shared" si="26"/>
        <v>2268048311.1200032</v>
      </c>
      <c r="L2325" s="20"/>
      <c r="M2325" s="24"/>
    </row>
    <row r="2326" spans="2:13" s="4" customFormat="1" ht="37.5" customHeight="1" x14ac:dyDescent="0.2">
      <c r="B2326" s="33">
        <v>2312</v>
      </c>
      <c r="C2326" s="34">
        <v>45166</v>
      </c>
      <c r="D2326" s="33">
        <v>114527</v>
      </c>
      <c r="E2326" s="33" t="s">
        <v>44</v>
      </c>
      <c r="F2326" s="36">
        <v>0</v>
      </c>
      <c r="G2326" s="35">
        <v>1135910.3700000001</v>
      </c>
      <c r="H2326" s="43">
        <f t="shared" si="26"/>
        <v>2266912400.7500033</v>
      </c>
      <c r="L2326" s="20"/>
      <c r="M2326" s="24"/>
    </row>
    <row r="2327" spans="2:13" s="4" customFormat="1" ht="37.5" customHeight="1" x14ac:dyDescent="0.2">
      <c r="B2327" s="33">
        <v>2313</v>
      </c>
      <c r="C2327" s="34">
        <v>45166</v>
      </c>
      <c r="D2327" s="33">
        <v>114528</v>
      </c>
      <c r="E2327" s="33" t="s">
        <v>44</v>
      </c>
      <c r="F2327" s="36">
        <v>0</v>
      </c>
      <c r="G2327" s="35">
        <v>42407.82</v>
      </c>
      <c r="H2327" s="43">
        <f t="shared" si="26"/>
        <v>2266869992.9300032</v>
      </c>
      <c r="L2327" s="20"/>
      <c r="M2327" s="24"/>
    </row>
    <row r="2328" spans="2:13" s="4" customFormat="1" ht="37.5" customHeight="1" x14ac:dyDescent="0.2">
      <c r="B2328" s="33">
        <v>2314</v>
      </c>
      <c r="C2328" s="34">
        <v>45166</v>
      </c>
      <c r="D2328" s="33">
        <v>114528</v>
      </c>
      <c r="E2328" s="33" t="s">
        <v>44</v>
      </c>
      <c r="F2328" s="36">
        <v>0</v>
      </c>
      <c r="G2328" s="35">
        <v>687331.79</v>
      </c>
      <c r="H2328" s="43">
        <f t="shared" si="26"/>
        <v>2266182661.1400032</v>
      </c>
      <c r="L2328" s="20"/>
      <c r="M2328" s="24"/>
    </row>
    <row r="2329" spans="2:13" s="4" customFormat="1" ht="37.5" customHeight="1" x14ac:dyDescent="0.2">
      <c r="B2329" s="33">
        <v>2315</v>
      </c>
      <c r="C2329" s="34">
        <v>45166</v>
      </c>
      <c r="D2329" s="33">
        <v>114529</v>
      </c>
      <c r="E2329" s="33" t="s">
        <v>44</v>
      </c>
      <c r="F2329" s="36">
        <v>0</v>
      </c>
      <c r="G2329" s="35">
        <v>1056151.1399999999</v>
      </c>
      <c r="H2329" s="43">
        <f t="shared" si="26"/>
        <v>2265126510.0000033</v>
      </c>
      <c r="L2329" s="20"/>
      <c r="M2329" s="24"/>
    </row>
    <row r="2330" spans="2:13" s="4" customFormat="1" ht="37.5" customHeight="1" x14ac:dyDescent="0.2">
      <c r="B2330" s="33">
        <v>2316</v>
      </c>
      <c r="C2330" s="34">
        <v>45166</v>
      </c>
      <c r="D2330" s="33">
        <v>114529</v>
      </c>
      <c r="E2330" s="33" t="s">
        <v>44</v>
      </c>
      <c r="F2330" s="36">
        <v>0</v>
      </c>
      <c r="G2330" s="35">
        <v>23869015.760000002</v>
      </c>
      <c r="H2330" s="43">
        <f t="shared" si="26"/>
        <v>2241257494.2400031</v>
      </c>
      <c r="L2330" s="20"/>
      <c r="M2330" s="24"/>
    </row>
    <row r="2331" spans="2:13" s="4" customFormat="1" ht="37.5" customHeight="1" x14ac:dyDescent="0.2">
      <c r="B2331" s="33">
        <v>2317</v>
      </c>
      <c r="C2331" s="34">
        <v>45166</v>
      </c>
      <c r="D2331" s="33">
        <v>114530</v>
      </c>
      <c r="E2331" s="33" t="s">
        <v>44</v>
      </c>
      <c r="F2331" s="36">
        <v>0</v>
      </c>
      <c r="G2331" s="35">
        <v>64913.4</v>
      </c>
      <c r="H2331" s="43">
        <f t="shared" si="26"/>
        <v>2241192580.840003</v>
      </c>
      <c r="L2331" s="20"/>
      <c r="M2331" s="24"/>
    </row>
    <row r="2332" spans="2:13" s="4" customFormat="1" ht="37.5" customHeight="1" x14ac:dyDescent="0.2">
      <c r="B2332" s="33">
        <v>2318</v>
      </c>
      <c r="C2332" s="34">
        <v>45166</v>
      </c>
      <c r="D2332" s="33">
        <v>114530</v>
      </c>
      <c r="E2332" s="33" t="s">
        <v>44</v>
      </c>
      <c r="F2332" s="36">
        <v>0</v>
      </c>
      <c r="G2332" s="35">
        <v>1467042.7</v>
      </c>
      <c r="H2332" s="43">
        <f t="shared" si="26"/>
        <v>2239725538.1400032</v>
      </c>
      <c r="L2332" s="20"/>
      <c r="M2332" s="24"/>
    </row>
    <row r="2333" spans="2:13" s="4" customFormat="1" ht="37.5" customHeight="1" x14ac:dyDescent="0.2">
      <c r="B2333" s="33">
        <v>2319</v>
      </c>
      <c r="C2333" s="34">
        <v>45166</v>
      </c>
      <c r="D2333" s="33">
        <v>114531</v>
      </c>
      <c r="E2333" s="33" t="s">
        <v>44</v>
      </c>
      <c r="F2333" s="36">
        <v>0</v>
      </c>
      <c r="G2333" s="35">
        <v>51046.45</v>
      </c>
      <c r="H2333" s="43">
        <f t="shared" si="26"/>
        <v>2239674491.6900034</v>
      </c>
      <c r="L2333" s="20"/>
      <c r="M2333" s="24"/>
    </row>
    <row r="2334" spans="2:13" s="4" customFormat="1" ht="37.5" customHeight="1" x14ac:dyDescent="0.2">
      <c r="B2334" s="33">
        <v>2320</v>
      </c>
      <c r="C2334" s="34">
        <v>45166</v>
      </c>
      <c r="D2334" s="33">
        <v>114531</v>
      </c>
      <c r="E2334" s="33" t="s">
        <v>44</v>
      </c>
      <c r="F2334" s="36">
        <v>0</v>
      </c>
      <c r="G2334" s="35">
        <v>1153649.77</v>
      </c>
      <c r="H2334" s="43">
        <f t="shared" si="26"/>
        <v>2238520841.9200034</v>
      </c>
      <c r="L2334" s="20"/>
      <c r="M2334" s="24"/>
    </row>
    <row r="2335" spans="2:13" s="4" customFormat="1" ht="37.5" customHeight="1" x14ac:dyDescent="0.2">
      <c r="B2335" s="33">
        <v>2321</v>
      </c>
      <c r="C2335" s="34">
        <v>45166</v>
      </c>
      <c r="D2335" s="33">
        <v>114532</v>
      </c>
      <c r="E2335" s="33" t="s">
        <v>44</v>
      </c>
      <c r="F2335" s="36">
        <v>0</v>
      </c>
      <c r="G2335" s="35">
        <v>106142.39999999999</v>
      </c>
      <c r="H2335" s="43">
        <f t="shared" si="26"/>
        <v>2238414699.5200033</v>
      </c>
      <c r="L2335" s="20"/>
      <c r="M2335" s="24"/>
    </row>
    <row r="2336" spans="2:13" s="4" customFormat="1" ht="37.5" customHeight="1" x14ac:dyDescent="0.2">
      <c r="B2336" s="33">
        <v>2322</v>
      </c>
      <c r="C2336" s="34">
        <v>45166</v>
      </c>
      <c r="D2336" s="33">
        <v>114532</v>
      </c>
      <c r="E2336" s="33" t="s">
        <v>44</v>
      </c>
      <c r="F2336" s="36">
        <v>0</v>
      </c>
      <c r="G2336" s="35">
        <v>1674326.77</v>
      </c>
      <c r="H2336" s="43">
        <f t="shared" si="26"/>
        <v>2236740372.7500033</v>
      </c>
      <c r="L2336" s="20"/>
      <c r="M2336" s="24"/>
    </row>
    <row r="2337" spans="2:13" s="4" customFormat="1" ht="37.5" customHeight="1" x14ac:dyDescent="0.2">
      <c r="B2337" s="33">
        <v>2323</v>
      </c>
      <c r="C2337" s="34">
        <v>45166</v>
      </c>
      <c r="D2337" s="33">
        <v>114533</v>
      </c>
      <c r="E2337" s="33" t="s">
        <v>44</v>
      </c>
      <c r="F2337" s="36">
        <v>0</v>
      </c>
      <c r="G2337" s="35">
        <v>256697.2</v>
      </c>
      <c r="H2337" s="43">
        <f t="shared" si="26"/>
        <v>2236483675.5500035</v>
      </c>
      <c r="L2337" s="20"/>
      <c r="M2337" s="24"/>
    </row>
    <row r="2338" spans="2:13" s="4" customFormat="1" ht="37.5" customHeight="1" x14ac:dyDescent="0.2">
      <c r="B2338" s="33">
        <v>2324</v>
      </c>
      <c r="C2338" s="34">
        <v>45166</v>
      </c>
      <c r="D2338" s="33">
        <v>114533</v>
      </c>
      <c r="E2338" s="33" t="s">
        <v>44</v>
      </c>
      <c r="F2338" s="36">
        <v>0</v>
      </c>
      <c r="G2338" s="35">
        <v>1060271.01</v>
      </c>
      <c r="H2338" s="43">
        <f t="shared" si="26"/>
        <v>2235423404.5400033</v>
      </c>
      <c r="L2338" s="20"/>
      <c r="M2338" s="24"/>
    </row>
    <row r="2339" spans="2:13" s="4" customFormat="1" ht="37.5" customHeight="1" x14ac:dyDescent="0.2">
      <c r="B2339" s="33">
        <v>2325</v>
      </c>
      <c r="C2339" s="34">
        <v>45166</v>
      </c>
      <c r="D2339" s="33">
        <v>114534</v>
      </c>
      <c r="E2339" s="33" t="s">
        <v>44</v>
      </c>
      <c r="F2339" s="36">
        <v>0</v>
      </c>
      <c r="G2339" s="35">
        <v>66517.45</v>
      </c>
      <c r="H2339" s="43">
        <f t="shared" si="26"/>
        <v>2235356887.0900035</v>
      </c>
      <c r="L2339" s="20"/>
      <c r="M2339" s="24"/>
    </row>
    <row r="2340" spans="2:13" s="4" customFormat="1" ht="37.5" customHeight="1" x14ac:dyDescent="0.2">
      <c r="B2340" s="33">
        <v>2326</v>
      </c>
      <c r="C2340" s="34">
        <v>45166</v>
      </c>
      <c r="D2340" s="33">
        <v>114534</v>
      </c>
      <c r="E2340" s="33" t="s">
        <v>44</v>
      </c>
      <c r="F2340" s="36">
        <v>0</v>
      </c>
      <c r="G2340" s="35">
        <v>1115180.96</v>
      </c>
      <c r="H2340" s="43">
        <f t="shared" si="26"/>
        <v>2234241706.1300035</v>
      </c>
      <c r="L2340" s="20"/>
      <c r="M2340" s="24"/>
    </row>
    <row r="2341" spans="2:13" s="4" customFormat="1" ht="37.5" customHeight="1" x14ac:dyDescent="0.2">
      <c r="B2341" s="33">
        <v>2327</v>
      </c>
      <c r="C2341" s="34">
        <v>45166</v>
      </c>
      <c r="D2341" s="33">
        <v>114535</v>
      </c>
      <c r="E2341" s="33" t="s">
        <v>44</v>
      </c>
      <c r="F2341" s="36">
        <v>0</v>
      </c>
      <c r="G2341" s="35">
        <v>29036.07</v>
      </c>
      <c r="H2341" s="43">
        <f t="shared" si="26"/>
        <v>2234212670.0600033</v>
      </c>
      <c r="L2341" s="20"/>
      <c r="M2341" s="24"/>
    </row>
    <row r="2342" spans="2:13" s="4" customFormat="1" ht="37.5" customHeight="1" x14ac:dyDescent="0.2">
      <c r="B2342" s="33">
        <v>2328</v>
      </c>
      <c r="C2342" s="34">
        <v>45166</v>
      </c>
      <c r="D2342" s="33">
        <v>114535</v>
      </c>
      <c r="E2342" s="33" t="s">
        <v>44</v>
      </c>
      <c r="F2342" s="36">
        <v>0</v>
      </c>
      <c r="G2342" s="35">
        <v>656215.1</v>
      </c>
      <c r="H2342" s="43">
        <f t="shared" si="26"/>
        <v>2233556454.9600034</v>
      </c>
      <c r="L2342" s="20"/>
      <c r="M2342" s="24"/>
    </row>
    <row r="2343" spans="2:13" s="4" customFormat="1" ht="37.5" customHeight="1" x14ac:dyDescent="0.2">
      <c r="B2343" s="33">
        <v>2329</v>
      </c>
      <c r="C2343" s="34">
        <v>45166</v>
      </c>
      <c r="D2343" s="33">
        <v>114536</v>
      </c>
      <c r="E2343" s="33" t="s">
        <v>44</v>
      </c>
      <c r="F2343" s="36">
        <v>0</v>
      </c>
      <c r="G2343" s="35">
        <v>58476.88</v>
      </c>
      <c r="H2343" s="43">
        <f t="shared" si="26"/>
        <v>2233497978.0800033</v>
      </c>
      <c r="L2343" s="20"/>
      <c r="M2343" s="24"/>
    </row>
    <row r="2344" spans="2:13" s="4" customFormat="1" ht="37.5" customHeight="1" x14ac:dyDescent="0.2">
      <c r="B2344" s="33">
        <v>2330</v>
      </c>
      <c r="C2344" s="34">
        <v>45166</v>
      </c>
      <c r="D2344" s="33">
        <v>114536</v>
      </c>
      <c r="E2344" s="33" t="s">
        <v>44</v>
      </c>
      <c r="F2344" s="36">
        <v>0</v>
      </c>
      <c r="G2344" s="35">
        <v>806696.84</v>
      </c>
      <c r="H2344" s="43">
        <f t="shared" si="26"/>
        <v>2232691281.2400031</v>
      </c>
      <c r="L2344" s="20"/>
      <c r="M2344" s="24"/>
    </row>
    <row r="2345" spans="2:13" s="4" customFormat="1" ht="37.5" customHeight="1" x14ac:dyDescent="0.2">
      <c r="B2345" s="33">
        <v>2331</v>
      </c>
      <c r="C2345" s="34">
        <v>45166</v>
      </c>
      <c r="D2345" s="33">
        <v>114537</v>
      </c>
      <c r="E2345" s="33" t="s">
        <v>44</v>
      </c>
      <c r="F2345" s="36">
        <v>0</v>
      </c>
      <c r="G2345" s="35">
        <v>499041.57</v>
      </c>
      <c r="H2345" s="43">
        <f t="shared" si="26"/>
        <v>2232192239.6700029</v>
      </c>
      <c r="L2345" s="20"/>
      <c r="M2345" s="24"/>
    </row>
    <row r="2346" spans="2:13" s="4" customFormat="1" ht="37.5" customHeight="1" x14ac:dyDescent="0.2">
      <c r="B2346" s="33">
        <v>2332</v>
      </c>
      <c r="C2346" s="34">
        <v>45166</v>
      </c>
      <c r="D2346" s="33">
        <v>114537</v>
      </c>
      <c r="E2346" s="33" t="s">
        <v>44</v>
      </c>
      <c r="F2346" s="36">
        <v>0</v>
      </c>
      <c r="G2346" s="35">
        <v>1665640.7</v>
      </c>
      <c r="H2346" s="43">
        <f t="shared" si="26"/>
        <v>2230526598.9700031</v>
      </c>
      <c r="L2346" s="20"/>
      <c r="M2346" s="24"/>
    </row>
    <row r="2347" spans="2:13" s="4" customFormat="1" ht="37.5" customHeight="1" x14ac:dyDescent="0.2">
      <c r="B2347" s="33">
        <v>2333</v>
      </c>
      <c r="C2347" s="34">
        <v>45166</v>
      </c>
      <c r="D2347" s="33">
        <v>114538</v>
      </c>
      <c r="E2347" s="33" t="s">
        <v>44</v>
      </c>
      <c r="F2347" s="36">
        <v>0</v>
      </c>
      <c r="G2347" s="35">
        <v>41740.29</v>
      </c>
      <c r="H2347" s="43">
        <f t="shared" si="26"/>
        <v>2230484858.6800032</v>
      </c>
      <c r="L2347" s="20"/>
      <c r="M2347" s="24"/>
    </row>
    <row r="2348" spans="2:13" s="4" customFormat="1" ht="37.5" customHeight="1" x14ac:dyDescent="0.2">
      <c r="B2348" s="33">
        <v>2334</v>
      </c>
      <c r="C2348" s="34">
        <v>45166</v>
      </c>
      <c r="D2348" s="33">
        <v>114538</v>
      </c>
      <c r="E2348" s="33" t="s">
        <v>44</v>
      </c>
      <c r="F2348" s="36">
        <v>0</v>
      </c>
      <c r="G2348" s="35">
        <v>943330.54</v>
      </c>
      <c r="H2348" s="43">
        <f t="shared" si="26"/>
        <v>2229541528.1400032</v>
      </c>
      <c r="L2348" s="20"/>
      <c r="M2348" s="24"/>
    </row>
    <row r="2349" spans="2:13" s="4" customFormat="1" ht="37.5" customHeight="1" x14ac:dyDescent="0.2">
      <c r="B2349" s="33">
        <v>2335</v>
      </c>
      <c r="C2349" s="34">
        <v>45166</v>
      </c>
      <c r="D2349" s="33">
        <v>114539</v>
      </c>
      <c r="E2349" s="33" t="s">
        <v>44</v>
      </c>
      <c r="F2349" s="36">
        <v>0</v>
      </c>
      <c r="G2349" s="35">
        <v>260323.61</v>
      </c>
      <c r="H2349" s="43">
        <f t="shared" si="26"/>
        <v>2229281204.5300031</v>
      </c>
      <c r="L2349" s="20"/>
      <c r="M2349" s="24"/>
    </row>
    <row r="2350" spans="2:13" s="4" customFormat="1" ht="37.5" customHeight="1" x14ac:dyDescent="0.2">
      <c r="B2350" s="33">
        <v>2336</v>
      </c>
      <c r="C2350" s="34">
        <v>45166</v>
      </c>
      <c r="D2350" s="33">
        <v>114539</v>
      </c>
      <c r="E2350" s="33" t="s">
        <v>44</v>
      </c>
      <c r="F2350" s="36">
        <v>0</v>
      </c>
      <c r="G2350" s="35">
        <v>1075249.67</v>
      </c>
      <c r="H2350" s="43">
        <f t="shared" si="26"/>
        <v>2228205954.860003</v>
      </c>
      <c r="L2350" s="20"/>
      <c r="M2350" s="24"/>
    </row>
    <row r="2351" spans="2:13" s="4" customFormat="1" ht="37.5" customHeight="1" x14ac:dyDescent="0.2">
      <c r="B2351" s="33">
        <v>2337</v>
      </c>
      <c r="C2351" s="34">
        <v>45166</v>
      </c>
      <c r="D2351" s="33">
        <v>114540</v>
      </c>
      <c r="E2351" s="33" t="s">
        <v>44</v>
      </c>
      <c r="F2351" s="36">
        <v>0</v>
      </c>
      <c r="G2351" s="35">
        <v>197743.68</v>
      </c>
      <c r="H2351" s="43">
        <f t="shared" si="26"/>
        <v>2228008211.1800032</v>
      </c>
      <c r="L2351" s="20"/>
      <c r="M2351" s="24"/>
    </row>
    <row r="2352" spans="2:13" s="4" customFormat="1" ht="37.5" customHeight="1" x14ac:dyDescent="0.2">
      <c r="B2352" s="33">
        <v>2338</v>
      </c>
      <c r="C2352" s="34">
        <v>45166</v>
      </c>
      <c r="D2352" s="33">
        <v>114540</v>
      </c>
      <c r="E2352" s="33" t="s">
        <v>44</v>
      </c>
      <c r="F2352" s="36">
        <v>0</v>
      </c>
      <c r="G2352" s="35">
        <v>559191.43000000005</v>
      </c>
      <c r="H2352" s="43">
        <f t="shared" si="26"/>
        <v>2227449019.7500033</v>
      </c>
      <c r="L2352" s="20"/>
      <c r="M2352" s="24"/>
    </row>
    <row r="2353" spans="2:13" s="4" customFormat="1" ht="37.5" customHeight="1" x14ac:dyDescent="0.2">
      <c r="B2353" s="33">
        <v>2339</v>
      </c>
      <c r="C2353" s="34">
        <v>45166</v>
      </c>
      <c r="D2353" s="33">
        <v>114542</v>
      </c>
      <c r="E2353" s="33" t="s">
        <v>44</v>
      </c>
      <c r="F2353" s="36">
        <v>0</v>
      </c>
      <c r="G2353" s="35">
        <v>91448.66</v>
      </c>
      <c r="H2353" s="43">
        <f t="shared" si="26"/>
        <v>2227357571.0900035</v>
      </c>
      <c r="L2353" s="20"/>
      <c r="M2353" s="24"/>
    </row>
    <row r="2354" spans="2:13" s="4" customFormat="1" ht="37.5" customHeight="1" x14ac:dyDescent="0.2">
      <c r="B2354" s="33">
        <v>2340</v>
      </c>
      <c r="C2354" s="34">
        <v>45166</v>
      </c>
      <c r="D2354" s="33">
        <v>114542</v>
      </c>
      <c r="E2354" s="33" t="s">
        <v>44</v>
      </c>
      <c r="F2354" s="36">
        <v>0</v>
      </c>
      <c r="G2354" s="35">
        <v>1755526.86</v>
      </c>
      <c r="H2354" s="43">
        <f t="shared" si="26"/>
        <v>2225602044.2300034</v>
      </c>
      <c r="L2354" s="20"/>
      <c r="M2354" s="24"/>
    </row>
    <row r="2355" spans="2:13" s="4" customFormat="1" ht="37.5" customHeight="1" x14ac:dyDescent="0.2">
      <c r="B2355" s="33">
        <v>2341</v>
      </c>
      <c r="C2355" s="34">
        <v>45166</v>
      </c>
      <c r="D2355" s="33">
        <v>114543</v>
      </c>
      <c r="E2355" s="33" t="s">
        <v>44</v>
      </c>
      <c r="F2355" s="36">
        <v>0</v>
      </c>
      <c r="G2355" s="35">
        <v>59064.67</v>
      </c>
      <c r="H2355" s="43">
        <f t="shared" si="26"/>
        <v>2225542979.5600033</v>
      </c>
      <c r="L2355" s="20"/>
      <c r="M2355" s="24"/>
    </row>
    <row r="2356" spans="2:13" s="4" customFormat="1" ht="37.5" customHeight="1" x14ac:dyDescent="0.2">
      <c r="B2356" s="33">
        <v>2342</v>
      </c>
      <c r="C2356" s="34">
        <v>45166</v>
      </c>
      <c r="D2356" s="33">
        <v>114543</v>
      </c>
      <c r="E2356" s="33" t="s">
        <v>44</v>
      </c>
      <c r="F2356" s="36">
        <v>0</v>
      </c>
      <c r="G2356" s="35">
        <v>243962.76</v>
      </c>
      <c r="H2356" s="43">
        <f t="shared" si="26"/>
        <v>2225299016.8000031</v>
      </c>
      <c r="L2356" s="20"/>
      <c r="M2356" s="24"/>
    </row>
    <row r="2357" spans="2:13" s="4" customFormat="1" ht="37.5" customHeight="1" x14ac:dyDescent="0.2">
      <c r="B2357" s="33">
        <v>2343</v>
      </c>
      <c r="C2357" s="34">
        <v>45166</v>
      </c>
      <c r="D2357" s="33">
        <v>114544</v>
      </c>
      <c r="E2357" s="33" t="s">
        <v>44</v>
      </c>
      <c r="F2357" s="36">
        <v>0</v>
      </c>
      <c r="G2357" s="35">
        <v>25026.3</v>
      </c>
      <c r="H2357" s="43">
        <f t="shared" si="26"/>
        <v>2225273990.5000029</v>
      </c>
      <c r="L2357" s="20"/>
      <c r="M2357" s="24"/>
    </row>
    <row r="2358" spans="2:13" s="4" customFormat="1" ht="37.5" customHeight="1" x14ac:dyDescent="0.2">
      <c r="B2358" s="33">
        <v>2344</v>
      </c>
      <c r="C2358" s="34">
        <v>45166</v>
      </c>
      <c r="D2358" s="33">
        <v>114544</v>
      </c>
      <c r="E2358" s="33" t="s">
        <v>44</v>
      </c>
      <c r="F2358" s="36">
        <v>0</v>
      </c>
      <c r="G2358" s="35">
        <v>170108</v>
      </c>
      <c r="H2358" s="43">
        <f t="shared" si="26"/>
        <v>2225103882.5000029</v>
      </c>
      <c r="L2358" s="20"/>
      <c r="M2358" s="24"/>
    </row>
    <row r="2359" spans="2:13" s="4" customFormat="1" ht="37.5" customHeight="1" x14ac:dyDescent="0.2">
      <c r="B2359" s="33">
        <v>2345</v>
      </c>
      <c r="C2359" s="34">
        <v>45166</v>
      </c>
      <c r="D2359" s="33">
        <v>114545</v>
      </c>
      <c r="E2359" s="33" t="s">
        <v>44</v>
      </c>
      <c r="F2359" s="36">
        <v>0</v>
      </c>
      <c r="G2359" s="35">
        <v>53535.34</v>
      </c>
      <c r="H2359" s="43">
        <f t="shared" si="26"/>
        <v>2225050347.1600027</v>
      </c>
      <c r="L2359" s="20"/>
      <c r="M2359" s="24"/>
    </row>
    <row r="2360" spans="2:13" s="4" customFormat="1" ht="37.5" customHeight="1" x14ac:dyDescent="0.2">
      <c r="B2360" s="33">
        <v>2346</v>
      </c>
      <c r="C2360" s="34">
        <v>45166</v>
      </c>
      <c r="D2360" s="33">
        <v>114545</v>
      </c>
      <c r="E2360" s="33" t="s">
        <v>44</v>
      </c>
      <c r="F2360" s="36">
        <v>0</v>
      </c>
      <c r="G2360" s="35">
        <v>1209898.73</v>
      </c>
      <c r="H2360" s="43">
        <f t="shared" si="26"/>
        <v>2223840448.4300027</v>
      </c>
      <c r="L2360" s="20"/>
      <c r="M2360" s="24"/>
    </row>
    <row r="2361" spans="2:13" s="4" customFormat="1" ht="37.5" customHeight="1" x14ac:dyDescent="0.2">
      <c r="B2361" s="33">
        <v>2347</v>
      </c>
      <c r="C2361" s="34">
        <v>45166</v>
      </c>
      <c r="D2361" s="33">
        <v>114546</v>
      </c>
      <c r="E2361" s="33" t="s">
        <v>44</v>
      </c>
      <c r="F2361" s="36">
        <v>0</v>
      </c>
      <c r="G2361" s="35">
        <v>121725.11</v>
      </c>
      <c r="H2361" s="43">
        <f t="shared" si="26"/>
        <v>2223718723.3200026</v>
      </c>
      <c r="L2361" s="20"/>
      <c r="M2361" s="24"/>
    </row>
    <row r="2362" spans="2:13" s="4" customFormat="1" ht="37.5" customHeight="1" x14ac:dyDescent="0.2">
      <c r="B2362" s="33">
        <v>2348</v>
      </c>
      <c r="C2362" s="34">
        <v>45166</v>
      </c>
      <c r="D2362" s="33">
        <v>114546</v>
      </c>
      <c r="E2362" s="33" t="s">
        <v>44</v>
      </c>
      <c r="F2362" s="36">
        <v>0</v>
      </c>
      <c r="G2362" s="35">
        <v>837076.51</v>
      </c>
      <c r="H2362" s="43">
        <f t="shared" si="26"/>
        <v>2222881646.8100023</v>
      </c>
      <c r="L2362" s="20"/>
      <c r="M2362" s="24"/>
    </row>
    <row r="2363" spans="2:13" s="4" customFormat="1" ht="37.5" customHeight="1" x14ac:dyDescent="0.2">
      <c r="B2363" s="33">
        <v>2349</v>
      </c>
      <c r="C2363" s="34">
        <v>45166</v>
      </c>
      <c r="D2363" s="33">
        <v>114547</v>
      </c>
      <c r="E2363" s="33" t="s">
        <v>44</v>
      </c>
      <c r="F2363" s="36">
        <v>0</v>
      </c>
      <c r="G2363" s="35">
        <v>532128.39</v>
      </c>
      <c r="H2363" s="43">
        <f t="shared" si="26"/>
        <v>2222349518.4200025</v>
      </c>
      <c r="L2363" s="20"/>
      <c r="M2363" s="24"/>
    </row>
    <row r="2364" spans="2:13" s="4" customFormat="1" ht="37.5" customHeight="1" x14ac:dyDescent="0.2">
      <c r="B2364" s="33">
        <v>2350</v>
      </c>
      <c r="C2364" s="34">
        <v>45166</v>
      </c>
      <c r="D2364" s="33">
        <v>114547</v>
      </c>
      <c r="E2364" s="33" t="s">
        <v>44</v>
      </c>
      <c r="F2364" s="36">
        <v>0</v>
      </c>
      <c r="G2364" s="35">
        <v>2197921.62</v>
      </c>
      <c r="H2364" s="43">
        <f t="shared" si="26"/>
        <v>2220151596.8000026</v>
      </c>
      <c r="L2364" s="20"/>
      <c r="M2364" s="24"/>
    </row>
    <row r="2365" spans="2:13" s="4" customFormat="1" ht="37.5" customHeight="1" x14ac:dyDescent="0.2">
      <c r="B2365" s="33">
        <v>2351</v>
      </c>
      <c r="C2365" s="34">
        <v>45166</v>
      </c>
      <c r="D2365" s="33">
        <v>114548</v>
      </c>
      <c r="E2365" s="33" t="s">
        <v>44</v>
      </c>
      <c r="F2365" s="36">
        <v>0</v>
      </c>
      <c r="G2365" s="35">
        <v>39000.699999999997</v>
      </c>
      <c r="H2365" s="43">
        <f t="shared" si="26"/>
        <v>2220112596.1000028</v>
      </c>
      <c r="L2365" s="20"/>
      <c r="M2365" s="24"/>
    </row>
    <row r="2366" spans="2:13" s="4" customFormat="1" ht="37.5" customHeight="1" x14ac:dyDescent="0.2">
      <c r="B2366" s="33">
        <v>2352</v>
      </c>
      <c r="C2366" s="34">
        <v>45166</v>
      </c>
      <c r="D2366" s="33">
        <v>114548</v>
      </c>
      <c r="E2366" s="33" t="s">
        <v>44</v>
      </c>
      <c r="F2366" s="36">
        <v>0</v>
      </c>
      <c r="G2366" s="35">
        <v>881415.73</v>
      </c>
      <c r="H2366" s="43">
        <f t="shared" si="26"/>
        <v>2219231180.3700027</v>
      </c>
      <c r="L2366" s="20"/>
      <c r="M2366" s="24"/>
    </row>
    <row r="2367" spans="2:13" s="4" customFormat="1" ht="37.5" customHeight="1" x14ac:dyDescent="0.2">
      <c r="B2367" s="33">
        <v>2353</v>
      </c>
      <c r="C2367" s="34">
        <v>45166</v>
      </c>
      <c r="D2367" s="33">
        <v>114549</v>
      </c>
      <c r="E2367" s="33" t="s">
        <v>44</v>
      </c>
      <c r="F2367" s="36">
        <v>0</v>
      </c>
      <c r="G2367" s="35">
        <v>252014.81</v>
      </c>
      <c r="H2367" s="43">
        <f t="shared" si="26"/>
        <v>2218979165.5600028</v>
      </c>
      <c r="L2367" s="20"/>
      <c r="M2367" s="24"/>
    </row>
    <row r="2368" spans="2:13" s="4" customFormat="1" ht="37.5" customHeight="1" x14ac:dyDescent="0.2">
      <c r="B2368" s="33">
        <v>2354</v>
      </c>
      <c r="C2368" s="34">
        <v>45166</v>
      </c>
      <c r="D2368" s="33">
        <v>114549</v>
      </c>
      <c r="E2368" s="33" t="s">
        <v>44</v>
      </c>
      <c r="F2368" s="36">
        <v>0</v>
      </c>
      <c r="G2368" s="35">
        <v>1040930.75</v>
      </c>
      <c r="H2368" s="43">
        <f t="shared" si="26"/>
        <v>2217938234.8100028</v>
      </c>
      <c r="L2368" s="20"/>
      <c r="M2368" s="24"/>
    </row>
    <row r="2369" spans="2:13" s="4" customFormat="1" ht="37.5" customHeight="1" x14ac:dyDescent="0.2">
      <c r="B2369" s="33">
        <v>2355</v>
      </c>
      <c r="C2369" s="34">
        <v>45166</v>
      </c>
      <c r="D2369" s="33">
        <v>114550</v>
      </c>
      <c r="E2369" s="33" t="s">
        <v>44</v>
      </c>
      <c r="F2369" s="36">
        <v>0</v>
      </c>
      <c r="G2369" s="35">
        <v>17631.55</v>
      </c>
      <c r="H2369" s="43">
        <f t="shared" si="26"/>
        <v>2217920603.2600026</v>
      </c>
      <c r="L2369" s="20"/>
      <c r="M2369" s="24"/>
    </row>
    <row r="2370" spans="2:13" s="4" customFormat="1" ht="37.5" customHeight="1" x14ac:dyDescent="0.2">
      <c r="B2370" s="33">
        <v>2356</v>
      </c>
      <c r="C2370" s="34">
        <v>45166</v>
      </c>
      <c r="D2370" s="33">
        <v>114550</v>
      </c>
      <c r="E2370" s="33" t="s">
        <v>44</v>
      </c>
      <c r="F2370" s="36">
        <v>0</v>
      </c>
      <c r="G2370" s="35">
        <v>1395752.72</v>
      </c>
      <c r="H2370" s="43">
        <f t="shared" si="26"/>
        <v>2216524850.5400028</v>
      </c>
      <c r="L2370" s="20"/>
      <c r="M2370" s="24"/>
    </row>
    <row r="2371" spans="2:13" s="4" customFormat="1" ht="37.5" customHeight="1" x14ac:dyDescent="0.2">
      <c r="B2371" s="33">
        <v>2357</v>
      </c>
      <c r="C2371" s="34">
        <v>45166</v>
      </c>
      <c r="D2371" s="33">
        <v>114551</v>
      </c>
      <c r="E2371" s="33" t="s">
        <v>44</v>
      </c>
      <c r="F2371" s="36">
        <v>0</v>
      </c>
      <c r="G2371" s="35">
        <v>736686.04</v>
      </c>
      <c r="H2371" s="43">
        <f t="shared" ref="H2371:H2434" si="27">H2370+F2371-G2371</f>
        <v>2215788164.5000029</v>
      </c>
      <c r="L2371" s="20"/>
      <c r="M2371" s="24"/>
    </row>
    <row r="2372" spans="2:13" s="4" customFormat="1" ht="37.5" customHeight="1" x14ac:dyDescent="0.2">
      <c r="B2372" s="33">
        <v>2358</v>
      </c>
      <c r="C2372" s="34">
        <v>45166</v>
      </c>
      <c r="D2372" s="33">
        <v>114551</v>
      </c>
      <c r="E2372" s="33" t="s">
        <v>44</v>
      </c>
      <c r="F2372" s="36">
        <v>0</v>
      </c>
      <c r="G2372" s="35">
        <v>16649104.449999999</v>
      </c>
      <c r="H2372" s="43">
        <f t="shared" si="27"/>
        <v>2199139060.0500031</v>
      </c>
      <c r="L2372" s="20"/>
      <c r="M2372" s="24"/>
    </row>
    <row r="2373" spans="2:13" s="4" customFormat="1" ht="37.5" customHeight="1" x14ac:dyDescent="0.2">
      <c r="B2373" s="33">
        <v>2359</v>
      </c>
      <c r="C2373" s="34">
        <v>45166</v>
      </c>
      <c r="D2373" s="33">
        <v>114552</v>
      </c>
      <c r="E2373" s="33" t="s">
        <v>44</v>
      </c>
      <c r="F2373" s="36">
        <v>0</v>
      </c>
      <c r="G2373" s="35">
        <v>16599.82</v>
      </c>
      <c r="H2373" s="43">
        <f t="shared" si="27"/>
        <v>2199122460.2300029</v>
      </c>
      <c r="L2373" s="20"/>
      <c r="M2373" s="24"/>
    </row>
    <row r="2374" spans="2:13" s="4" customFormat="1" ht="37.5" customHeight="1" x14ac:dyDescent="0.2">
      <c r="B2374" s="33">
        <v>2360</v>
      </c>
      <c r="C2374" s="34">
        <v>45166</v>
      </c>
      <c r="D2374" s="33">
        <v>114552</v>
      </c>
      <c r="E2374" s="33" t="s">
        <v>44</v>
      </c>
      <c r="F2374" s="36">
        <v>0</v>
      </c>
      <c r="G2374" s="35">
        <v>1473097</v>
      </c>
      <c r="H2374" s="43">
        <f t="shared" si="27"/>
        <v>2197649363.2300029</v>
      </c>
      <c r="L2374" s="20"/>
      <c r="M2374" s="24"/>
    </row>
    <row r="2375" spans="2:13" s="4" customFormat="1" ht="37.5" customHeight="1" x14ac:dyDescent="0.2">
      <c r="B2375" s="33">
        <v>2361</v>
      </c>
      <c r="C2375" s="34">
        <v>45166</v>
      </c>
      <c r="D2375" s="33">
        <v>114554</v>
      </c>
      <c r="E2375" s="33" t="s">
        <v>44</v>
      </c>
      <c r="F2375" s="36">
        <v>0</v>
      </c>
      <c r="G2375" s="35">
        <v>33491.300000000003</v>
      </c>
      <c r="H2375" s="43">
        <f t="shared" si="27"/>
        <v>2197615871.9300027</v>
      </c>
      <c r="L2375" s="20"/>
      <c r="M2375" s="24"/>
    </row>
    <row r="2376" spans="2:13" s="4" customFormat="1" ht="37.5" customHeight="1" x14ac:dyDescent="0.2">
      <c r="B2376" s="33">
        <v>2362</v>
      </c>
      <c r="C2376" s="34">
        <v>45166</v>
      </c>
      <c r="D2376" s="33">
        <v>114554</v>
      </c>
      <c r="E2376" s="33" t="s">
        <v>44</v>
      </c>
      <c r="F2376" s="36">
        <v>0</v>
      </c>
      <c r="G2376" s="35">
        <v>756903.47</v>
      </c>
      <c r="H2376" s="43">
        <f t="shared" si="27"/>
        <v>2196858968.4600029</v>
      </c>
      <c r="L2376" s="20"/>
      <c r="M2376" s="24"/>
    </row>
    <row r="2377" spans="2:13" s="4" customFormat="1" ht="37.5" customHeight="1" x14ac:dyDescent="0.2">
      <c r="B2377" s="33">
        <v>2363</v>
      </c>
      <c r="C2377" s="34">
        <v>45166</v>
      </c>
      <c r="D2377" s="33">
        <v>114559</v>
      </c>
      <c r="E2377" s="33" t="s">
        <v>44</v>
      </c>
      <c r="F2377" s="36">
        <v>0</v>
      </c>
      <c r="G2377" s="35">
        <v>2112850.25</v>
      </c>
      <c r="H2377" s="43">
        <f t="shared" si="27"/>
        <v>2194746118.2100029</v>
      </c>
      <c r="L2377" s="20"/>
      <c r="M2377" s="24"/>
    </row>
    <row r="2378" spans="2:13" s="4" customFormat="1" ht="37.5" customHeight="1" x14ac:dyDescent="0.2">
      <c r="B2378" s="33">
        <v>2364</v>
      </c>
      <c r="C2378" s="34">
        <v>45166</v>
      </c>
      <c r="D2378" s="33">
        <v>114553</v>
      </c>
      <c r="E2378" s="33" t="s">
        <v>44</v>
      </c>
      <c r="F2378" s="36">
        <v>0</v>
      </c>
      <c r="G2378" s="35">
        <v>804618.93</v>
      </c>
      <c r="H2378" s="43">
        <f t="shared" si="27"/>
        <v>2193941499.2800031</v>
      </c>
      <c r="L2378" s="20"/>
      <c r="M2378" s="24"/>
    </row>
    <row r="2379" spans="2:13" s="4" customFormat="1" ht="37.5" customHeight="1" x14ac:dyDescent="0.2">
      <c r="B2379" s="33">
        <v>2365</v>
      </c>
      <c r="C2379" s="34">
        <v>45166</v>
      </c>
      <c r="D2379" s="33">
        <v>114553</v>
      </c>
      <c r="E2379" s="33" t="s">
        <v>44</v>
      </c>
      <c r="F2379" s="36">
        <v>0</v>
      </c>
      <c r="G2379" s="35">
        <v>3323425.94</v>
      </c>
      <c r="H2379" s="43">
        <f t="shared" si="27"/>
        <v>2190618073.340003</v>
      </c>
      <c r="L2379" s="20"/>
      <c r="M2379" s="24"/>
    </row>
    <row r="2380" spans="2:13" s="4" customFormat="1" ht="37.5" customHeight="1" x14ac:dyDescent="0.2">
      <c r="B2380" s="33">
        <v>2366</v>
      </c>
      <c r="C2380" s="34">
        <v>45166</v>
      </c>
      <c r="D2380" s="33">
        <v>114555</v>
      </c>
      <c r="E2380" s="33" t="s">
        <v>44</v>
      </c>
      <c r="F2380" s="36">
        <v>0</v>
      </c>
      <c r="G2380" s="35">
        <v>74570.100000000006</v>
      </c>
      <c r="H2380" s="43">
        <f t="shared" si="27"/>
        <v>2190543503.2400031</v>
      </c>
      <c r="L2380" s="20"/>
      <c r="M2380" s="24"/>
    </row>
    <row r="2381" spans="2:13" s="4" customFormat="1" ht="37.5" customHeight="1" x14ac:dyDescent="0.2">
      <c r="B2381" s="33">
        <v>2367</v>
      </c>
      <c r="C2381" s="34">
        <v>45166</v>
      </c>
      <c r="D2381" s="33">
        <v>114555</v>
      </c>
      <c r="E2381" s="33" t="s">
        <v>44</v>
      </c>
      <c r="F2381" s="36">
        <v>0</v>
      </c>
      <c r="G2381" s="35">
        <v>1685284.35</v>
      </c>
      <c r="H2381" s="43">
        <f t="shared" si="27"/>
        <v>2188858218.8900032</v>
      </c>
      <c r="L2381" s="20"/>
      <c r="M2381" s="24"/>
    </row>
    <row r="2382" spans="2:13" s="4" customFormat="1" ht="37.5" customHeight="1" x14ac:dyDescent="0.2">
      <c r="B2382" s="33">
        <v>2368</v>
      </c>
      <c r="C2382" s="34">
        <v>45166</v>
      </c>
      <c r="D2382" s="33">
        <v>114556</v>
      </c>
      <c r="E2382" s="33" t="s">
        <v>44</v>
      </c>
      <c r="F2382" s="36">
        <v>0</v>
      </c>
      <c r="G2382" s="35">
        <v>541891.6</v>
      </c>
      <c r="H2382" s="43">
        <f t="shared" si="27"/>
        <v>2188316327.2900033</v>
      </c>
      <c r="L2382" s="20"/>
      <c r="M2382" s="24"/>
    </row>
    <row r="2383" spans="2:13" s="4" customFormat="1" ht="37.5" customHeight="1" x14ac:dyDescent="0.2">
      <c r="B2383" s="33">
        <v>2369</v>
      </c>
      <c r="C2383" s="34">
        <v>45166</v>
      </c>
      <c r="D2383" s="33">
        <v>114556</v>
      </c>
      <c r="E2383" s="33" t="s">
        <v>44</v>
      </c>
      <c r="F2383" s="36">
        <v>0</v>
      </c>
      <c r="G2383" s="35">
        <v>2238247.88</v>
      </c>
      <c r="H2383" s="43">
        <f t="shared" si="27"/>
        <v>2186078079.4100032</v>
      </c>
      <c r="L2383" s="20"/>
      <c r="M2383" s="24"/>
    </row>
    <row r="2384" spans="2:13" s="4" customFormat="1" ht="37.5" customHeight="1" x14ac:dyDescent="0.2">
      <c r="B2384" s="33">
        <v>2370</v>
      </c>
      <c r="C2384" s="34">
        <v>45166</v>
      </c>
      <c r="D2384" s="33">
        <v>114557</v>
      </c>
      <c r="E2384" s="33" t="s">
        <v>44</v>
      </c>
      <c r="F2384" s="36">
        <v>0</v>
      </c>
      <c r="G2384" s="35">
        <v>26039.02</v>
      </c>
      <c r="H2384" s="43">
        <f t="shared" si="27"/>
        <v>2186052040.3900032</v>
      </c>
      <c r="L2384" s="20"/>
      <c r="M2384" s="24"/>
    </row>
    <row r="2385" spans="2:13" s="4" customFormat="1" ht="37.5" customHeight="1" x14ac:dyDescent="0.2">
      <c r="B2385" s="33">
        <v>2371</v>
      </c>
      <c r="C2385" s="34">
        <v>45166</v>
      </c>
      <c r="D2385" s="33">
        <v>114557</v>
      </c>
      <c r="E2385" s="33" t="s">
        <v>44</v>
      </c>
      <c r="F2385" s="36">
        <v>0</v>
      </c>
      <c r="G2385" s="35">
        <v>2831683.3</v>
      </c>
      <c r="H2385" s="43">
        <f t="shared" si="27"/>
        <v>2183220357.090003</v>
      </c>
      <c r="L2385" s="20"/>
      <c r="M2385" s="24"/>
    </row>
    <row r="2386" spans="2:13" s="4" customFormat="1" ht="37.5" customHeight="1" x14ac:dyDescent="0.2">
      <c r="B2386" s="33">
        <v>2372</v>
      </c>
      <c r="C2386" s="34">
        <v>45166</v>
      </c>
      <c r="D2386" s="33">
        <v>114558</v>
      </c>
      <c r="E2386" s="33" t="s">
        <v>44</v>
      </c>
      <c r="F2386" s="36">
        <v>0</v>
      </c>
      <c r="G2386" s="35">
        <v>4308.9399999999996</v>
      </c>
      <c r="H2386" s="43">
        <f t="shared" si="27"/>
        <v>2183216048.150003</v>
      </c>
      <c r="L2386" s="20"/>
      <c r="M2386" s="24"/>
    </row>
    <row r="2387" spans="2:13" s="4" customFormat="1" ht="37.5" customHeight="1" x14ac:dyDescent="0.2">
      <c r="B2387" s="33">
        <v>2373</v>
      </c>
      <c r="C2387" s="34">
        <v>45166</v>
      </c>
      <c r="D2387" s="33">
        <v>114558</v>
      </c>
      <c r="E2387" s="33" t="s">
        <v>44</v>
      </c>
      <c r="F2387" s="36">
        <v>0</v>
      </c>
      <c r="G2387" s="35">
        <v>465854.39</v>
      </c>
      <c r="H2387" s="43">
        <f t="shared" si="27"/>
        <v>2182750193.7600031</v>
      </c>
      <c r="L2387" s="20"/>
      <c r="M2387" s="24"/>
    </row>
    <row r="2388" spans="2:13" s="4" customFormat="1" ht="37.5" customHeight="1" x14ac:dyDescent="0.2">
      <c r="B2388" s="33">
        <v>2374</v>
      </c>
      <c r="C2388" s="34">
        <v>45166</v>
      </c>
      <c r="D2388" s="33">
        <v>114560</v>
      </c>
      <c r="E2388" s="33" t="s">
        <v>44</v>
      </c>
      <c r="F2388" s="36">
        <v>0</v>
      </c>
      <c r="G2388" s="35">
        <v>3246281.3</v>
      </c>
      <c r="H2388" s="43">
        <f t="shared" si="27"/>
        <v>2179503912.4600029</v>
      </c>
      <c r="L2388" s="20"/>
      <c r="M2388" s="24"/>
    </row>
    <row r="2389" spans="2:13" s="4" customFormat="1" ht="37.5" customHeight="1" x14ac:dyDescent="0.2">
      <c r="B2389" s="33">
        <v>2375</v>
      </c>
      <c r="C2389" s="34">
        <v>45166</v>
      </c>
      <c r="D2389" s="33">
        <v>114561</v>
      </c>
      <c r="E2389" s="33" t="s">
        <v>44</v>
      </c>
      <c r="F2389" s="36">
        <v>0</v>
      </c>
      <c r="G2389" s="35">
        <v>3019619.89</v>
      </c>
      <c r="H2389" s="43">
        <f t="shared" si="27"/>
        <v>2176484292.570003</v>
      </c>
      <c r="L2389" s="20"/>
      <c r="M2389" s="24"/>
    </row>
    <row r="2390" spans="2:13" s="4" customFormat="1" ht="37.5" customHeight="1" x14ac:dyDescent="0.2">
      <c r="B2390" s="33">
        <v>2376</v>
      </c>
      <c r="C2390" s="34">
        <v>45166</v>
      </c>
      <c r="D2390" s="33">
        <v>114562</v>
      </c>
      <c r="E2390" s="33" t="s">
        <v>44</v>
      </c>
      <c r="F2390" s="36">
        <v>0</v>
      </c>
      <c r="G2390" s="35">
        <v>1390919.64</v>
      </c>
      <c r="H2390" s="43">
        <f t="shared" si="27"/>
        <v>2175093372.9300032</v>
      </c>
      <c r="L2390" s="20"/>
      <c r="M2390" s="24"/>
    </row>
    <row r="2391" spans="2:13" s="4" customFormat="1" ht="37.5" customHeight="1" x14ac:dyDescent="0.2">
      <c r="B2391" s="33">
        <v>2377</v>
      </c>
      <c r="C2391" s="34">
        <v>45166</v>
      </c>
      <c r="D2391" s="33">
        <v>114563</v>
      </c>
      <c r="E2391" s="33" t="s">
        <v>44</v>
      </c>
      <c r="F2391" s="36">
        <v>0</v>
      </c>
      <c r="G2391" s="35">
        <v>2485847.73</v>
      </c>
      <c r="H2391" s="43">
        <f t="shared" si="27"/>
        <v>2172607525.2000031</v>
      </c>
      <c r="L2391" s="20"/>
      <c r="M2391" s="24"/>
    </row>
    <row r="2392" spans="2:13" s="4" customFormat="1" ht="37.5" customHeight="1" x14ac:dyDescent="0.2">
      <c r="B2392" s="33">
        <v>2378</v>
      </c>
      <c r="C2392" s="34">
        <v>45166</v>
      </c>
      <c r="D2392" s="33">
        <v>114564</v>
      </c>
      <c r="E2392" s="33" t="s">
        <v>44</v>
      </c>
      <c r="F2392" s="36">
        <v>0</v>
      </c>
      <c r="G2392" s="35">
        <v>2996820.74</v>
      </c>
      <c r="H2392" s="43">
        <f t="shared" si="27"/>
        <v>2169610704.4600034</v>
      </c>
      <c r="L2392" s="20"/>
      <c r="M2392" s="24"/>
    </row>
    <row r="2393" spans="2:13" s="4" customFormat="1" ht="37.5" customHeight="1" x14ac:dyDescent="0.2">
      <c r="B2393" s="33">
        <v>2379</v>
      </c>
      <c r="C2393" s="34">
        <v>45166</v>
      </c>
      <c r="D2393" s="33">
        <v>114565</v>
      </c>
      <c r="E2393" s="33" t="s">
        <v>44</v>
      </c>
      <c r="F2393" s="36">
        <v>0</v>
      </c>
      <c r="G2393" s="35">
        <v>1951619.08</v>
      </c>
      <c r="H2393" s="43">
        <f t="shared" si="27"/>
        <v>2167659085.3800035</v>
      </c>
      <c r="L2393" s="20"/>
      <c r="M2393" s="24"/>
    </row>
    <row r="2394" spans="2:13" s="4" customFormat="1" ht="37.5" customHeight="1" x14ac:dyDescent="0.2">
      <c r="B2394" s="33">
        <v>2380</v>
      </c>
      <c r="C2394" s="34">
        <v>45166</v>
      </c>
      <c r="D2394" s="33">
        <v>114566</v>
      </c>
      <c r="E2394" s="33" t="s">
        <v>44</v>
      </c>
      <c r="F2394" s="36">
        <v>0</v>
      </c>
      <c r="G2394" s="35">
        <v>3082643.7</v>
      </c>
      <c r="H2394" s="43">
        <f t="shared" si="27"/>
        <v>2164576441.6800036</v>
      </c>
      <c r="L2394" s="20"/>
      <c r="M2394" s="24"/>
    </row>
    <row r="2395" spans="2:13" s="4" customFormat="1" ht="37.5" customHeight="1" x14ac:dyDescent="0.2">
      <c r="B2395" s="33">
        <v>2381</v>
      </c>
      <c r="C2395" s="34">
        <v>45166</v>
      </c>
      <c r="D2395" s="33">
        <v>114567</v>
      </c>
      <c r="E2395" s="33" t="s">
        <v>44</v>
      </c>
      <c r="F2395" s="36">
        <v>0</v>
      </c>
      <c r="G2395" s="35">
        <v>3589270.66</v>
      </c>
      <c r="H2395" s="43">
        <f t="shared" si="27"/>
        <v>2160987171.0200038</v>
      </c>
      <c r="L2395" s="20"/>
      <c r="M2395" s="24"/>
    </row>
    <row r="2396" spans="2:13" s="4" customFormat="1" ht="37.5" customHeight="1" x14ac:dyDescent="0.2">
      <c r="B2396" s="33">
        <v>2382</v>
      </c>
      <c r="C2396" s="34">
        <v>45166</v>
      </c>
      <c r="D2396" s="33">
        <v>114568</v>
      </c>
      <c r="E2396" s="33" t="s">
        <v>44</v>
      </c>
      <c r="F2396" s="36">
        <v>0</v>
      </c>
      <c r="G2396" s="35">
        <v>2385242.86</v>
      </c>
      <c r="H2396" s="43">
        <f t="shared" si="27"/>
        <v>2158601928.1600037</v>
      </c>
      <c r="L2396" s="20"/>
      <c r="M2396" s="24"/>
    </row>
    <row r="2397" spans="2:13" s="4" customFormat="1" ht="37.5" customHeight="1" x14ac:dyDescent="0.2">
      <c r="B2397" s="33">
        <v>2383</v>
      </c>
      <c r="C2397" s="34">
        <v>45166</v>
      </c>
      <c r="D2397" s="33">
        <v>114569</v>
      </c>
      <c r="E2397" s="33" t="s">
        <v>44</v>
      </c>
      <c r="F2397" s="36">
        <v>0</v>
      </c>
      <c r="G2397" s="35">
        <v>2293780.4700000002</v>
      </c>
      <c r="H2397" s="43">
        <f t="shared" si="27"/>
        <v>2156308147.6900039</v>
      </c>
      <c r="L2397" s="20"/>
      <c r="M2397" s="24"/>
    </row>
    <row r="2398" spans="2:13" s="4" customFormat="1" ht="37.5" customHeight="1" x14ac:dyDescent="0.2">
      <c r="B2398" s="33">
        <v>2384</v>
      </c>
      <c r="C2398" s="34">
        <v>45166</v>
      </c>
      <c r="D2398" s="33">
        <v>114570</v>
      </c>
      <c r="E2398" s="33" t="s">
        <v>44</v>
      </c>
      <c r="F2398" s="36">
        <v>0</v>
      </c>
      <c r="G2398" s="35">
        <v>2719271.96</v>
      </c>
      <c r="H2398" s="43">
        <f t="shared" si="27"/>
        <v>2153588875.7300038</v>
      </c>
      <c r="L2398" s="20"/>
      <c r="M2398" s="24"/>
    </row>
    <row r="2399" spans="2:13" s="4" customFormat="1" ht="37.5" customHeight="1" x14ac:dyDescent="0.2">
      <c r="B2399" s="33">
        <v>2385</v>
      </c>
      <c r="C2399" s="34">
        <v>45166</v>
      </c>
      <c r="D2399" s="33">
        <v>114571</v>
      </c>
      <c r="E2399" s="33" t="s">
        <v>44</v>
      </c>
      <c r="F2399" s="36">
        <v>0</v>
      </c>
      <c r="G2399" s="35">
        <v>2372745.2599999998</v>
      </c>
      <c r="H2399" s="43">
        <f t="shared" si="27"/>
        <v>2151216130.4700036</v>
      </c>
      <c r="L2399" s="20"/>
      <c r="M2399" s="24"/>
    </row>
    <row r="2400" spans="2:13" s="4" customFormat="1" ht="37.5" customHeight="1" x14ac:dyDescent="0.2">
      <c r="B2400" s="33">
        <v>2386</v>
      </c>
      <c r="C2400" s="34">
        <v>45166</v>
      </c>
      <c r="D2400" s="33">
        <v>114572</v>
      </c>
      <c r="E2400" s="33" t="s">
        <v>44</v>
      </c>
      <c r="F2400" s="36">
        <v>0</v>
      </c>
      <c r="G2400" s="35">
        <v>2050282.93</v>
      </c>
      <c r="H2400" s="43">
        <f t="shared" si="27"/>
        <v>2149165847.5400038</v>
      </c>
      <c r="L2400" s="20"/>
      <c r="M2400" s="24"/>
    </row>
    <row r="2401" spans="2:13" s="4" customFormat="1" ht="37.5" customHeight="1" x14ac:dyDescent="0.2">
      <c r="B2401" s="33">
        <v>2387</v>
      </c>
      <c r="C2401" s="34">
        <v>45166</v>
      </c>
      <c r="D2401" s="33">
        <v>114573</v>
      </c>
      <c r="E2401" s="33" t="s">
        <v>44</v>
      </c>
      <c r="F2401" s="36">
        <v>0</v>
      </c>
      <c r="G2401" s="35">
        <v>2351087.35</v>
      </c>
      <c r="H2401" s="43">
        <f t="shared" si="27"/>
        <v>2146814760.1900039</v>
      </c>
      <c r="L2401" s="20"/>
      <c r="M2401" s="24"/>
    </row>
    <row r="2402" spans="2:13" s="4" customFormat="1" ht="37.5" customHeight="1" x14ac:dyDescent="0.2">
      <c r="B2402" s="33">
        <v>2388</v>
      </c>
      <c r="C2402" s="34">
        <v>45166</v>
      </c>
      <c r="D2402" s="33">
        <v>114574</v>
      </c>
      <c r="E2402" s="33" t="s">
        <v>44</v>
      </c>
      <c r="F2402" s="36">
        <v>0</v>
      </c>
      <c r="G2402" s="35">
        <v>2459856.91</v>
      </c>
      <c r="H2402" s="43">
        <f t="shared" si="27"/>
        <v>2144354903.2800038</v>
      </c>
      <c r="L2402" s="20"/>
      <c r="M2402" s="24"/>
    </row>
    <row r="2403" spans="2:13" s="4" customFormat="1" ht="37.5" customHeight="1" x14ac:dyDescent="0.2">
      <c r="B2403" s="33">
        <v>2389</v>
      </c>
      <c r="C2403" s="34">
        <v>45166</v>
      </c>
      <c r="D2403" s="33">
        <v>114575</v>
      </c>
      <c r="E2403" s="33" t="s">
        <v>44</v>
      </c>
      <c r="F2403" s="36">
        <v>0</v>
      </c>
      <c r="G2403" s="35">
        <v>2668353.59</v>
      </c>
      <c r="H2403" s="43">
        <f t="shared" si="27"/>
        <v>2141686549.6900039</v>
      </c>
      <c r="L2403" s="20"/>
      <c r="M2403" s="24"/>
    </row>
    <row r="2404" spans="2:13" s="4" customFormat="1" ht="37.5" customHeight="1" x14ac:dyDescent="0.2">
      <c r="B2404" s="33">
        <v>2390</v>
      </c>
      <c r="C2404" s="34">
        <v>45166</v>
      </c>
      <c r="D2404" s="33">
        <v>114576</v>
      </c>
      <c r="E2404" s="33" t="s">
        <v>44</v>
      </c>
      <c r="F2404" s="36">
        <v>0</v>
      </c>
      <c r="G2404" s="35">
        <v>2399216.0499999998</v>
      </c>
      <c r="H2404" s="43">
        <f t="shared" si="27"/>
        <v>2139287333.6400039</v>
      </c>
      <c r="L2404" s="20"/>
      <c r="M2404" s="24"/>
    </row>
    <row r="2405" spans="2:13" s="4" customFormat="1" ht="37.5" customHeight="1" x14ac:dyDescent="0.2">
      <c r="B2405" s="33">
        <v>2391</v>
      </c>
      <c r="C2405" s="34">
        <v>45166</v>
      </c>
      <c r="D2405" s="33">
        <v>114577</v>
      </c>
      <c r="E2405" s="33" t="s">
        <v>44</v>
      </c>
      <c r="F2405" s="36">
        <v>0</v>
      </c>
      <c r="G2405" s="35">
        <v>2433380.96</v>
      </c>
      <c r="H2405" s="43">
        <f t="shared" si="27"/>
        <v>2136853952.6800039</v>
      </c>
      <c r="L2405" s="20"/>
      <c r="M2405" s="24"/>
    </row>
    <row r="2406" spans="2:13" s="4" customFormat="1" ht="37.5" customHeight="1" x14ac:dyDescent="0.2">
      <c r="B2406" s="33">
        <v>2392</v>
      </c>
      <c r="C2406" s="34">
        <v>45166</v>
      </c>
      <c r="D2406" s="33">
        <v>114581</v>
      </c>
      <c r="E2406" s="33" t="s">
        <v>44</v>
      </c>
      <c r="F2406" s="36">
        <v>0</v>
      </c>
      <c r="G2406" s="35">
        <v>2637453.15</v>
      </c>
      <c r="H2406" s="43">
        <f t="shared" si="27"/>
        <v>2134216499.5300038</v>
      </c>
      <c r="L2406" s="20"/>
      <c r="M2406" s="24"/>
    </row>
    <row r="2407" spans="2:13" s="4" customFormat="1" ht="37.5" customHeight="1" x14ac:dyDescent="0.2">
      <c r="B2407" s="33">
        <v>2393</v>
      </c>
      <c r="C2407" s="34">
        <v>45166</v>
      </c>
      <c r="D2407" s="33">
        <v>114578</v>
      </c>
      <c r="E2407" s="33" t="s">
        <v>44</v>
      </c>
      <c r="F2407" s="36">
        <v>0</v>
      </c>
      <c r="G2407" s="35">
        <v>2645188.6</v>
      </c>
      <c r="H2407" s="43">
        <f t="shared" si="27"/>
        <v>2131571310.9300039</v>
      </c>
      <c r="L2407" s="20"/>
      <c r="M2407" s="24"/>
    </row>
    <row r="2408" spans="2:13" s="4" customFormat="1" ht="37.5" customHeight="1" x14ac:dyDescent="0.2">
      <c r="B2408" s="33">
        <v>2394</v>
      </c>
      <c r="C2408" s="34">
        <v>45166</v>
      </c>
      <c r="D2408" s="33">
        <v>114579</v>
      </c>
      <c r="E2408" s="33" t="s">
        <v>44</v>
      </c>
      <c r="F2408" s="36">
        <v>0</v>
      </c>
      <c r="G2408" s="35">
        <v>2976760.54</v>
      </c>
      <c r="H2408" s="43">
        <f t="shared" si="27"/>
        <v>2128594550.3900039</v>
      </c>
      <c r="L2408" s="20"/>
      <c r="M2408" s="24"/>
    </row>
    <row r="2409" spans="2:13" s="4" customFormat="1" ht="37.5" customHeight="1" x14ac:dyDescent="0.2">
      <c r="B2409" s="33">
        <v>2395</v>
      </c>
      <c r="C2409" s="34">
        <v>45166</v>
      </c>
      <c r="D2409" s="33">
        <v>114580</v>
      </c>
      <c r="E2409" s="33" t="s">
        <v>44</v>
      </c>
      <c r="F2409" s="36">
        <v>0</v>
      </c>
      <c r="G2409" s="35">
        <v>2456970.5</v>
      </c>
      <c r="H2409" s="43">
        <f t="shared" si="27"/>
        <v>2126137579.8900039</v>
      </c>
      <c r="L2409" s="20"/>
      <c r="M2409" s="24"/>
    </row>
    <row r="2410" spans="2:13" s="4" customFormat="1" ht="37.5" customHeight="1" x14ac:dyDescent="0.2">
      <c r="B2410" s="33">
        <v>2396</v>
      </c>
      <c r="C2410" s="34">
        <v>45166</v>
      </c>
      <c r="D2410" s="33">
        <v>114582</v>
      </c>
      <c r="E2410" s="33" t="s">
        <v>44</v>
      </c>
      <c r="F2410" s="36">
        <v>0</v>
      </c>
      <c r="G2410" s="35">
        <v>3553474.23</v>
      </c>
      <c r="H2410" s="43">
        <f t="shared" si="27"/>
        <v>2122584105.6600039</v>
      </c>
      <c r="L2410" s="20"/>
      <c r="M2410" s="24"/>
    </row>
    <row r="2411" spans="2:13" s="4" customFormat="1" ht="37.5" customHeight="1" x14ac:dyDescent="0.2">
      <c r="B2411" s="33">
        <v>2397</v>
      </c>
      <c r="C2411" s="34">
        <v>45166</v>
      </c>
      <c r="D2411" s="33">
        <v>114583</v>
      </c>
      <c r="E2411" s="33" t="s">
        <v>44</v>
      </c>
      <c r="F2411" s="36">
        <v>0</v>
      </c>
      <c r="G2411" s="35">
        <v>2000138.06</v>
      </c>
      <c r="H2411" s="43">
        <f t="shared" si="27"/>
        <v>2120583967.600004</v>
      </c>
      <c r="L2411" s="20"/>
      <c r="M2411" s="24"/>
    </row>
    <row r="2412" spans="2:13" s="4" customFormat="1" ht="37.5" customHeight="1" x14ac:dyDescent="0.2">
      <c r="B2412" s="33">
        <v>2398</v>
      </c>
      <c r="C2412" s="34">
        <v>45166</v>
      </c>
      <c r="D2412" s="33">
        <v>114584</v>
      </c>
      <c r="E2412" s="33" t="s">
        <v>44</v>
      </c>
      <c r="F2412" s="36">
        <v>0</v>
      </c>
      <c r="G2412" s="35">
        <v>2271674.98</v>
      </c>
      <c r="H2412" s="43">
        <f t="shared" si="27"/>
        <v>2118312292.6200039</v>
      </c>
      <c r="L2412" s="20"/>
      <c r="M2412" s="24"/>
    </row>
    <row r="2413" spans="2:13" s="4" customFormat="1" ht="37.5" customHeight="1" x14ac:dyDescent="0.2">
      <c r="B2413" s="33">
        <v>2399</v>
      </c>
      <c r="C2413" s="34">
        <v>45166</v>
      </c>
      <c r="D2413" s="33">
        <v>114585</v>
      </c>
      <c r="E2413" s="33" t="s">
        <v>44</v>
      </c>
      <c r="F2413" s="36">
        <v>0</v>
      </c>
      <c r="G2413" s="35">
        <v>2108037.38</v>
      </c>
      <c r="H2413" s="43">
        <f t="shared" si="27"/>
        <v>2116204255.2400038</v>
      </c>
      <c r="L2413" s="20"/>
      <c r="M2413" s="24"/>
    </row>
    <row r="2414" spans="2:13" s="4" customFormat="1" ht="37.5" customHeight="1" x14ac:dyDescent="0.2">
      <c r="B2414" s="33">
        <v>2400</v>
      </c>
      <c r="C2414" s="34">
        <v>45166</v>
      </c>
      <c r="D2414" s="33">
        <v>114586</v>
      </c>
      <c r="E2414" s="33" t="s">
        <v>44</v>
      </c>
      <c r="F2414" s="36">
        <v>0</v>
      </c>
      <c r="G2414" s="35">
        <v>2473815.5499999998</v>
      </c>
      <c r="H2414" s="43">
        <f t="shared" si="27"/>
        <v>2113730439.6900039</v>
      </c>
      <c r="L2414" s="20"/>
      <c r="M2414" s="24"/>
    </row>
    <row r="2415" spans="2:13" s="4" customFormat="1" ht="37.5" customHeight="1" x14ac:dyDescent="0.2">
      <c r="B2415" s="33">
        <v>2401</v>
      </c>
      <c r="C2415" s="34">
        <v>45166</v>
      </c>
      <c r="D2415" s="33">
        <v>114587</v>
      </c>
      <c r="E2415" s="33" t="s">
        <v>44</v>
      </c>
      <c r="F2415" s="36">
        <v>0</v>
      </c>
      <c r="G2415" s="35">
        <v>1728157.79</v>
      </c>
      <c r="H2415" s="43">
        <f t="shared" si="27"/>
        <v>2112002281.9000039</v>
      </c>
      <c r="L2415" s="20"/>
      <c r="M2415" s="24"/>
    </row>
    <row r="2416" spans="2:13" s="4" customFormat="1" ht="37.5" customHeight="1" x14ac:dyDescent="0.2">
      <c r="B2416" s="33">
        <v>2402</v>
      </c>
      <c r="C2416" s="34">
        <v>45166</v>
      </c>
      <c r="D2416" s="33">
        <v>114588</v>
      </c>
      <c r="E2416" s="33" t="s">
        <v>44</v>
      </c>
      <c r="F2416" s="36">
        <v>0</v>
      </c>
      <c r="G2416" s="35">
        <v>2078374.91</v>
      </c>
      <c r="H2416" s="43">
        <f t="shared" si="27"/>
        <v>2109923906.9900038</v>
      </c>
      <c r="L2416" s="20"/>
      <c r="M2416" s="24"/>
    </row>
    <row r="2417" spans="2:13" s="4" customFormat="1" ht="37.5" customHeight="1" x14ac:dyDescent="0.2">
      <c r="B2417" s="33">
        <v>2403</v>
      </c>
      <c r="C2417" s="34">
        <v>45166</v>
      </c>
      <c r="D2417" s="33">
        <v>114778</v>
      </c>
      <c r="E2417" s="33" t="s">
        <v>44</v>
      </c>
      <c r="F2417" s="36">
        <v>0</v>
      </c>
      <c r="G2417" s="35">
        <v>162470</v>
      </c>
      <c r="H2417" s="43">
        <f t="shared" si="27"/>
        <v>2109761436.9900038</v>
      </c>
      <c r="L2417" s="20"/>
      <c r="M2417" s="24"/>
    </row>
    <row r="2418" spans="2:13" s="4" customFormat="1" ht="37.5" customHeight="1" x14ac:dyDescent="0.2">
      <c r="B2418" s="33">
        <v>2404</v>
      </c>
      <c r="C2418" s="34">
        <v>45167</v>
      </c>
      <c r="D2418" s="33">
        <v>44806</v>
      </c>
      <c r="E2418" s="33" t="s">
        <v>19</v>
      </c>
      <c r="F2418" s="36">
        <v>346675</v>
      </c>
      <c r="G2418" s="35">
        <v>0</v>
      </c>
      <c r="H2418" s="43">
        <f t="shared" si="27"/>
        <v>2110108111.9900038</v>
      </c>
      <c r="L2418" s="20"/>
      <c r="M2418" s="24"/>
    </row>
    <row r="2419" spans="2:13" s="4" customFormat="1" ht="37.5" customHeight="1" x14ac:dyDescent="0.2">
      <c r="B2419" s="33">
        <v>2405</v>
      </c>
      <c r="C2419" s="34">
        <v>45167</v>
      </c>
      <c r="D2419" s="33">
        <v>115255</v>
      </c>
      <c r="E2419" s="33" t="s">
        <v>44</v>
      </c>
      <c r="F2419" s="36">
        <v>0</v>
      </c>
      <c r="G2419" s="35">
        <v>84114.880000000005</v>
      </c>
      <c r="H2419" s="43">
        <f t="shared" si="27"/>
        <v>2110023997.1100037</v>
      </c>
      <c r="L2419" s="20"/>
      <c r="M2419" s="24"/>
    </row>
    <row r="2420" spans="2:13" s="4" customFormat="1" ht="37.5" customHeight="1" x14ac:dyDescent="0.2">
      <c r="B2420" s="33">
        <v>2406</v>
      </c>
      <c r="C2420" s="34">
        <v>45167</v>
      </c>
      <c r="D2420" s="33">
        <v>115255</v>
      </c>
      <c r="E2420" s="33" t="s">
        <v>44</v>
      </c>
      <c r="F2420" s="36">
        <v>0</v>
      </c>
      <c r="G2420" s="35">
        <v>1371046.9</v>
      </c>
      <c r="H2420" s="43">
        <f t="shared" si="27"/>
        <v>2108652950.2100036</v>
      </c>
      <c r="L2420" s="20"/>
      <c r="M2420" s="24"/>
    </row>
    <row r="2421" spans="2:13" s="4" customFormat="1" ht="37.5" customHeight="1" x14ac:dyDescent="0.2">
      <c r="B2421" s="33">
        <v>2407</v>
      </c>
      <c r="C2421" s="34">
        <v>45167</v>
      </c>
      <c r="D2421" s="33">
        <v>115256</v>
      </c>
      <c r="E2421" s="33" t="s">
        <v>44</v>
      </c>
      <c r="F2421" s="36">
        <v>0</v>
      </c>
      <c r="G2421" s="35">
        <v>34469.949999999997</v>
      </c>
      <c r="H2421" s="43">
        <f t="shared" si="27"/>
        <v>2108618480.2600036</v>
      </c>
      <c r="L2421" s="20"/>
      <c r="M2421" s="24"/>
    </row>
    <row r="2422" spans="2:13" s="4" customFormat="1" ht="37.5" customHeight="1" x14ac:dyDescent="0.2">
      <c r="B2422" s="33">
        <v>2408</v>
      </c>
      <c r="C2422" s="34">
        <v>45167</v>
      </c>
      <c r="D2422" s="33">
        <v>115256</v>
      </c>
      <c r="E2422" s="33" t="s">
        <v>44</v>
      </c>
      <c r="F2422" s="36">
        <v>0</v>
      </c>
      <c r="G2422" s="35">
        <v>570382.82999999996</v>
      </c>
      <c r="H2422" s="43">
        <f t="shared" si="27"/>
        <v>2108048097.4300036</v>
      </c>
      <c r="L2422" s="20"/>
      <c r="M2422" s="24"/>
    </row>
    <row r="2423" spans="2:13" s="4" customFormat="1" ht="37.5" customHeight="1" x14ac:dyDescent="0.2">
      <c r="B2423" s="33">
        <v>2409</v>
      </c>
      <c r="C2423" s="34">
        <v>45167</v>
      </c>
      <c r="D2423" s="33">
        <v>115257</v>
      </c>
      <c r="E2423" s="33" t="s">
        <v>44</v>
      </c>
      <c r="F2423" s="36">
        <v>0</v>
      </c>
      <c r="G2423" s="35">
        <v>34886.78</v>
      </c>
      <c r="H2423" s="43">
        <f t="shared" si="27"/>
        <v>2108013210.6500037</v>
      </c>
      <c r="L2423" s="20"/>
      <c r="M2423" s="24"/>
    </row>
    <row r="2424" spans="2:13" s="4" customFormat="1" ht="37.5" customHeight="1" x14ac:dyDescent="0.2">
      <c r="B2424" s="33">
        <v>2410</v>
      </c>
      <c r="C2424" s="34">
        <v>45167</v>
      </c>
      <c r="D2424" s="33">
        <v>115257</v>
      </c>
      <c r="E2424" s="33" t="s">
        <v>44</v>
      </c>
      <c r="F2424" s="36">
        <v>0</v>
      </c>
      <c r="G2424" s="35">
        <v>602193.16</v>
      </c>
      <c r="H2424" s="43">
        <f t="shared" si="27"/>
        <v>2107411017.4900036</v>
      </c>
      <c r="L2424" s="20"/>
      <c r="M2424" s="24"/>
    </row>
    <row r="2425" spans="2:13" s="4" customFormat="1" ht="37.5" customHeight="1" x14ac:dyDescent="0.2">
      <c r="B2425" s="33">
        <v>2411</v>
      </c>
      <c r="C2425" s="34">
        <v>45167</v>
      </c>
      <c r="D2425" s="33">
        <v>115258</v>
      </c>
      <c r="E2425" s="33" t="s">
        <v>44</v>
      </c>
      <c r="F2425" s="36">
        <v>0</v>
      </c>
      <c r="G2425" s="35">
        <v>38734.89</v>
      </c>
      <c r="H2425" s="43">
        <f t="shared" si="27"/>
        <v>2107372282.6000035</v>
      </c>
      <c r="L2425" s="20"/>
      <c r="M2425" s="24"/>
    </row>
    <row r="2426" spans="2:13" s="4" customFormat="1" ht="37.5" customHeight="1" x14ac:dyDescent="0.2">
      <c r="B2426" s="33">
        <v>2412</v>
      </c>
      <c r="C2426" s="34">
        <v>45167</v>
      </c>
      <c r="D2426" s="33">
        <v>115258</v>
      </c>
      <c r="E2426" s="33" t="s">
        <v>44</v>
      </c>
      <c r="F2426" s="36">
        <v>0</v>
      </c>
      <c r="G2426" s="35">
        <v>701712.06</v>
      </c>
      <c r="H2426" s="43">
        <f t="shared" si="27"/>
        <v>2106670570.5400035</v>
      </c>
      <c r="L2426" s="20"/>
      <c r="M2426" s="24"/>
    </row>
    <row r="2427" spans="2:13" s="4" customFormat="1" ht="37.5" customHeight="1" x14ac:dyDescent="0.2">
      <c r="B2427" s="33">
        <v>2413</v>
      </c>
      <c r="C2427" s="34">
        <v>45167</v>
      </c>
      <c r="D2427" s="33">
        <v>115259</v>
      </c>
      <c r="E2427" s="33" t="s">
        <v>44</v>
      </c>
      <c r="F2427" s="36">
        <v>0</v>
      </c>
      <c r="G2427" s="35">
        <v>12056.95</v>
      </c>
      <c r="H2427" s="43">
        <f t="shared" si="27"/>
        <v>2106658513.5900035</v>
      </c>
      <c r="L2427" s="20"/>
      <c r="M2427" s="24"/>
    </row>
    <row r="2428" spans="2:13" s="4" customFormat="1" ht="37.5" customHeight="1" x14ac:dyDescent="0.2">
      <c r="B2428" s="33">
        <v>2414</v>
      </c>
      <c r="C2428" s="34">
        <v>45167</v>
      </c>
      <c r="D2428" s="33">
        <v>115259</v>
      </c>
      <c r="E2428" s="33" t="s">
        <v>44</v>
      </c>
      <c r="F2428" s="36">
        <v>0</v>
      </c>
      <c r="G2428" s="35">
        <v>963861.32</v>
      </c>
      <c r="H2428" s="43">
        <f t="shared" si="27"/>
        <v>2105694652.2700036</v>
      </c>
      <c r="L2428" s="20"/>
      <c r="M2428" s="24"/>
    </row>
    <row r="2429" spans="2:13" s="4" customFormat="1" ht="37.5" customHeight="1" x14ac:dyDescent="0.2">
      <c r="B2429" s="33">
        <v>2415</v>
      </c>
      <c r="C2429" s="34">
        <v>45167</v>
      </c>
      <c r="D2429" s="33">
        <v>115260</v>
      </c>
      <c r="E2429" s="33" t="s">
        <v>44</v>
      </c>
      <c r="F2429" s="36">
        <v>0</v>
      </c>
      <c r="G2429" s="35">
        <v>5424.81</v>
      </c>
      <c r="H2429" s="43">
        <f t="shared" si="27"/>
        <v>2105689227.4600036</v>
      </c>
      <c r="L2429" s="20"/>
      <c r="M2429" s="24"/>
    </row>
    <row r="2430" spans="2:13" s="4" customFormat="1" ht="37.5" customHeight="1" x14ac:dyDescent="0.2">
      <c r="B2430" s="33">
        <v>2416</v>
      </c>
      <c r="C2430" s="34">
        <v>45167</v>
      </c>
      <c r="D2430" s="33">
        <v>115260</v>
      </c>
      <c r="E2430" s="33" t="s">
        <v>44</v>
      </c>
      <c r="F2430" s="36">
        <v>0</v>
      </c>
      <c r="G2430" s="35">
        <v>122600.89</v>
      </c>
      <c r="H2430" s="43">
        <f t="shared" si="27"/>
        <v>2105566626.5700035</v>
      </c>
      <c r="L2430" s="20"/>
      <c r="M2430" s="24"/>
    </row>
    <row r="2431" spans="2:13" s="4" customFormat="1" ht="37.5" customHeight="1" x14ac:dyDescent="0.2">
      <c r="B2431" s="33">
        <v>2417</v>
      </c>
      <c r="C2431" s="34">
        <v>45167</v>
      </c>
      <c r="D2431" s="33">
        <v>115261</v>
      </c>
      <c r="E2431" s="33" t="s">
        <v>44</v>
      </c>
      <c r="F2431" s="36">
        <v>0</v>
      </c>
      <c r="G2431" s="35">
        <v>64316.71</v>
      </c>
      <c r="H2431" s="43">
        <f t="shared" si="27"/>
        <v>2105502309.8600035</v>
      </c>
      <c r="L2431" s="20"/>
      <c r="M2431" s="24"/>
    </row>
    <row r="2432" spans="2:13" s="4" customFormat="1" ht="37.5" customHeight="1" x14ac:dyDescent="0.2">
      <c r="B2432" s="33">
        <v>2418</v>
      </c>
      <c r="C2432" s="34">
        <v>45167</v>
      </c>
      <c r="D2432" s="33">
        <v>115261</v>
      </c>
      <c r="E2432" s="33" t="s">
        <v>44</v>
      </c>
      <c r="F2432" s="36">
        <v>0</v>
      </c>
      <c r="G2432" s="35">
        <v>265656</v>
      </c>
      <c r="H2432" s="43">
        <f t="shared" si="27"/>
        <v>2105236653.8600035</v>
      </c>
      <c r="L2432" s="20"/>
      <c r="M2432" s="24"/>
    </row>
    <row r="2433" spans="2:13" s="4" customFormat="1" ht="37.5" customHeight="1" x14ac:dyDescent="0.2">
      <c r="B2433" s="33">
        <v>2419</v>
      </c>
      <c r="C2433" s="34">
        <v>45167</v>
      </c>
      <c r="D2433" s="33">
        <v>115262</v>
      </c>
      <c r="E2433" s="33" t="s">
        <v>44</v>
      </c>
      <c r="F2433" s="36">
        <v>0</v>
      </c>
      <c r="G2433" s="35">
        <v>33452.04</v>
      </c>
      <c r="H2433" s="43">
        <f t="shared" si="27"/>
        <v>2105203201.8200035</v>
      </c>
      <c r="L2433" s="20"/>
      <c r="M2433" s="24"/>
    </row>
    <row r="2434" spans="2:13" s="4" customFormat="1" ht="37.5" customHeight="1" x14ac:dyDescent="0.2">
      <c r="B2434" s="33">
        <v>2420</v>
      </c>
      <c r="C2434" s="34">
        <v>45167</v>
      </c>
      <c r="D2434" s="33">
        <v>115262</v>
      </c>
      <c r="E2434" s="33" t="s">
        <v>44</v>
      </c>
      <c r="F2434" s="36">
        <v>0</v>
      </c>
      <c r="G2434" s="35">
        <v>756016.05</v>
      </c>
      <c r="H2434" s="43">
        <f t="shared" si="27"/>
        <v>2104447185.7700036</v>
      </c>
      <c r="L2434" s="20"/>
      <c r="M2434" s="24"/>
    </row>
    <row r="2435" spans="2:13" s="4" customFormat="1" ht="37.5" customHeight="1" x14ac:dyDescent="0.2">
      <c r="B2435" s="33">
        <v>2421</v>
      </c>
      <c r="C2435" s="34">
        <v>45167</v>
      </c>
      <c r="D2435" s="33">
        <v>115263</v>
      </c>
      <c r="E2435" s="33" t="s">
        <v>44</v>
      </c>
      <c r="F2435" s="36">
        <v>0</v>
      </c>
      <c r="G2435" s="35">
        <v>82930.850000000006</v>
      </c>
      <c r="H2435" s="43">
        <f t="shared" ref="H2435:H2498" si="28">H2434+F2435-G2435</f>
        <v>2104364254.9200037</v>
      </c>
      <c r="L2435" s="20"/>
      <c r="M2435" s="24"/>
    </row>
    <row r="2436" spans="2:13" s="4" customFormat="1" ht="37.5" customHeight="1" x14ac:dyDescent="0.2">
      <c r="B2436" s="33">
        <v>2422</v>
      </c>
      <c r="C2436" s="34">
        <v>45167</v>
      </c>
      <c r="D2436" s="33">
        <v>115263</v>
      </c>
      <c r="E2436" s="33" t="s">
        <v>44</v>
      </c>
      <c r="F2436" s="36">
        <v>0</v>
      </c>
      <c r="G2436" s="35">
        <v>1874237.16</v>
      </c>
      <c r="H2436" s="43">
        <f t="shared" si="28"/>
        <v>2102490017.7600036</v>
      </c>
      <c r="L2436" s="20"/>
      <c r="M2436" s="24"/>
    </row>
    <row r="2437" spans="2:13" s="4" customFormat="1" ht="37.5" customHeight="1" x14ac:dyDescent="0.2">
      <c r="B2437" s="33">
        <v>2423</v>
      </c>
      <c r="C2437" s="34">
        <v>45167</v>
      </c>
      <c r="D2437" s="33">
        <v>115264</v>
      </c>
      <c r="E2437" s="33" t="s">
        <v>44</v>
      </c>
      <c r="F2437" s="36">
        <v>0</v>
      </c>
      <c r="G2437" s="35">
        <v>245095.45</v>
      </c>
      <c r="H2437" s="43">
        <f t="shared" si="28"/>
        <v>2102244922.3100035</v>
      </c>
      <c r="L2437" s="20"/>
      <c r="M2437" s="24"/>
    </row>
    <row r="2438" spans="2:13" s="4" customFormat="1" ht="37.5" customHeight="1" x14ac:dyDescent="0.2">
      <c r="B2438" s="33">
        <v>2424</v>
      </c>
      <c r="C2438" s="34">
        <v>45167</v>
      </c>
      <c r="D2438" s="33">
        <v>115264</v>
      </c>
      <c r="E2438" s="33" t="s">
        <v>44</v>
      </c>
      <c r="F2438" s="36">
        <v>0</v>
      </c>
      <c r="G2438" s="35">
        <v>695062.7</v>
      </c>
      <c r="H2438" s="43">
        <f t="shared" si="28"/>
        <v>2101549859.6100035</v>
      </c>
      <c r="L2438" s="20"/>
      <c r="M2438" s="24"/>
    </row>
    <row r="2439" spans="2:13" s="4" customFormat="1" ht="37.5" customHeight="1" x14ac:dyDescent="0.2">
      <c r="B2439" s="33">
        <v>2425</v>
      </c>
      <c r="C2439" s="34">
        <v>45167</v>
      </c>
      <c r="D2439" s="33">
        <v>115265</v>
      </c>
      <c r="E2439" s="33" t="s">
        <v>44</v>
      </c>
      <c r="F2439" s="36">
        <v>0</v>
      </c>
      <c r="G2439" s="35">
        <v>47051.18</v>
      </c>
      <c r="H2439" s="43">
        <f t="shared" si="28"/>
        <v>2101502808.4300034</v>
      </c>
      <c r="L2439" s="20"/>
      <c r="M2439" s="24"/>
    </row>
    <row r="2440" spans="2:13" s="4" customFormat="1" ht="37.5" customHeight="1" x14ac:dyDescent="0.2">
      <c r="B2440" s="33">
        <v>2426</v>
      </c>
      <c r="C2440" s="34">
        <v>45167</v>
      </c>
      <c r="D2440" s="33">
        <v>115265</v>
      </c>
      <c r="E2440" s="33" t="s">
        <v>44</v>
      </c>
      <c r="F2440" s="36">
        <v>0</v>
      </c>
      <c r="G2440" s="35">
        <v>727439.05</v>
      </c>
      <c r="H2440" s="43">
        <f t="shared" si="28"/>
        <v>2100775369.3800035</v>
      </c>
      <c r="L2440" s="20"/>
      <c r="M2440" s="24"/>
    </row>
    <row r="2441" spans="2:13" s="4" customFormat="1" ht="37.5" customHeight="1" x14ac:dyDescent="0.2">
      <c r="B2441" s="33">
        <v>2427</v>
      </c>
      <c r="C2441" s="34">
        <v>45167</v>
      </c>
      <c r="D2441" s="33">
        <v>115266</v>
      </c>
      <c r="E2441" s="33" t="s">
        <v>44</v>
      </c>
      <c r="F2441" s="36">
        <v>0</v>
      </c>
      <c r="G2441" s="35">
        <v>91243.86</v>
      </c>
      <c r="H2441" s="43">
        <f t="shared" si="28"/>
        <v>2100684125.5200036</v>
      </c>
      <c r="L2441" s="20"/>
      <c r="M2441" s="24"/>
    </row>
    <row r="2442" spans="2:13" s="4" customFormat="1" ht="37.5" customHeight="1" x14ac:dyDescent="0.2">
      <c r="B2442" s="33">
        <v>2428</v>
      </c>
      <c r="C2442" s="34">
        <v>45167</v>
      </c>
      <c r="D2442" s="33">
        <v>115266</v>
      </c>
      <c r="E2442" s="33" t="s">
        <v>44</v>
      </c>
      <c r="F2442" s="36">
        <v>0</v>
      </c>
      <c r="G2442" s="35">
        <v>376876.85</v>
      </c>
      <c r="H2442" s="43">
        <f t="shared" si="28"/>
        <v>2100307248.6700037</v>
      </c>
      <c r="L2442" s="20"/>
      <c r="M2442" s="24"/>
    </row>
    <row r="2443" spans="2:13" s="4" customFormat="1" ht="37.5" customHeight="1" x14ac:dyDescent="0.2">
      <c r="B2443" s="33">
        <v>2429</v>
      </c>
      <c r="C2443" s="34">
        <v>45167</v>
      </c>
      <c r="D2443" s="33">
        <v>115267</v>
      </c>
      <c r="E2443" s="33" t="s">
        <v>44</v>
      </c>
      <c r="F2443" s="36">
        <v>0</v>
      </c>
      <c r="G2443" s="35">
        <v>155226.51999999999</v>
      </c>
      <c r="H2443" s="43">
        <f t="shared" si="28"/>
        <v>2100152022.1500037</v>
      </c>
      <c r="L2443" s="20"/>
      <c r="M2443" s="24"/>
    </row>
    <row r="2444" spans="2:13" s="4" customFormat="1" ht="37.5" customHeight="1" x14ac:dyDescent="0.2">
      <c r="B2444" s="33">
        <v>2430</v>
      </c>
      <c r="C2444" s="34">
        <v>45167</v>
      </c>
      <c r="D2444" s="33">
        <v>115267</v>
      </c>
      <c r="E2444" s="33" t="s">
        <v>44</v>
      </c>
      <c r="F2444" s="36">
        <v>0</v>
      </c>
      <c r="G2444" s="35">
        <v>2919384.85</v>
      </c>
      <c r="H2444" s="43">
        <f t="shared" si="28"/>
        <v>2097232637.3000038</v>
      </c>
      <c r="L2444" s="20"/>
      <c r="M2444" s="24"/>
    </row>
    <row r="2445" spans="2:13" s="4" customFormat="1" ht="37.5" customHeight="1" x14ac:dyDescent="0.2">
      <c r="B2445" s="33">
        <v>2431</v>
      </c>
      <c r="C2445" s="34">
        <v>45167</v>
      </c>
      <c r="D2445" s="33">
        <v>115268</v>
      </c>
      <c r="E2445" s="33" t="s">
        <v>44</v>
      </c>
      <c r="F2445" s="36">
        <v>0</v>
      </c>
      <c r="G2445" s="35">
        <v>100858.72</v>
      </c>
      <c r="H2445" s="43">
        <f t="shared" si="28"/>
        <v>2097131778.5800037</v>
      </c>
      <c r="L2445" s="20"/>
      <c r="M2445" s="24"/>
    </row>
    <row r="2446" spans="2:13" s="4" customFormat="1" ht="37.5" customHeight="1" x14ac:dyDescent="0.2">
      <c r="B2446" s="33">
        <v>2432</v>
      </c>
      <c r="C2446" s="34">
        <v>45167</v>
      </c>
      <c r="D2446" s="33">
        <v>115268</v>
      </c>
      <c r="E2446" s="33" t="s">
        <v>44</v>
      </c>
      <c r="F2446" s="36">
        <v>0</v>
      </c>
      <c r="G2446" s="35">
        <v>416590.38</v>
      </c>
      <c r="H2446" s="43">
        <f t="shared" si="28"/>
        <v>2096715188.2000036</v>
      </c>
      <c r="L2446" s="20"/>
      <c r="M2446" s="24"/>
    </row>
    <row r="2447" spans="2:13" s="4" customFormat="1" ht="37.5" customHeight="1" x14ac:dyDescent="0.2">
      <c r="B2447" s="33">
        <v>2433</v>
      </c>
      <c r="C2447" s="34">
        <v>45167</v>
      </c>
      <c r="D2447" s="33">
        <v>115269</v>
      </c>
      <c r="E2447" s="33" t="s">
        <v>44</v>
      </c>
      <c r="F2447" s="36">
        <v>0</v>
      </c>
      <c r="G2447" s="35">
        <v>17757.18</v>
      </c>
      <c r="H2447" s="43">
        <f t="shared" si="28"/>
        <v>2096697431.0200036</v>
      </c>
      <c r="L2447" s="20"/>
      <c r="M2447" s="24"/>
    </row>
    <row r="2448" spans="2:13" s="4" customFormat="1" ht="37.5" customHeight="1" x14ac:dyDescent="0.2">
      <c r="B2448" s="33">
        <v>2434</v>
      </c>
      <c r="C2448" s="34">
        <v>45167</v>
      </c>
      <c r="D2448" s="33">
        <v>115269</v>
      </c>
      <c r="E2448" s="33" t="s">
        <v>44</v>
      </c>
      <c r="F2448" s="36">
        <v>0</v>
      </c>
      <c r="G2448" s="35">
        <v>1509508.99</v>
      </c>
      <c r="H2448" s="43">
        <f t="shared" si="28"/>
        <v>2095187922.0300035</v>
      </c>
      <c r="L2448" s="20"/>
      <c r="M2448" s="24"/>
    </row>
    <row r="2449" spans="2:13" s="4" customFormat="1" ht="37.5" customHeight="1" x14ac:dyDescent="0.2">
      <c r="B2449" s="33">
        <v>2435</v>
      </c>
      <c r="C2449" s="34">
        <v>45167</v>
      </c>
      <c r="D2449" s="33">
        <v>115270</v>
      </c>
      <c r="E2449" s="33" t="s">
        <v>44</v>
      </c>
      <c r="F2449" s="36">
        <v>0</v>
      </c>
      <c r="G2449" s="35">
        <v>141318.93</v>
      </c>
      <c r="H2449" s="43">
        <f t="shared" si="28"/>
        <v>2095046603.1000035</v>
      </c>
      <c r="L2449" s="20"/>
      <c r="M2449" s="24"/>
    </row>
    <row r="2450" spans="2:13" s="4" customFormat="1" ht="37.5" customHeight="1" x14ac:dyDescent="0.2">
      <c r="B2450" s="33">
        <v>2436</v>
      </c>
      <c r="C2450" s="34">
        <v>45167</v>
      </c>
      <c r="D2450" s="33">
        <v>115270</v>
      </c>
      <c r="E2450" s="33" t="s">
        <v>44</v>
      </c>
      <c r="F2450" s="36">
        <v>0</v>
      </c>
      <c r="G2450" s="35">
        <v>583708.6</v>
      </c>
      <c r="H2450" s="43">
        <f t="shared" si="28"/>
        <v>2094462894.5000036</v>
      </c>
      <c r="L2450" s="20"/>
      <c r="M2450" s="24"/>
    </row>
    <row r="2451" spans="2:13" s="4" customFormat="1" ht="37.5" customHeight="1" x14ac:dyDescent="0.2">
      <c r="B2451" s="33">
        <v>2437</v>
      </c>
      <c r="C2451" s="34">
        <v>45167</v>
      </c>
      <c r="D2451" s="33">
        <v>115271</v>
      </c>
      <c r="E2451" s="33" t="s">
        <v>44</v>
      </c>
      <c r="F2451" s="36">
        <v>0</v>
      </c>
      <c r="G2451" s="35">
        <v>430348.16</v>
      </c>
      <c r="H2451" s="43">
        <f t="shared" si="28"/>
        <v>2094032546.3400035</v>
      </c>
      <c r="L2451" s="20"/>
      <c r="M2451" s="24"/>
    </row>
    <row r="2452" spans="2:13" s="4" customFormat="1" ht="37.5" customHeight="1" x14ac:dyDescent="0.2">
      <c r="B2452" s="33">
        <v>2438</v>
      </c>
      <c r="C2452" s="34">
        <v>45167</v>
      </c>
      <c r="D2452" s="33">
        <v>115271</v>
      </c>
      <c r="E2452" s="33" t="s">
        <v>44</v>
      </c>
      <c r="F2452" s="36">
        <v>0</v>
      </c>
      <c r="G2452" s="35">
        <v>1458336.97</v>
      </c>
      <c r="H2452" s="43">
        <f t="shared" si="28"/>
        <v>2092574209.3700035</v>
      </c>
      <c r="L2452" s="20"/>
      <c r="M2452" s="24"/>
    </row>
    <row r="2453" spans="2:13" s="4" customFormat="1" ht="37.5" customHeight="1" x14ac:dyDescent="0.2">
      <c r="B2453" s="33">
        <v>2439</v>
      </c>
      <c r="C2453" s="34">
        <v>45167</v>
      </c>
      <c r="D2453" s="33">
        <v>115272</v>
      </c>
      <c r="E2453" s="33" t="s">
        <v>44</v>
      </c>
      <c r="F2453" s="36">
        <v>0</v>
      </c>
      <c r="G2453" s="35">
        <v>44945.04</v>
      </c>
      <c r="H2453" s="43">
        <f t="shared" si="28"/>
        <v>2092529264.3300035</v>
      </c>
      <c r="L2453" s="20"/>
      <c r="M2453" s="24"/>
    </row>
    <row r="2454" spans="2:13" s="4" customFormat="1" ht="37.5" customHeight="1" x14ac:dyDescent="0.2">
      <c r="B2454" s="33">
        <v>2440</v>
      </c>
      <c r="C2454" s="34">
        <v>45167</v>
      </c>
      <c r="D2454" s="33">
        <v>115272</v>
      </c>
      <c r="E2454" s="33" t="s">
        <v>44</v>
      </c>
      <c r="F2454" s="36">
        <v>0</v>
      </c>
      <c r="G2454" s="35">
        <v>1015757.9</v>
      </c>
      <c r="H2454" s="43">
        <f t="shared" si="28"/>
        <v>2091513506.4300034</v>
      </c>
      <c r="L2454" s="20"/>
      <c r="M2454" s="24"/>
    </row>
    <row r="2455" spans="2:13" s="4" customFormat="1" ht="37.5" customHeight="1" x14ac:dyDescent="0.2">
      <c r="B2455" s="33">
        <v>2441</v>
      </c>
      <c r="C2455" s="34">
        <v>45167</v>
      </c>
      <c r="D2455" s="33">
        <v>115273</v>
      </c>
      <c r="E2455" s="33" t="s">
        <v>44</v>
      </c>
      <c r="F2455" s="36">
        <v>0</v>
      </c>
      <c r="G2455" s="35">
        <v>362071.56</v>
      </c>
      <c r="H2455" s="43">
        <f t="shared" si="28"/>
        <v>2091151434.8700035</v>
      </c>
      <c r="L2455" s="20"/>
      <c r="M2455" s="24"/>
    </row>
    <row r="2456" spans="2:13" s="4" customFormat="1" ht="37.5" customHeight="1" x14ac:dyDescent="0.2">
      <c r="B2456" s="33">
        <v>2442</v>
      </c>
      <c r="C2456" s="34">
        <v>45167</v>
      </c>
      <c r="D2456" s="33">
        <v>115273</v>
      </c>
      <c r="E2456" s="33" t="s">
        <v>44</v>
      </c>
      <c r="F2456" s="36">
        <v>0</v>
      </c>
      <c r="G2456" s="35">
        <v>1495512.98</v>
      </c>
      <c r="H2456" s="43">
        <f t="shared" si="28"/>
        <v>2089655921.8900034</v>
      </c>
      <c r="L2456" s="20"/>
      <c r="M2456" s="24"/>
    </row>
    <row r="2457" spans="2:13" s="4" customFormat="1" ht="37.5" customHeight="1" x14ac:dyDescent="0.2">
      <c r="B2457" s="33">
        <v>2443</v>
      </c>
      <c r="C2457" s="34">
        <v>45167</v>
      </c>
      <c r="D2457" s="33">
        <v>115274</v>
      </c>
      <c r="E2457" s="33" t="s">
        <v>44</v>
      </c>
      <c r="F2457" s="36">
        <v>0</v>
      </c>
      <c r="G2457" s="35">
        <v>210971.05</v>
      </c>
      <c r="H2457" s="43">
        <f t="shared" si="28"/>
        <v>2089444950.8400035</v>
      </c>
      <c r="L2457" s="20"/>
      <c r="M2457" s="24"/>
    </row>
    <row r="2458" spans="2:13" s="4" customFormat="1" ht="37.5" customHeight="1" x14ac:dyDescent="0.2">
      <c r="B2458" s="33">
        <v>2444</v>
      </c>
      <c r="C2458" s="34">
        <v>45167</v>
      </c>
      <c r="D2458" s="33">
        <v>115274</v>
      </c>
      <c r="E2458" s="33" t="s">
        <v>44</v>
      </c>
      <c r="F2458" s="36">
        <v>0</v>
      </c>
      <c r="G2458" s="35">
        <v>871402.17</v>
      </c>
      <c r="H2458" s="43">
        <f t="shared" si="28"/>
        <v>2088573548.6700034</v>
      </c>
      <c r="L2458" s="20"/>
      <c r="M2458" s="24"/>
    </row>
    <row r="2459" spans="2:13" s="4" customFormat="1" ht="37.5" customHeight="1" x14ac:dyDescent="0.2">
      <c r="B2459" s="33">
        <v>2445</v>
      </c>
      <c r="C2459" s="34">
        <v>45167</v>
      </c>
      <c r="D2459" s="33">
        <v>115275</v>
      </c>
      <c r="E2459" s="33" t="s">
        <v>44</v>
      </c>
      <c r="F2459" s="36">
        <v>0</v>
      </c>
      <c r="G2459" s="35">
        <v>51478.38</v>
      </c>
      <c r="H2459" s="43">
        <f t="shared" si="28"/>
        <v>2088522070.2900033</v>
      </c>
      <c r="L2459" s="20"/>
      <c r="M2459" s="24"/>
    </row>
    <row r="2460" spans="2:13" s="4" customFormat="1" ht="37.5" customHeight="1" x14ac:dyDescent="0.2">
      <c r="B2460" s="33">
        <v>2446</v>
      </c>
      <c r="C2460" s="34">
        <v>45167</v>
      </c>
      <c r="D2460" s="33">
        <v>115275</v>
      </c>
      <c r="E2460" s="33" t="s">
        <v>44</v>
      </c>
      <c r="F2460" s="36">
        <v>0</v>
      </c>
      <c r="G2460" s="35">
        <v>806416.74</v>
      </c>
      <c r="H2460" s="43">
        <f t="shared" si="28"/>
        <v>2087715653.5500033</v>
      </c>
      <c r="L2460" s="20"/>
      <c r="M2460" s="24"/>
    </row>
    <row r="2461" spans="2:13" s="4" customFormat="1" ht="37.5" customHeight="1" x14ac:dyDescent="0.2">
      <c r="B2461" s="33">
        <v>2447</v>
      </c>
      <c r="C2461" s="34">
        <v>45167</v>
      </c>
      <c r="D2461" s="33">
        <v>115276</v>
      </c>
      <c r="E2461" s="33" t="s">
        <v>44</v>
      </c>
      <c r="F2461" s="36">
        <v>0</v>
      </c>
      <c r="G2461" s="35">
        <v>243983.91</v>
      </c>
      <c r="H2461" s="43">
        <f t="shared" si="28"/>
        <v>2087471669.6400032</v>
      </c>
      <c r="L2461" s="20"/>
      <c r="M2461" s="24"/>
    </row>
    <row r="2462" spans="2:13" s="4" customFormat="1" ht="37.5" customHeight="1" x14ac:dyDescent="0.2">
      <c r="B2462" s="33">
        <v>2448</v>
      </c>
      <c r="C2462" s="34">
        <v>45167</v>
      </c>
      <c r="D2462" s="33">
        <v>115276</v>
      </c>
      <c r="E2462" s="33" t="s">
        <v>44</v>
      </c>
      <c r="F2462" s="36">
        <v>0</v>
      </c>
      <c r="G2462" s="35">
        <v>691193.04</v>
      </c>
      <c r="H2462" s="43">
        <f t="shared" si="28"/>
        <v>2086780476.6000032</v>
      </c>
      <c r="L2462" s="20"/>
      <c r="M2462" s="24"/>
    </row>
    <row r="2463" spans="2:13" s="4" customFormat="1" ht="37.5" customHeight="1" x14ac:dyDescent="0.2">
      <c r="B2463" s="33">
        <v>2449</v>
      </c>
      <c r="C2463" s="34">
        <v>45167</v>
      </c>
      <c r="D2463" s="33">
        <v>115277</v>
      </c>
      <c r="E2463" s="33" t="s">
        <v>44</v>
      </c>
      <c r="F2463" s="36">
        <v>0</v>
      </c>
      <c r="G2463" s="35">
        <v>170899.89</v>
      </c>
      <c r="H2463" s="43">
        <f t="shared" si="28"/>
        <v>2086609576.7100031</v>
      </c>
      <c r="L2463" s="20"/>
      <c r="M2463" s="24"/>
    </row>
    <row r="2464" spans="2:13" s="4" customFormat="1" ht="37.5" customHeight="1" x14ac:dyDescent="0.2">
      <c r="B2464" s="33">
        <v>2450</v>
      </c>
      <c r="C2464" s="34">
        <v>45167</v>
      </c>
      <c r="D2464" s="33">
        <v>115277</v>
      </c>
      <c r="E2464" s="33" t="s">
        <v>44</v>
      </c>
      <c r="F2464" s="36">
        <v>0</v>
      </c>
      <c r="G2464" s="35">
        <v>3131166.19</v>
      </c>
      <c r="H2464" s="43">
        <f t="shared" si="28"/>
        <v>2083478410.5200031</v>
      </c>
      <c r="L2464" s="20"/>
      <c r="M2464" s="24"/>
    </row>
    <row r="2465" spans="2:13" s="4" customFormat="1" ht="37.5" customHeight="1" x14ac:dyDescent="0.2">
      <c r="B2465" s="33">
        <v>2451</v>
      </c>
      <c r="C2465" s="34">
        <v>45167</v>
      </c>
      <c r="D2465" s="33">
        <v>115279</v>
      </c>
      <c r="E2465" s="33" t="s">
        <v>44</v>
      </c>
      <c r="F2465" s="36">
        <v>0</v>
      </c>
      <c r="G2465" s="35">
        <v>85903.02</v>
      </c>
      <c r="H2465" s="43">
        <f t="shared" si="28"/>
        <v>2083392507.5000031</v>
      </c>
      <c r="L2465" s="20"/>
      <c r="M2465" s="24"/>
    </row>
    <row r="2466" spans="2:13" s="4" customFormat="1" ht="37.5" customHeight="1" x14ac:dyDescent="0.2">
      <c r="B2466" s="33">
        <v>2452</v>
      </c>
      <c r="C2466" s="34">
        <v>45167</v>
      </c>
      <c r="D2466" s="33">
        <v>115279</v>
      </c>
      <c r="E2466" s="33" t="s">
        <v>44</v>
      </c>
      <c r="F2466" s="36">
        <v>0</v>
      </c>
      <c r="G2466" s="35">
        <v>1594159.61</v>
      </c>
      <c r="H2466" s="43">
        <f t="shared" si="28"/>
        <v>2081798347.8900032</v>
      </c>
      <c r="L2466" s="20"/>
      <c r="M2466" s="24"/>
    </row>
    <row r="2467" spans="2:13" s="4" customFormat="1" ht="37.5" customHeight="1" x14ac:dyDescent="0.2">
      <c r="B2467" s="33">
        <v>2453</v>
      </c>
      <c r="C2467" s="34">
        <v>45167</v>
      </c>
      <c r="D2467" s="33">
        <v>115280</v>
      </c>
      <c r="E2467" s="33" t="s">
        <v>44</v>
      </c>
      <c r="F2467" s="36">
        <v>0</v>
      </c>
      <c r="G2467" s="35">
        <v>168885.22</v>
      </c>
      <c r="H2467" s="43">
        <f t="shared" si="28"/>
        <v>2081629462.6700032</v>
      </c>
      <c r="L2467" s="20"/>
      <c r="M2467" s="24"/>
    </row>
    <row r="2468" spans="2:13" s="4" customFormat="1" ht="37.5" customHeight="1" x14ac:dyDescent="0.2">
      <c r="B2468" s="33">
        <v>2454</v>
      </c>
      <c r="C2468" s="34">
        <v>45167</v>
      </c>
      <c r="D2468" s="33">
        <v>115280</v>
      </c>
      <c r="E2468" s="33" t="s">
        <v>44</v>
      </c>
      <c r="F2468" s="36">
        <v>0</v>
      </c>
      <c r="G2468" s="35">
        <v>697569.37</v>
      </c>
      <c r="H2468" s="43">
        <f t="shared" si="28"/>
        <v>2080931893.3000033</v>
      </c>
      <c r="L2468" s="20"/>
      <c r="M2468" s="24"/>
    </row>
    <row r="2469" spans="2:13" s="4" customFormat="1" ht="37.5" customHeight="1" x14ac:dyDescent="0.2">
      <c r="B2469" s="33">
        <v>2455</v>
      </c>
      <c r="C2469" s="34">
        <v>45167</v>
      </c>
      <c r="D2469" s="33">
        <v>115281</v>
      </c>
      <c r="E2469" s="33" t="s">
        <v>44</v>
      </c>
      <c r="F2469" s="36">
        <v>0</v>
      </c>
      <c r="G2469" s="35">
        <v>59579.78</v>
      </c>
      <c r="H2469" s="43">
        <f t="shared" si="28"/>
        <v>2080872313.5200033</v>
      </c>
      <c r="L2469" s="20"/>
      <c r="M2469" s="24"/>
    </row>
    <row r="2470" spans="2:13" s="4" customFormat="1" ht="37.5" customHeight="1" x14ac:dyDescent="0.2">
      <c r="B2470" s="33">
        <v>2456</v>
      </c>
      <c r="C2470" s="34">
        <v>45167</v>
      </c>
      <c r="D2470" s="33">
        <v>115281</v>
      </c>
      <c r="E2470" s="33" t="s">
        <v>44</v>
      </c>
      <c r="F2470" s="36">
        <v>0</v>
      </c>
      <c r="G2470" s="35">
        <v>1248591.28</v>
      </c>
      <c r="H2470" s="43">
        <f t="shared" si="28"/>
        <v>2079623722.2400033</v>
      </c>
      <c r="L2470" s="20"/>
      <c r="M2470" s="24"/>
    </row>
    <row r="2471" spans="2:13" s="4" customFormat="1" ht="37.5" customHeight="1" x14ac:dyDescent="0.2">
      <c r="B2471" s="33">
        <v>2457</v>
      </c>
      <c r="C2471" s="34">
        <v>45167</v>
      </c>
      <c r="D2471" s="33">
        <v>115282</v>
      </c>
      <c r="E2471" s="33" t="s">
        <v>44</v>
      </c>
      <c r="F2471" s="36">
        <v>0</v>
      </c>
      <c r="G2471" s="35">
        <v>34179.980000000003</v>
      </c>
      <c r="H2471" s="43">
        <f t="shared" si="28"/>
        <v>2079589542.2600033</v>
      </c>
      <c r="L2471" s="20"/>
      <c r="M2471" s="24"/>
    </row>
    <row r="2472" spans="2:13" s="4" customFormat="1" ht="37.5" customHeight="1" x14ac:dyDescent="0.2">
      <c r="B2472" s="33">
        <v>2458</v>
      </c>
      <c r="C2472" s="34">
        <v>45167</v>
      </c>
      <c r="D2472" s="33">
        <v>115282</v>
      </c>
      <c r="E2472" s="33" t="s">
        <v>44</v>
      </c>
      <c r="F2472" s="36">
        <v>0</v>
      </c>
      <c r="G2472" s="35">
        <v>141178.17000000001</v>
      </c>
      <c r="H2472" s="43">
        <f t="shared" si="28"/>
        <v>2079448364.0900033</v>
      </c>
      <c r="L2472" s="20"/>
      <c r="M2472" s="24"/>
    </row>
    <row r="2473" spans="2:13" s="4" customFormat="1" ht="37.5" customHeight="1" x14ac:dyDescent="0.2">
      <c r="B2473" s="33">
        <v>2459</v>
      </c>
      <c r="C2473" s="34">
        <v>45167</v>
      </c>
      <c r="D2473" s="33">
        <v>115283</v>
      </c>
      <c r="E2473" s="33" t="s">
        <v>44</v>
      </c>
      <c r="F2473" s="36">
        <v>0</v>
      </c>
      <c r="G2473" s="35">
        <v>49641.919999999998</v>
      </c>
      <c r="H2473" s="43">
        <f t="shared" si="28"/>
        <v>2079398722.1700032</v>
      </c>
      <c r="L2473" s="20"/>
      <c r="M2473" s="24"/>
    </row>
    <row r="2474" spans="2:13" s="4" customFormat="1" ht="37.5" customHeight="1" x14ac:dyDescent="0.2">
      <c r="B2474" s="33">
        <v>2460</v>
      </c>
      <c r="C2474" s="34">
        <v>45167</v>
      </c>
      <c r="D2474" s="33">
        <v>115283</v>
      </c>
      <c r="E2474" s="33" t="s">
        <v>44</v>
      </c>
      <c r="F2474" s="36">
        <v>0</v>
      </c>
      <c r="G2474" s="35">
        <v>1121907.33</v>
      </c>
      <c r="H2474" s="43">
        <f t="shared" si="28"/>
        <v>2078276814.8400033</v>
      </c>
      <c r="L2474" s="20"/>
      <c r="M2474" s="24"/>
    </row>
    <row r="2475" spans="2:13" s="4" customFormat="1" ht="37.5" customHeight="1" x14ac:dyDescent="0.2">
      <c r="B2475" s="33">
        <v>2461</v>
      </c>
      <c r="C2475" s="34">
        <v>45167</v>
      </c>
      <c r="D2475" s="33">
        <v>115284</v>
      </c>
      <c r="E2475" s="33" t="s">
        <v>44</v>
      </c>
      <c r="F2475" s="36">
        <v>0</v>
      </c>
      <c r="G2475" s="35">
        <v>259295.43</v>
      </c>
      <c r="H2475" s="43">
        <f t="shared" si="28"/>
        <v>2078017519.4100032</v>
      </c>
      <c r="L2475" s="20"/>
      <c r="M2475" s="24"/>
    </row>
    <row r="2476" spans="2:13" s="4" customFormat="1" ht="37.5" customHeight="1" x14ac:dyDescent="0.2">
      <c r="B2476" s="33">
        <v>2462</v>
      </c>
      <c r="C2476" s="34">
        <v>45167</v>
      </c>
      <c r="D2476" s="33">
        <v>115284</v>
      </c>
      <c r="E2476" s="33" t="s">
        <v>44</v>
      </c>
      <c r="F2476" s="36">
        <v>0</v>
      </c>
      <c r="G2476" s="35">
        <v>1071002.8500000001</v>
      </c>
      <c r="H2476" s="43">
        <f t="shared" si="28"/>
        <v>2076946516.5600033</v>
      </c>
      <c r="L2476" s="20"/>
      <c r="M2476" s="24"/>
    </row>
    <row r="2477" spans="2:13" s="4" customFormat="1" ht="37.5" customHeight="1" x14ac:dyDescent="0.2">
      <c r="B2477" s="33">
        <v>2463</v>
      </c>
      <c r="C2477" s="34">
        <v>45167</v>
      </c>
      <c r="D2477" s="33">
        <v>115285</v>
      </c>
      <c r="E2477" s="33" t="s">
        <v>44</v>
      </c>
      <c r="F2477" s="36">
        <v>0</v>
      </c>
      <c r="G2477" s="35">
        <v>3496550.58</v>
      </c>
      <c r="H2477" s="43">
        <f t="shared" si="28"/>
        <v>2073449965.9800034</v>
      </c>
      <c r="L2477" s="20"/>
      <c r="M2477" s="24"/>
    </row>
    <row r="2478" spans="2:13" s="4" customFormat="1" ht="37.5" customHeight="1" x14ac:dyDescent="0.2">
      <c r="B2478" s="33">
        <v>2464</v>
      </c>
      <c r="C2478" s="34">
        <v>45167</v>
      </c>
      <c r="D2478" s="33">
        <v>115286</v>
      </c>
      <c r="E2478" s="33" t="s">
        <v>44</v>
      </c>
      <c r="F2478" s="36">
        <v>0</v>
      </c>
      <c r="G2478" s="35">
        <v>117621.29</v>
      </c>
      <c r="H2478" s="43">
        <f t="shared" si="28"/>
        <v>2073332344.6900034</v>
      </c>
      <c r="L2478" s="20"/>
      <c r="M2478" s="24"/>
    </row>
    <row r="2479" spans="2:13" s="4" customFormat="1" ht="37.5" customHeight="1" x14ac:dyDescent="0.2">
      <c r="B2479" s="33">
        <v>2465</v>
      </c>
      <c r="C2479" s="34">
        <v>45167</v>
      </c>
      <c r="D2479" s="33">
        <v>115286</v>
      </c>
      <c r="E2479" s="33" t="s">
        <v>44</v>
      </c>
      <c r="F2479" s="36">
        <v>0</v>
      </c>
      <c r="G2479" s="35">
        <v>2155416.5</v>
      </c>
      <c r="H2479" s="43">
        <f t="shared" si="28"/>
        <v>2071176928.1900034</v>
      </c>
      <c r="L2479" s="20"/>
      <c r="M2479" s="24"/>
    </row>
    <row r="2480" spans="2:13" s="4" customFormat="1" ht="37.5" customHeight="1" x14ac:dyDescent="0.2">
      <c r="B2480" s="33">
        <v>2466</v>
      </c>
      <c r="C2480" s="34">
        <v>45167</v>
      </c>
      <c r="D2480" s="33">
        <v>115287</v>
      </c>
      <c r="E2480" s="33" t="s">
        <v>44</v>
      </c>
      <c r="F2480" s="36">
        <v>0</v>
      </c>
      <c r="G2480" s="35">
        <v>1701349.8</v>
      </c>
      <c r="H2480" s="43">
        <f t="shared" si="28"/>
        <v>2069475578.3900034</v>
      </c>
      <c r="L2480" s="20"/>
      <c r="M2480" s="24"/>
    </row>
    <row r="2481" spans="2:13" s="4" customFormat="1" ht="37.5" customHeight="1" x14ac:dyDescent="0.2">
      <c r="B2481" s="33">
        <v>2467</v>
      </c>
      <c r="C2481" s="34">
        <v>45167</v>
      </c>
      <c r="D2481" s="33">
        <v>115288</v>
      </c>
      <c r="E2481" s="33" t="s">
        <v>44</v>
      </c>
      <c r="F2481" s="36">
        <v>0</v>
      </c>
      <c r="G2481" s="35">
        <v>3044140.73</v>
      </c>
      <c r="H2481" s="43">
        <f t="shared" si="28"/>
        <v>2066431437.6600034</v>
      </c>
      <c r="L2481" s="20"/>
      <c r="M2481" s="24"/>
    </row>
    <row r="2482" spans="2:13" s="4" customFormat="1" ht="37.5" customHeight="1" x14ac:dyDescent="0.2">
      <c r="B2482" s="33">
        <v>2468</v>
      </c>
      <c r="C2482" s="34">
        <v>45167</v>
      </c>
      <c r="D2482" s="33">
        <v>115289</v>
      </c>
      <c r="E2482" s="33" t="s">
        <v>44</v>
      </c>
      <c r="F2482" s="36">
        <v>0</v>
      </c>
      <c r="G2482" s="35">
        <v>2333913.5499999998</v>
      </c>
      <c r="H2482" s="43">
        <f t="shared" si="28"/>
        <v>2064097524.1100035</v>
      </c>
      <c r="L2482" s="20"/>
      <c r="M2482" s="24"/>
    </row>
    <row r="2483" spans="2:13" s="4" customFormat="1" ht="37.5" customHeight="1" x14ac:dyDescent="0.2">
      <c r="B2483" s="33">
        <v>2469</v>
      </c>
      <c r="C2483" s="34">
        <v>45167</v>
      </c>
      <c r="D2483" s="33">
        <v>115290</v>
      </c>
      <c r="E2483" s="33" t="s">
        <v>44</v>
      </c>
      <c r="F2483" s="36">
        <v>0</v>
      </c>
      <c r="G2483" s="35">
        <v>2182636.87</v>
      </c>
      <c r="H2483" s="43">
        <f t="shared" si="28"/>
        <v>2061914887.2400036</v>
      </c>
      <c r="L2483" s="20"/>
      <c r="M2483" s="24"/>
    </row>
    <row r="2484" spans="2:13" s="4" customFormat="1" ht="37.5" customHeight="1" x14ac:dyDescent="0.2">
      <c r="B2484" s="33">
        <v>2470</v>
      </c>
      <c r="C2484" s="34">
        <v>45167</v>
      </c>
      <c r="D2484" s="33">
        <v>115291</v>
      </c>
      <c r="E2484" s="33" t="s">
        <v>44</v>
      </c>
      <c r="F2484" s="36">
        <v>0</v>
      </c>
      <c r="G2484" s="35">
        <v>4362867.3099999996</v>
      </c>
      <c r="H2484" s="43">
        <f t="shared" si="28"/>
        <v>2057552019.9300036</v>
      </c>
      <c r="L2484" s="20"/>
      <c r="M2484" s="24"/>
    </row>
    <row r="2485" spans="2:13" s="4" customFormat="1" ht="37.5" customHeight="1" x14ac:dyDescent="0.2">
      <c r="B2485" s="33">
        <v>2471</v>
      </c>
      <c r="C2485" s="34">
        <v>45167</v>
      </c>
      <c r="D2485" s="33">
        <v>115292</v>
      </c>
      <c r="E2485" s="33" t="s">
        <v>44</v>
      </c>
      <c r="F2485" s="36">
        <v>0</v>
      </c>
      <c r="G2485" s="35">
        <v>3243874.87</v>
      </c>
      <c r="H2485" s="43">
        <f t="shared" si="28"/>
        <v>2054308145.0600038</v>
      </c>
      <c r="L2485" s="20"/>
      <c r="M2485" s="24"/>
    </row>
    <row r="2486" spans="2:13" s="4" customFormat="1" ht="37.5" customHeight="1" x14ac:dyDescent="0.2">
      <c r="B2486" s="33">
        <v>2472</v>
      </c>
      <c r="C2486" s="34">
        <v>45167</v>
      </c>
      <c r="D2486" s="33">
        <v>115293</v>
      </c>
      <c r="E2486" s="33" t="s">
        <v>44</v>
      </c>
      <c r="F2486" s="36">
        <v>0</v>
      </c>
      <c r="G2486" s="35">
        <v>2589324.4500000002</v>
      </c>
      <c r="H2486" s="43">
        <f t="shared" si="28"/>
        <v>2051718820.6100037</v>
      </c>
      <c r="L2486" s="20"/>
      <c r="M2486" s="24"/>
    </row>
    <row r="2487" spans="2:13" s="4" customFormat="1" ht="37.5" customHeight="1" x14ac:dyDescent="0.2">
      <c r="B2487" s="33">
        <v>2473</v>
      </c>
      <c r="C2487" s="34">
        <v>45167</v>
      </c>
      <c r="D2487" s="33">
        <v>115294</v>
      </c>
      <c r="E2487" s="33" t="s">
        <v>44</v>
      </c>
      <c r="F2487" s="36">
        <v>0</v>
      </c>
      <c r="G2487" s="35">
        <v>3072878</v>
      </c>
      <c r="H2487" s="43">
        <f t="shared" si="28"/>
        <v>2048645942.6100037</v>
      </c>
      <c r="L2487" s="20"/>
      <c r="M2487" s="24"/>
    </row>
    <row r="2488" spans="2:13" s="4" customFormat="1" ht="37.5" customHeight="1" x14ac:dyDescent="0.2">
      <c r="B2488" s="33">
        <v>2474</v>
      </c>
      <c r="C2488" s="34">
        <v>45167</v>
      </c>
      <c r="D2488" s="33">
        <v>115295</v>
      </c>
      <c r="E2488" s="33" t="s">
        <v>44</v>
      </c>
      <c r="F2488" s="36">
        <v>0</v>
      </c>
      <c r="G2488" s="35">
        <v>3442670.66</v>
      </c>
      <c r="H2488" s="43">
        <f t="shared" si="28"/>
        <v>2045203271.9500036</v>
      </c>
      <c r="L2488" s="20"/>
      <c r="M2488" s="24"/>
    </row>
    <row r="2489" spans="2:13" s="4" customFormat="1" ht="37.5" customHeight="1" x14ac:dyDescent="0.2">
      <c r="B2489" s="33">
        <v>2475</v>
      </c>
      <c r="C2489" s="34">
        <v>45167</v>
      </c>
      <c r="D2489" s="33">
        <v>115296</v>
      </c>
      <c r="E2489" s="33" t="s">
        <v>44</v>
      </c>
      <c r="F2489" s="36">
        <v>0</v>
      </c>
      <c r="G2489" s="35">
        <v>2619368.2599999998</v>
      </c>
      <c r="H2489" s="43">
        <f t="shared" si="28"/>
        <v>2042583903.6900036</v>
      </c>
      <c r="L2489" s="20"/>
      <c r="M2489" s="24"/>
    </row>
    <row r="2490" spans="2:13" s="4" customFormat="1" ht="37.5" customHeight="1" x14ac:dyDescent="0.2">
      <c r="B2490" s="33">
        <v>2476</v>
      </c>
      <c r="C2490" s="34">
        <v>45167</v>
      </c>
      <c r="D2490" s="33">
        <v>115300</v>
      </c>
      <c r="E2490" s="33" t="s">
        <v>44</v>
      </c>
      <c r="F2490" s="36">
        <v>0</v>
      </c>
      <c r="G2490" s="35">
        <v>2722209.56</v>
      </c>
      <c r="H2490" s="43">
        <f t="shared" si="28"/>
        <v>2039861694.1300037</v>
      </c>
      <c r="L2490" s="20"/>
      <c r="M2490" s="24"/>
    </row>
    <row r="2491" spans="2:13" s="4" customFormat="1" ht="37.5" customHeight="1" x14ac:dyDescent="0.2">
      <c r="B2491" s="33">
        <v>2477</v>
      </c>
      <c r="C2491" s="34">
        <v>45167</v>
      </c>
      <c r="D2491" s="33">
        <v>115297</v>
      </c>
      <c r="E2491" s="33" t="s">
        <v>44</v>
      </c>
      <c r="F2491" s="36">
        <v>0</v>
      </c>
      <c r="G2491" s="35">
        <v>2018999.27</v>
      </c>
      <c r="H2491" s="43">
        <f t="shared" si="28"/>
        <v>2037842694.8600037</v>
      </c>
      <c r="L2491" s="20"/>
      <c r="M2491" s="24"/>
    </row>
    <row r="2492" spans="2:13" s="4" customFormat="1" ht="37.5" customHeight="1" x14ac:dyDescent="0.2">
      <c r="B2492" s="33">
        <v>2478</v>
      </c>
      <c r="C2492" s="34">
        <v>45167</v>
      </c>
      <c r="D2492" s="33">
        <v>115298</v>
      </c>
      <c r="E2492" s="33" t="s">
        <v>44</v>
      </c>
      <c r="F2492" s="36">
        <v>0</v>
      </c>
      <c r="G2492" s="35">
        <v>2149182.54</v>
      </c>
      <c r="H2492" s="43">
        <f t="shared" si="28"/>
        <v>2035693512.3200037</v>
      </c>
      <c r="L2492" s="20"/>
      <c r="M2492" s="24"/>
    </row>
    <row r="2493" spans="2:13" s="4" customFormat="1" ht="37.5" customHeight="1" x14ac:dyDescent="0.2">
      <c r="B2493" s="33">
        <v>2479</v>
      </c>
      <c r="C2493" s="34">
        <v>45167</v>
      </c>
      <c r="D2493" s="33">
        <v>115299</v>
      </c>
      <c r="E2493" s="33" t="s">
        <v>44</v>
      </c>
      <c r="F2493" s="36">
        <v>0</v>
      </c>
      <c r="G2493" s="35">
        <v>2425541.25</v>
      </c>
      <c r="H2493" s="43">
        <f t="shared" si="28"/>
        <v>2033267971.0700037</v>
      </c>
      <c r="L2493" s="20"/>
      <c r="M2493" s="24"/>
    </row>
    <row r="2494" spans="2:13" s="4" customFormat="1" ht="37.5" customHeight="1" x14ac:dyDescent="0.2">
      <c r="B2494" s="33">
        <v>2480</v>
      </c>
      <c r="C2494" s="34">
        <v>45167</v>
      </c>
      <c r="D2494" s="33">
        <v>115301</v>
      </c>
      <c r="E2494" s="33" t="s">
        <v>44</v>
      </c>
      <c r="F2494" s="36">
        <v>0</v>
      </c>
      <c r="G2494" s="35">
        <v>2467077.63</v>
      </c>
      <c r="H2494" s="43">
        <f t="shared" si="28"/>
        <v>2030800893.4400036</v>
      </c>
      <c r="L2494" s="20"/>
      <c r="M2494" s="24"/>
    </row>
    <row r="2495" spans="2:13" s="4" customFormat="1" ht="37.5" customHeight="1" x14ac:dyDescent="0.2">
      <c r="B2495" s="33">
        <v>2481</v>
      </c>
      <c r="C2495" s="34">
        <v>45167</v>
      </c>
      <c r="D2495" s="33">
        <v>115302</v>
      </c>
      <c r="E2495" s="33" t="s">
        <v>44</v>
      </c>
      <c r="F2495" s="36">
        <v>0</v>
      </c>
      <c r="G2495" s="35">
        <v>2466596.2400000002</v>
      </c>
      <c r="H2495" s="43">
        <f t="shared" si="28"/>
        <v>2028334297.2000036</v>
      </c>
      <c r="L2495" s="20"/>
      <c r="M2495" s="24"/>
    </row>
    <row r="2496" spans="2:13" s="4" customFormat="1" ht="37.5" customHeight="1" x14ac:dyDescent="0.2">
      <c r="B2496" s="33">
        <v>2482</v>
      </c>
      <c r="C2496" s="34">
        <v>45167</v>
      </c>
      <c r="D2496" s="33">
        <v>115303</v>
      </c>
      <c r="E2496" s="33" t="s">
        <v>44</v>
      </c>
      <c r="F2496" s="36">
        <v>0</v>
      </c>
      <c r="G2496" s="35">
        <v>2892535.3</v>
      </c>
      <c r="H2496" s="43">
        <f t="shared" si="28"/>
        <v>2025441761.9000037</v>
      </c>
      <c r="L2496" s="20"/>
      <c r="M2496" s="24"/>
    </row>
    <row r="2497" spans="2:13" s="4" customFormat="1" ht="37.5" customHeight="1" x14ac:dyDescent="0.2">
      <c r="B2497" s="33">
        <v>2483</v>
      </c>
      <c r="C2497" s="34">
        <v>45167</v>
      </c>
      <c r="D2497" s="33">
        <v>115304</v>
      </c>
      <c r="E2497" s="33" t="s">
        <v>44</v>
      </c>
      <c r="F2497" s="36">
        <v>0</v>
      </c>
      <c r="G2497" s="35">
        <v>1744853.49</v>
      </c>
      <c r="H2497" s="43">
        <f t="shared" si="28"/>
        <v>2023696908.4100037</v>
      </c>
      <c r="L2497" s="20"/>
      <c r="M2497" s="24"/>
    </row>
    <row r="2498" spans="2:13" s="4" customFormat="1" ht="37.5" customHeight="1" x14ac:dyDescent="0.2">
      <c r="B2498" s="33">
        <v>2484</v>
      </c>
      <c r="C2498" s="34">
        <v>45167</v>
      </c>
      <c r="D2498" s="33">
        <v>115305</v>
      </c>
      <c r="E2498" s="33" t="s">
        <v>44</v>
      </c>
      <c r="F2498" s="36">
        <v>0</v>
      </c>
      <c r="G2498" s="35">
        <v>2384230.7799999998</v>
      </c>
      <c r="H2498" s="43">
        <f t="shared" si="28"/>
        <v>2021312677.6300037</v>
      </c>
      <c r="L2498" s="20"/>
      <c r="M2498" s="24"/>
    </row>
    <row r="2499" spans="2:13" s="4" customFormat="1" ht="37.5" customHeight="1" x14ac:dyDescent="0.2">
      <c r="B2499" s="33">
        <v>2485</v>
      </c>
      <c r="C2499" s="34">
        <v>45167</v>
      </c>
      <c r="D2499" s="33">
        <v>115306</v>
      </c>
      <c r="E2499" s="33" t="s">
        <v>44</v>
      </c>
      <c r="F2499" s="36">
        <v>0</v>
      </c>
      <c r="G2499" s="35">
        <v>4558678.07</v>
      </c>
      <c r="H2499" s="43">
        <f t="shared" ref="H2499:H2562" si="29">H2498+F2499-G2499</f>
        <v>2016753999.5600038</v>
      </c>
      <c r="L2499" s="20"/>
      <c r="M2499" s="24"/>
    </row>
    <row r="2500" spans="2:13" s="4" customFormat="1" ht="37.5" customHeight="1" x14ac:dyDescent="0.2">
      <c r="B2500" s="33">
        <v>2486</v>
      </c>
      <c r="C2500" s="34">
        <v>45167</v>
      </c>
      <c r="D2500" s="33">
        <v>115307</v>
      </c>
      <c r="E2500" s="33" t="s">
        <v>44</v>
      </c>
      <c r="F2500" s="36">
        <v>0</v>
      </c>
      <c r="G2500" s="35">
        <v>3010108.74</v>
      </c>
      <c r="H2500" s="43">
        <f t="shared" si="29"/>
        <v>2013743890.8200037</v>
      </c>
      <c r="L2500" s="20"/>
      <c r="M2500" s="24"/>
    </row>
    <row r="2501" spans="2:13" s="4" customFormat="1" ht="37.5" customHeight="1" x14ac:dyDescent="0.2">
      <c r="B2501" s="33">
        <v>2487</v>
      </c>
      <c r="C2501" s="34">
        <v>45167</v>
      </c>
      <c r="D2501" s="33">
        <v>115308</v>
      </c>
      <c r="E2501" s="33" t="s">
        <v>44</v>
      </c>
      <c r="F2501" s="36">
        <v>0</v>
      </c>
      <c r="G2501" s="35">
        <v>2488254.16</v>
      </c>
      <c r="H2501" s="43">
        <f t="shared" si="29"/>
        <v>2011255636.6600037</v>
      </c>
      <c r="L2501" s="20"/>
      <c r="M2501" s="24"/>
    </row>
    <row r="2502" spans="2:13" s="4" customFormat="1" ht="37.5" customHeight="1" x14ac:dyDescent="0.2">
      <c r="B2502" s="33">
        <v>2488</v>
      </c>
      <c r="C2502" s="34">
        <v>45167</v>
      </c>
      <c r="D2502" s="33">
        <v>115309</v>
      </c>
      <c r="E2502" s="33" t="s">
        <v>44</v>
      </c>
      <c r="F2502" s="36">
        <v>0</v>
      </c>
      <c r="G2502" s="35">
        <v>2463705.14</v>
      </c>
      <c r="H2502" s="43">
        <f t="shared" si="29"/>
        <v>2008791931.5200036</v>
      </c>
      <c r="L2502" s="20"/>
      <c r="M2502" s="24"/>
    </row>
    <row r="2503" spans="2:13" s="4" customFormat="1" ht="37.5" customHeight="1" x14ac:dyDescent="0.2">
      <c r="B2503" s="33">
        <v>2489</v>
      </c>
      <c r="C2503" s="34">
        <v>45167</v>
      </c>
      <c r="D2503" s="33">
        <v>115310</v>
      </c>
      <c r="E2503" s="33" t="s">
        <v>44</v>
      </c>
      <c r="F2503" s="36">
        <v>0</v>
      </c>
      <c r="G2503" s="35">
        <v>2740963.69</v>
      </c>
      <c r="H2503" s="43">
        <f t="shared" si="29"/>
        <v>2006050967.8300035</v>
      </c>
      <c r="L2503" s="20"/>
      <c r="M2503" s="24"/>
    </row>
    <row r="2504" spans="2:13" s="4" customFormat="1" ht="37.5" customHeight="1" x14ac:dyDescent="0.2">
      <c r="B2504" s="33">
        <v>2490</v>
      </c>
      <c r="C2504" s="34">
        <v>45167</v>
      </c>
      <c r="D2504" s="33">
        <v>115311</v>
      </c>
      <c r="E2504" s="33" t="s">
        <v>44</v>
      </c>
      <c r="F2504" s="36">
        <v>0</v>
      </c>
      <c r="G2504" s="35">
        <v>3373822.37</v>
      </c>
      <c r="H2504" s="43">
        <f t="shared" si="29"/>
        <v>2002677145.4600036</v>
      </c>
      <c r="L2504" s="20"/>
      <c r="M2504" s="24"/>
    </row>
    <row r="2505" spans="2:13" s="4" customFormat="1" ht="37.5" customHeight="1" x14ac:dyDescent="0.2">
      <c r="B2505" s="33">
        <v>2491</v>
      </c>
      <c r="C2505" s="34">
        <v>45167</v>
      </c>
      <c r="D2505" s="33">
        <v>115312</v>
      </c>
      <c r="E2505" s="33" t="s">
        <v>44</v>
      </c>
      <c r="F2505" s="36">
        <v>0</v>
      </c>
      <c r="G2505" s="35">
        <v>2623014.54</v>
      </c>
      <c r="H2505" s="43">
        <f t="shared" si="29"/>
        <v>2000054130.9200037</v>
      </c>
      <c r="L2505" s="20"/>
      <c r="M2505" s="24"/>
    </row>
    <row r="2506" spans="2:13" s="4" customFormat="1" ht="37.5" customHeight="1" x14ac:dyDescent="0.2">
      <c r="B2506" s="33">
        <v>2492</v>
      </c>
      <c r="C2506" s="34">
        <v>45167</v>
      </c>
      <c r="D2506" s="33">
        <v>115313</v>
      </c>
      <c r="E2506" s="33" t="s">
        <v>44</v>
      </c>
      <c r="F2506" s="36">
        <v>0</v>
      </c>
      <c r="G2506" s="35">
        <v>5577421.1600000001</v>
      </c>
      <c r="H2506" s="43">
        <f t="shared" si="29"/>
        <v>1994476709.7600036</v>
      </c>
      <c r="L2506" s="20"/>
      <c r="M2506" s="24"/>
    </row>
    <row r="2507" spans="2:13" s="4" customFormat="1" ht="37.5" customHeight="1" x14ac:dyDescent="0.2">
      <c r="B2507" s="33">
        <v>2493</v>
      </c>
      <c r="C2507" s="34">
        <v>45167</v>
      </c>
      <c r="D2507" s="33">
        <v>115314</v>
      </c>
      <c r="E2507" s="33" t="s">
        <v>44</v>
      </c>
      <c r="F2507" s="36">
        <v>0</v>
      </c>
      <c r="G2507" s="35">
        <v>3583182.25</v>
      </c>
      <c r="H2507" s="43">
        <f t="shared" si="29"/>
        <v>1990893527.5100036</v>
      </c>
      <c r="L2507" s="20"/>
      <c r="M2507" s="24"/>
    </row>
    <row r="2508" spans="2:13" s="4" customFormat="1" ht="37.5" customHeight="1" x14ac:dyDescent="0.2">
      <c r="B2508" s="33">
        <v>2494</v>
      </c>
      <c r="C2508" s="34">
        <v>45167</v>
      </c>
      <c r="D2508" s="33">
        <v>115315</v>
      </c>
      <c r="E2508" s="33" t="s">
        <v>44</v>
      </c>
      <c r="F2508" s="36">
        <v>0</v>
      </c>
      <c r="G2508" s="35">
        <v>2642266.0299999998</v>
      </c>
      <c r="H2508" s="43">
        <f t="shared" si="29"/>
        <v>1988251261.4800036</v>
      </c>
      <c r="L2508" s="20"/>
      <c r="M2508" s="24"/>
    </row>
    <row r="2509" spans="2:13" s="4" customFormat="1" ht="37.5" customHeight="1" x14ac:dyDescent="0.2">
      <c r="B2509" s="33">
        <v>2495</v>
      </c>
      <c r="C2509" s="34">
        <v>45167</v>
      </c>
      <c r="D2509" s="33">
        <v>115316</v>
      </c>
      <c r="E2509" s="33" t="s">
        <v>44</v>
      </c>
      <c r="F2509" s="36">
        <v>0</v>
      </c>
      <c r="G2509" s="35">
        <v>2791465.02</v>
      </c>
      <c r="H2509" s="43">
        <f t="shared" si="29"/>
        <v>1985459796.4600036</v>
      </c>
      <c r="L2509" s="20"/>
      <c r="M2509" s="24"/>
    </row>
    <row r="2510" spans="2:13" s="4" customFormat="1" ht="37.5" customHeight="1" x14ac:dyDescent="0.2">
      <c r="B2510" s="33">
        <v>2496</v>
      </c>
      <c r="C2510" s="34">
        <v>45167</v>
      </c>
      <c r="D2510" s="33">
        <v>115317</v>
      </c>
      <c r="E2510" s="33" t="s">
        <v>44</v>
      </c>
      <c r="F2510" s="36">
        <v>0</v>
      </c>
      <c r="G2510" s="35">
        <v>2238421.65</v>
      </c>
      <c r="H2510" s="43">
        <f t="shared" si="29"/>
        <v>1983221374.8100035</v>
      </c>
      <c r="L2510" s="20"/>
      <c r="M2510" s="24"/>
    </row>
    <row r="2511" spans="2:13" s="4" customFormat="1" ht="37.5" customHeight="1" x14ac:dyDescent="0.2">
      <c r="B2511" s="33">
        <v>2497</v>
      </c>
      <c r="C2511" s="34">
        <v>45167</v>
      </c>
      <c r="D2511" s="33">
        <v>115318</v>
      </c>
      <c r="E2511" s="33" t="s">
        <v>44</v>
      </c>
      <c r="F2511" s="36">
        <v>0</v>
      </c>
      <c r="G2511" s="35">
        <v>4944880.8899999997</v>
      </c>
      <c r="H2511" s="43">
        <f t="shared" si="29"/>
        <v>1978276493.9200034</v>
      </c>
      <c r="L2511" s="20"/>
      <c r="M2511" s="24"/>
    </row>
    <row r="2512" spans="2:13" s="4" customFormat="1" ht="37.5" customHeight="1" x14ac:dyDescent="0.2">
      <c r="B2512" s="33">
        <v>2498</v>
      </c>
      <c r="C2512" s="34">
        <v>45167</v>
      </c>
      <c r="D2512" s="33">
        <v>115319</v>
      </c>
      <c r="E2512" s="33" t="s">
        <v>44</v>
      </c>
      <c r="F2512" s="36">
        <v>0</v>
      </c>
      <c r="G2512" s="35">
        <v>2743871.7</v>
      </c>
      <c r="H2512" s="43">
        <f t="shared" si="29"/>
        <v>1975532622.2200034</v>
      </c>
      <c r="L2512" s="20"/>
      <c r="M2512" s="24"/>
    </row>
    <row r="2513" spans="2:13" s="4" customFormat="1" ht="37.5" customHeight="1" x14ac:dyDescent="0.2">
      <c r="B2513" s="33">
        <v>2499</v>
      </c>
      <c r="C2513" s="34">
        <v>45167</v>
      </c>
      <c r="D2513" s="33">
        <v>115320</v>
      </c>
      <c r="E2513" s="33" t="s">
        <v>44</v>
      </c>
      <c r="F2513" s="36">
        <v>0</v>
      </c>
      <c r="G2513" s="35">
        <v>1756851.85</v>
      </c>
      <c r="H2513" s="43">
        <f t="shared" si="29"/>
        <v>1973775770.3700035</v>
      </c>
      <c r="L2513" s="20"/>
      <c r="M2513" s="24"/>
    </row>
    <row r="2514" spans="2:13" s="4" customFormat="1" ht="37.5" customHeight="1" x14ac:dyDescent="0.2">
      <c r="B2514" s="33">
        <v>2500</v>
      </c>
      <c r="C2514" s="34">
        <v>45167</v>
      </c>
      <c r="D2514" s="33">
        <v>115321</v>
      </c>
      <c r="E2514" s="33" t="s">
        <v>44</v>
      </c>
      <c r="F2514" s="36">
        <v>0</v>
      </c>
      <c r="G2514" s="35">
        <v>2110443.81</v>
      </c>
      <c r="H2514" s="43">
        <f t="shared" si="29"/>
        <v>1971665326.5600035</v>
      </c>
      <c r="L2514" s="20"/>
      <c r="M2514" s="24"/>
    </row>
    <row r="2515" spans="2:13" s="4" customFormat="1" ht="37.5" customHeight="1" x14ac:dyDescent="0.2">
      <c r="B2515" s="33">
        <v>2501</v>
      </c>
      <c r="C2515" s="34">
        <v>45167</v>
      </c>
      <c r="D2515" s="33">
        <v>115322</v>
      </c>
      <c r="E2515" s="33" t="s">
        <v>44</v>
      </c>
      <c r="F2515" s="36">
        <v>0</v>
      </c>
      <c r="G2515" s="35">
        <v>3147617.45</v>
      </c>
      <c r="H2515" s="43">
        <f t="shared" si="29"/>
        <v>1968517709.1100035</v>
      </c>
      <c r="L2515" s="20"/>
      <c r="M2515" s="24"/>
    </row>
    <row r="2516" spans="2:13" s="4" customFormat="1" ht="37.5" customHeight="1" x14ac:dyDescent="0.2">
      <c r="B2516" s="33">
        <v>2502</v>
      </c>
      <c r="C2516" s="34">
        <v>45167</v>
      </c>
      <c r="D2516" s="33">
        <v>115323</v>
      </c>
      <c r="E2516" s="33" t="s">
        <v>44</v>
      </c>
      <c r="F2516" s="36">
        <v>0</v>
      </c>
      <c r="G2516" s="35">
        <v>1790387.91</v>
      </c>
      <c r="H2516" s="43">
        <f t="shared" si="29"/>
        <v>1966727321.2000034</v>
      </c>
      <c r="L2516" s="20"/>
      <c r="M2516" s="24"/>
    </row>
    <row r="2517" spans="2:13" s="4" customFormat="1" ht="37.5" customHeight="1" x14ac:dyDescent="0.2">
      <c r="B2517" s="33">
        <v>2503</v>
      </c>
      <c r="C2517" s="34">
        <v>45167</v>
      </c>
      <c r="D2517" s="33">
        <v>115324</v>
      </c>
      <c r="E2517" s="33" t="s">
        <v>44</v>
      </c>
      <c r="F2517" s="36">
        <v>0</v>
      </c>
      <c r="G2517" s="35">
        <v>2377082.86</v>
      </c>
      <c r="H2517" s="43">
        <f t="shared" si="29"/>
        <v>1964350238.3400035</v>
      </c>
      <c r="L2517" s="20"/>
      <c r="M2517" s="24"/>
    </row>
    <row r="2518" spans="2:13" s="4" customFormat="1" ht="37.5" customHeight="1" x14ac:dyDescent="0.2">
      <c r="B2518" s="33">
        <v>2504</v>
      </c>
      <c r="C2518" s="34">
        <v>45167</v>
      </c>
      <c r="D2518" s="33">
        <v>115328</v>
      </c>
      <c r="E2518" s="33" t="s">
        <v>44</v>
      </c>
      <c r="F2518" s="36">
        <v>0</v>
      </c>
      <c r="G2518" s="35">
        <v>2187449.7400000002</v>
      </c>
      <c r="H2518" s="43">
        <f t="shared" si="29"/>
        <v>1962162788.6000035</v>
      </c>
      <c r="L2518" s="20"/>
      <c r="M2518" s="24"/>
    </row>
    <row r="2519" spans="2:13" s="4" customFormat="1" ht="37.5" customHeight="1" x14ac:dyDescent="0.2">
      <c r="B2519" s="33">
        <v>2505</v>
      </c>
      <c r="C2519" s="34">
        <v>45167</v>
      </c>
      <c r="D2519" s="33">
        <v>115325</v>
      </c>
      <c r="E2519" s="33" t="s">
        <v>44</v>
      </c>
      <c r="F2519" s="36">
        <v>0</v>
      </c>
      <c r="G2519" s="35">
        <v>2110443.81</v>
      </c>
      <c r="H2519" s="43">
        <f t="shared" si="29"/>
        <v>1960052344.7900035</v>
      </c>
      <c r="L2519" s="20"/>
      <c r="M2519" s="24"/>
    </row>
    <row r="2520" spans="2:13" s="4" customFormat="1" ht="37.5" customHeight="1" x14ac:dyDescent="0.2">
      <c r="B2520" s="33">
        <v>2506</v>
      </c>
      <c r="C2520" s="34">
        <v>45167</v>
      </c>
      <c r="D2520" s="33">
        <v>115326</v>
      </c>
      <c r="E2520" s="33" t="s">
        <v>44</v>
      </c>
      <c r="F2520" s="36">
        <v>0</v>
      </c>
      <c r="G2520" s="35">
        <v>2370338.83</v>
      </c>
      <c r="H2520" s="43">
        <f t="shared" si="29"/>
        <v>1957682005.9600036</v>
      </c>
      <c r="L2520" s="20"/>
      <c r="M2520" s="24"/>
    </row>
    <row r="2521" spans="2:13" s="4" customFormat="1" ht="37.5" customHeight="1" x14ac:dyDescent="0.2">
      <c r="B2521" s="33">
        <v>2507</v>
      </c>
      <c r="C2521" s="34">
        <v>45167</v>
      </c>
      <c r="D2521" s="33">
        <v>115327</v>
      </c>
      <c r="E2521" s="33" t="s">
        <v>44</v>
      </c>
      <c r="F2521" s="36">
        <v>0</v>
      </c>
      <c r="G2521" s="35">
        <v>1782753.44</v>
      </c>
      <c r="H2521" s="43">
        <f t="shared" si="29"/>
        <v>1955899252.5200036</v>
      </c>
      <c r="L2521" s="20"/>
      <c r="M2521" s="24"/>
    </row>
    <row r="2522" spans="2:13" s="4" customFormat="1" ht="37.5" customHeight="1" x14ac:dyDescent="0.2">
      <c r="B2522" s="33">
        <v>2508</v>
      </c>
      <c r="C2522" s="34">
        <v>45167</v>
      </c>
      <c r="D2522" s="33">
        <v>115329</v>
      </c>
      <c r="E2522" s="33" t="s">
        <v>44</v>
      </c>
      <c r="F2522" s="36">
        <v>0</v>
      </c>
      <c r="G2522" s="35">
        <v>2062717.59</v>
      </c>
      <c r="H2522" s="43">
        <f t="shared" si="29"/>
        <v>1953836534.9300036</v>
      </c>
      <c r="L2522" s="20"/>
      <c r="M2522" s="24"/>
    </row>
    <row r="2523" spans="2:13" s="4" customFormat="1" ht="37.5" customHeight="1" x14ac:dyDescent="0.2">
      <c r="B2523" s="33">
        <v>2509</v>
      </c>
      <c r="C2523" s="34">
        <v>45167</v>
      </c>
      <c r="D2523" s="33">
        <v>115330</v>
      </c>
      <c r="E2523" s="33" t="s">
        <v>44</v>
      </c>
      <c r="F2523" s="36">
        <v>0</v>
      </c>
      <c r="G2523" s="35">
        <v>2455043.1</v>
      </c>
      <c r="H2523" s="43">
        <f t="shared" si="29"/>
        <v>1951381491.8300037</v>
      </c>
      <c r="L2523" s="20"/>
      <c r="M2523" s="24"/>
    </row>
    <row r="2524" spans="2:13" s="4" customFormat="1" ht="37.5" customHeight="1" x14ac:dyDescent="0.2">
      <c r="B2524" s="33">
        <v>2510</v>
      </c>
      <c r="C2524" s="34">
        <v>45167</v>
      </c>
      <c r="D2524" s="33">
        <v>115331</v>
      </c>
      <c r="E2524" s="33" t="s">
        <v>44</v>
      </c>
      <c r="F2524" s="36">
        <v>0</v>
      </c>
      <c r="G2524" s="35">
        <v>1819265.13</v>
      </c>
      <c r="H2524" s="43">
        <f t="shared" si="29"/>
        <v>1949562226.7000036</v>
      </c>
      <c r="L2524" s="20"/>
      <c r="M2524" s="24"/>
    </row>
    <row r="2525" spans="2:13" s="4" customFormat="1" ht="37.5" customHeight="1" x14ac:dyDescent="0.2">
      <c r="B2525" s="33">
        <v>2511</v>
      </c>
      <c r="C2525" s="34">
        <v>45167</v>
      </c>
      <c r="D2525" s="33">
        <v>115548</v>
      </c>
      <c r="E2525" s="33" t="s">
        <v>44</v>
      </c>
      <c r="F2525" s="36">
        <v>0</v>
      </c>
      <c r="G2525" s="35">
        <v>250350</v>
      </c>
      <c r="H2525" s="43">
        <f t="shared" si="29"/>
        <v>1949311876.7000036</v>
      </c>
      <c r="L2525" s="20"/>
      <c r="M2525" s="24"/>
    </row>
    <row r="2526" spans="2:13" s="4" customFormat="1" ht="37.5" customHeight="1" x14ac:dyDescent="0.2">
      <c r="B2526" s="33">
        <v>2512</v>
      </c>
      <c r="C2526" s="34">
        <v>45168</v>
      </c>
      <c r="D2526" s="33">
        <v>44842</v>
      </c>
      <c r="E2526" s="33" t="s">
        <v>19</v>
      </c>
      <c r="F2526" s="36">
        <v>91104892.489999995</v>
      </c>
      <c r="G2526" s="35">
        <v>0</v>
      </c>
      <c r="H2526" s="43">
        <f t="shared" si="29"/>
        <v>2040416769.1900036</v>
      </c>
      <c r="L2526" s="20"/>
      <c r="M2526" s="24"/>
    </row>
    <row r="2527" spans="2:13" s="4" customFormat="1" ht="37.5" customHeight="1" x14ac:dyDescent="0.2">
      <c r="B2527" s="33">
        <v>2513</v>
      </c>
      <c r="C2527" s="34">
        <v>45168</v>
      </c>
      <c r="D2527" s="33">
        <v>115870</v>
      </c>
      <c r="E2527" s="33" t="s">
        <v>44</v>
      </c>
      <c r="F2527" s="36">
        <v>0</v>
      </c>
      <c r="G2527" s="35">
        <v>121485.98</v>
      </c>
      <c r="H2527" s="43">
        <f t="shared" si="29"/>
        <v>2040295283.2100036</v>
      </c>
      <c r="L2527" s="20"/>
      <c r="M2527" s="24"/>
    </row>
    <row r="2528" spans="2:13" s="4" customFormat="1" ht="37.5" customHeight="1" x14ac:dyDescent="0.2">
      <c r="B2528" s="33">
        <v>2514</v>
      </c>
      <c r="C2528" s="34">
        <v>45168</v>
      </c>
      <c r="D2528" s="33">
        <v>115870</v>
      </c>
      <c r="E2528" s="33" t="s">
        <v>44</v>
      </c>
      <c r="F2528" s="36">
        <v>0</v>
      </c>
      <c r="G2528" s="35">
        <v>2528534.25</v>
      </c>
      <c r="H2528" s="43">
        <f t="shared" si="29"/>
        <v>2037766748.9600036</v>
      </c>
      <c r="L2528" s="20"/>
      <c r="M2528" s="24"/>
    </row>
    <row r="2529" spans="2:13" s="4" customFormat="1" ht="37.5" customHeight="1" x14ac:dyDescent="0.2">
      <c r="B2529" s="33">
        <v>2515</v>
      </c>
      <c r="C2529" s="34">
        <v>45168</v>
      </c>
      <c r="D2529" s="33">
        <v>115871</v>
      </c>
      <c r="E2529" s="33" t="s">
        <v>44</v>
      </c>
      <c r="F2529" s="36">
        <v>0</v>
      </c>
      <c r="G2529" s="35">
        <v>70985.97</v>
      </c>
      <c r="H2529" s="43">
        <f t="shared" si="29"/>
        <v>2037695762.9900036</v>
      </c>
      <c r="L2529" s="20"/>
      <c r="M2529" s="24"/>
    </row>
    <row r="2530" spans="2:13" s="4" customFormat="1" ht="37.5" customHeight="1" x14ac:dyDescent="0.2">
      <c r="B2530" s="33">
        <v>2516</v>
      </c>
      <c r="C2530" s="34">
        <v>45168</v>
      </c>
      <c r="D2530" s="33">
        <v>115871</v>
      </c>
      <c r="E2530" s="33" t="s">
        <v>44</v>
      </c>
      <c r="F2530" s="36">
        <v>0</v>
      </c>
      <c r="G2530" s="35">
        <v>104958.92</v>
      </c>
      <c r="H2530" s="43">
        <f t="shared" si="29"/>
        <v>2037590804.0700035</v>
      </c>
      <c r="L2530" s="20"/>
      <c r="M2530" s="24"/>
    </row>
    <row r="2531" spans="2:13" s="4" customFormat="1" ht="37.5" customHeight="1" x14ac:dyDescent="0.2">
      <c r="B2531" s="33">
        <v>2517</v>
      </c>
      <c r="C2531" s="34">
        <v>45168</v>
      </c>
      <c r="D2531" s="33">
        <v>115872</v>
      </c>
      <c r="E2531" s="33" t="s">
        <v>44</v>
      </c>
      <c r="F2531" s="36">
        <v>0</v>
      </c>
      <c r="G2531" s="35">
        <v>92267.87</v>
      </c>
      <c r="H2531" s="43">
        <f t="shared" si="29"/>
        <v>2037498536.2000036</v>
      </c>
      <c r="L2531" s="20"/>
      <c r="M2531" s="24"/>
    </row>
    <row r="2532" spans="2:13" s="4" customFormat="1" ht="37.5" customHeight="1" x14ac:dyDescent="0.2">
      <c r="B2532" s="33">
        <v>2518</v>
      </c>
      <c r="C2532" s="34">
        <v>45168</v>
      </c>
      <c r="D2532" s="33">
        <v>115872</v>
      </c>
      <c r="E2532" s="33" t="s">
        <v>44</v>
      </c>
      <c r="F2532" s="36">
        <v>0</v>
      </c>
      <c r="G2532" s="35">
        <v>1557330.02</v>
      </c>
      <c r="H2532" s="43">
        <f t="shared" si="29"/>
        <v>2035941206.1800036</v>
      </c>
      <c r="L2532" s="20"/>
      <c r="M2532" s="24"/>
    </row>
    <row r="2533" spans="2:13" s="4" customFormat="1" ht="37.5" customHeight="1" x14ac:dyDescent="0.2">
      <c r="B2533" s="33">
        <v>2519</v>
      </c>
      <c r="C2533" s="34">
        <v>45168</v>
      </c>
      <c r="D2533" s="33">
        <v>115873</v>
      </c>
      <c r="E2533" s="33" t="s">
        <v>44</v>
      </c>
      <c r="F2533" s="36">
        <v>0</v>
      </c>
      <c r="G2533" s="35">
        <v>88552</v>
      </c>
      <c r="H2533" s="43">
        <f t="shared" si="29"/>
        <v>2035852654.1800036</v>
      </c>
      <c r="L2533" s="20"/>
      <c r="M2533" s="24"/>
    </row>
    <row r="2534" spans="2:13" s="4" customFormat="1" ht="37.5" customHeight="1" x14ac:dyDescent="0.2">
      <c r="B2534" s="33">
        <v>2520</v>
      </c>
      <c r="C2534" s="34">
        <v>45168</v>
      </c>
      <c r="D2534" s="33">
        <v>115873</v>
      </c>
      <c r="E2534" s="33" t="s">
        <v>44</v>
      </c>
      <c r="F2534" s="36">
        <v>0</v>
      </c>
      <c r="G2534" s="35">
        <v>2001275.16</v>
      </c>
      <c r="H2534" s="43">
        <f t="shared" si="29"/>
        <v>2033851379.0200036</v>
      </c>
      <c r="L2534" s="20"/>
      <c r="M2534" s="24"/>
    </row>
    <row r="2535" spans="2:13" s="4" customFormat="1" ht="37.5" customHeight="1" x14ac:dyDescent="0.2">
      <c r="B2535" s="33">
        <v>2521</v>
      </c>
      <c r="C2535" s="34">
        <v>45168</v>
      </c>
      <c r="D2535" s="33">
        <v>115874</v>
      </c>
      <c r="E2535" s="33" t="s">
        <v>44</v>
      </c>
      <c r="F2535" s="36">
        <v>0</v>
      </c>
      <c r="G2535" s="35">
        <v>62246.46</v>
      </c>
      <c r="H2535" s="43">
        <f t="shared" si="29"/>
        <v>2033789132.5600035</v>
      </c>
      <c r="L2535" s="20"/>
      <c r="M2535" s="24"/>
    </row>
    <row r="2536" spans="2:13" s="4" customFormat="1" ht="37.5" customHeight="1" x14ac:dyDescent="0.2">
      <c r="B2536" s="33">
        <v>2522</v>
      </c>
      <c r="C2536" s="34">
        <v>45168</v>
      </c>
      <c r="D2536" s="33">
        <v>115874</v>
      </c>
      <c r="E2536" s="33" t="s">
        <v>44</v>
      </c>
      <c r="F2536" s="36">
        <v>0</v>
      </c>
      <c r="G2536" s="35">
        <v>257104.96</v>
      </c>
      <c r="H2536" s="43">
        <f t="shared" si="29"/>
        <v>2033532027.6000035</v>
      </c>
      <c r="L2536" s="20"/>
      <c r="M2536" s="24"/>
    </row>
    <row r="2537" spans="2:13" s="4" customFormat="1" ht="37.5" customHeight="1" x14ac:dyDescent="0.2">
      <c r="B2537" s="33">
        <v>2523</v>
      </c>
      <c r="C2537" s="34">
        <v>45168</v>
      </c>
      <c r="D2537" s="33">
        <v>115875</v>
      </c>
      <c r="E2537" s="33" t="s">
        <v>44</v>
      </c>
      <c r="F2537" s="36">
        <v>0</v>
      </c>
      <c r="G2537" s="35">
        <v>196137.9</v>
      </c>
      <c r="H2537" s="43">
        <f t="shared" si="29"/>
        <v>2033335889.7000034</v>
      </c>
      <c r="L2537" s="20"/>
      <c r="M2537" s="24"/>
    </row>
    <row r="2538" spans="2:13" s="4" customFormat="1" ht="37.5" customHeight="1" x14ac:dyDescent="0.2">
      <c r="B2538" s="33">
        <v>2524</v>
      </c>
      <c r="C2538" s="34">
        <v>45168</v>
      </c>
      <c r="D2538" s="33">
        <v>115875</v>
      </c>
      <c r="E2538" s="33" t="s">
        <v>44</v>
      </c>
      <c r="F2538" s="36">
        <v>0</v>
      </c>
      <c r="G2538" s="35">
        <v>4432716.54</v>
      </c>
      <c r="H2538" s="43">
        <f t="shared" si="29"/>
        <v>2028903173.1600034</v>
      </c>
      <c r="L2538" s="20"/>
      <c r="M2538" s="24"/>
    </row>
    <row r="2539" spans="2:13" s="4" customFormat="1" ht="37.5" customHeight="1" x14ac:dyDescent="0.2">
      <c r="B2539" s="33">
        <v>2525</v>
      </c>
      <c r="C2539" s="34">
        <v>45168</v>
      </c>
      <c r="D2539" s="33">
        <v>115876</v>
      </c>
      <c r="E2539" s="33" t="s">
        <v>44</v>
      </c>
      <c r="F2539" s="36">
        <v>0</v>
      </c>
      <c r="G2539" s="35">
        <v>34841.47</v>
      </c>
      <c r="H2539" s="43">
        <f t="shared" si="29"/>
        <v>2028868331.6900034</v>
      </c>
      <c r="L2539" s="20"/>
      <c r="M2539" s="24"/>
    </row>
    <row r="2540" spans="2:13" s="4" customFormat="1" ht="37.5" customHeight="1" x14ac:dyDescent="0.2">
      <c r="B2540" s="33">
        <v>2526</v>
      </c>
      <c r="C2540" s="34">
        <v>45168</v>
      </c>
      <c r="D2540" s="33">
        <v>115876</v>
      </c>
      <c r="E2540" s="33" t="s">
        <v>44</v>
      </c>
      <c r="F2540" s="36">
        <v>0</v>
      </c>
      <c r="G2540" s="35">
        <v>787417.16</v>
      </c>
      <c r="H2540" s="43">
        <f t="shared" si="29"/>
        <v>2028080914.5300033</v>
      </c>
      <c r="L2540" s="20"/>
      <c r="M2540" s="24"/>
    </row>
    <row r="2541" spans="2:13" s="4" customFormat="1" ht="37.5" customHeight="1" x14ac:dyDescent="0.2">
      <c r="B2541" s="33">
        <v>2527</v>
      </c>
      <c r="C2541" s="34">
        <v>45168</v>
      </c>
      <c r="D2541" s="33">
        <v>115877</v>
      </c>
      <c r="E2541" s="33" t="s">
        <v>44</v>
      </c>
      <c r="F2541" s="36">
        <v>0</v>
      </c>
      <c r="G2541" s="35">
        <v>210707.59</v>
      </c>
      <c r="H2541" s="43">
        <f t="shared" si="29"/>
        <v>2027870206.9400034</v>
      </c>
      <c r="L2541" s="20"/>
      <c r="M2541" s="24"/>
    </row>
    <row r="2542" spans="2:13" s="4" customFormat="1" ht="37.5" customHeight="1" x14ac:dyDescent="0.2">
      <c r="B2542" s="33">
        <v>2528</v>
      </c>
      <c r="C2542" s="34">
        <v>45168</v>
      </c>
      <c r="D2542" s="33">
        <v>115877</v>
      </c>
      <c r="E2542" s="33" t="s">
        <v>44</v>
      </c>
      <c r="F2542" s="36">
        <v>0</v>
      </c>
      <c r="G2542" s="35">
        <v>552953.26</v>
      </c>
      <c r="H2542" s="43">
        <f t="shared" si="29"/>
        <v>2027317253.6800034</v>
      </c>
      <c r="L2542" s="20"/>
      <c r="M2542" s="24"/>
    </row>
    <row r="2543" spans="2:13" s="4" customFormat="1" ht="37.5" customHeight="1" x14ac:dyDescent="0.2">
      <c r="B2543" s="33">
        <v>2529</v>
      </c>
      <c r="C2543" s="34">
        <v>45168</v>
      </c>
      <c r="D2543" s="33">
        <v>115878</v>
      </c>
      <c r="E2543" s="33" t="s">
        <v>44</v>
      </c>
      <c r="F2543" s="36">
        <v>0</v>
      </c>
      <c r="G2543" s="35">
        <v>117684.73</v>
      </c>
      <c r="H2543" s="43">
        <f t="shared" si="29"/>
        <v>2027199568.9500034</v>
      </c>
      <c r="L2543" s="20"/>
      <c r="M2543" s="24"/>
    </row>
    <row r="2544" spans="2:13" s="4" customFormat="1" ht="37.5" customHeight="1" x14ac:dyDescent="0.2">
      <c r="B2544" s="33">
        <v>2530</v>
      </c>
      <c r="C2544" s="34">
        <v>45168</v>
      </c>
      <c r="D2544" s="33">
        <v>115878</v>
      </c>
      <c r="E2544" s="33" t="s">
        <v>44</v>
      </c>
      <c r="F2544" s="36">
        <v>0</v>
      </c>
      <c r="G2544" s="35">
        <v>486089.06</v>
      </c>
      <c r="H2544" s="43">
        <f t="shared" si="29"/>
        <v>2026713479.8900034</v>
      </c>
      <c r="L2544" s="20"/>
      <c r="M2544" s="24"/>
    </row>
    <row r="2545" spans="2:13" s="4" customFormat="1" ht="37.5" customHeight="1" x14ac:dyDescent="0.2">
      <c r="B2545" s="33">
        <v>2531</v>
      </c>
      <c r="C2545" s="34">
        <v>45168</v>
      </c>
      <c r="D2545" s="33">
        <v>115879</v>
      </c>
      <c r="E2545" s="33" t="s">
        <v>44</v>
      </c>
      <c r="F2545" s="36">
        <v>0</v>
      </c>
      <c r="G2545" s="35">
        <v>112966.7</v>
      </c>
      <c r="H2545" s="43">
        <f t="shared" si="29"/>
        <v>2026600513.1900034</v>
      </c>
      <c r="L2545" s="20"/>
      <c r="M2545" s="24"/>
    </row>
    <row r="2546" spans="2:13" s="4" customFormat="1" ht="37.5" customHeight="1" x14ac:dyDescent="0.2">
      <c r="B2546" s="33">
        <v>2532</v>
      </c>
      <c r="C2546" s="34">
        <v>45168</v>
      </c>
      <c r="D2546" s="33">
        <v>115879</v>
      </c>
      <c r="E2546" s="33" t="s">
        <v>44</v>
      </c>
      <c r="F2546" s="36">
        <v>0</v>
      </c>
      <c r="G2546" s="35">
        <v>1927900.37</v>
      </c>
      <c r="H2546" s="43">
        <f t="shared" si="29"/>
        <v>2024672612.8200035</v>
      </c>
      <c r="L2546" s="20"/>
      <c r="M2546" s="24"/>
    </row>
    <row r="2547" spans="2:13" s="4" customFormat="1" ht="37.5" customHeight="1" x14ac:dyDescent="0.2">
      <c r="B2547" s="33">
        <v>2533</v>
      </c>
      <c r="C2547" s="34">
        <v>45168</v>
      </c>
      <c r="D2547" s="33">
        <v>115880</v>
      </c>
      <c r="E2547" s="33" t="s">
        <v>44</v>
      </c>
      <c r="F2547" s="36">
        <v>0</v>
      </c>
      <c r="G2547" s="35">
        <v>13284.16</v>
      </c>
      <c r="H2547" s="43">
        <f t="shared" si="29"/>
        <v>2024659328.6600034</v>
      </c>
      <c r="L2547" s="20"/>
      <c r="M2547" s="24"/>
    </row>
    <row r="2548" spans="2:13" s="4" customFormat="1" ht="37.5" customHeight="1" x14ac:dyDescent="0.2">
      <c r="B2548" s="33">
        <v>2534</v>
      </c>
      <c r="C2548" s="34">
        <v>45168</v>
      </c>
      <c r="D2548" s="33">
        <v>115880</v>
      </c>
      <c r="E2548" s="33" t="s">
        <v>44</v>
      </c>
      <c r="F2548" s="36">
        <v>0</v>
      </c>
      <c r="G2548" s="35">
        <v>300221.99</v>
      </c>
      <c r="H2548" s="43">
        <f t="shared" si="29"/>
        <v>2024359106.6700034</v>
      </c>
      <c r="L2548" s="20"/>
      <c r="M2548" s="24"/>
    </row>
    <row r="2549" spans="2:13" s="4" customFormat="1" ht="37.5" customHeight="1" x14ac:dyDescent="0.2">
      <c r="B2549" s="33">
        <v>2535</v>
      </c>
      <c r="C2549" s="34">
        <v>45168</v>
      </c>
      <c r="D2549" s="33">
        <v>115881</v>
      </c>
      <c r="E2549" s="33" t="s">
        <v>44</v>
      </c>
      <c r="F2549" s="36">
        <v>0</v>
      </c>
      <c r="G2549" s="35">
        <v>222267.12</v>
      </c>
      <c r="H2549" s="43">
        <f t="shared" si="29"/>
        <v>2024136839.5500035</v>
      </c>
      <c r="L2549" s="20"/>
      <c r="M2549" s="24"/>
    </row>
    <row r="2550" spans="2:13" s="4" customFormat="1" ht="37.5" customHeight="1" x14ac:dyDescent="0.2">
      <c r="B2550" s="33">
        <v>2536</v>
      </c>
      <c r="C2550" s="34">
        <v>45168</v>
      </c>
      <c r="D2550" s="33">
        <v>115881</v>
      </c>
      <c r="E2550" s="33" t="s">
        <v>44</v>
      </c>
      <c r="F2550" s="36">
        <v>0</v>
      </c>
      <c r="G2550" s="35">
        <v>590600.41</v>
      </c>
      <c r="H2550" s="43">
        <f t="shared" si="29"/>
        <v>2023546239.1400034</v>
      </c>
      <c r="L2550" s="20"/>
      <c r="M2550" s="24"/>
    </row>
    <row r="2551" spans="2:13" s="4" customFormat="1" ht="37.5" customHeight="1" x14ac:dyDescent="0.2">
      <c r="B2551" s="33">
        <v>2537</v>
      </c>
      <c r="C2551" s="34">
        <v>45168</v>
      </c>
      <c r="D2551" s="33">
        <v>115883</v>
      </c>
      <c r="E2551" s="33" t="s">
        <v>44</v>
      </c>
      <c r="F2551" s="36">
        <v>0</v>
      </c>
      <c r="G2551" s="35">
        <v>279097.15999999997</v>
      </c>
      <c r="H2551" s="43">
        <f t="shared" si="29"/>
        <v>2023267141.9800034</v>
      </c>
      <c r="L2551" s="20"/>
      <c r="M2551" s="24"/>
    </row>
    <row r="2552" spans="2:13" s="4" customFormat="1" ht="37.5" customHeight="1" x14ac:dyDescent="0.2">
      <c r="B2552" s="33">
        <v>2538</v>
      </c>
      <c r="C2552" s="34">
        <v>45168</v>
      </c>
      <c r="D2552" s="33">
        <v>115883</v>
      </c>
      <c r="E2552" s="33" t="s">
        <v>44</v>
      </c>
      <c r="F2552" s="36">
        <v>0</v>
      </c>
      <c r="G2552" s="35">
        <v>1525412.31</v>
      </c>
      <c r="H2552" s="43">
        <f t="shared" si="29"/>
        <v>2021741729.6700034</v>
      </c>
      <c r="L2552" s="20"/>
      <c r="M2552" s="24"/>
    </row>
    <row r="2553" spans="2:13" s="4" customFormat="1" ht="37.5" customHeight="1" x14ac:dyDescent="0.2">
      <c r="B2553" s="33">
        <v>2539</v>
      </c>
      <c r="C2553" s="34">
        <v>45168</v>
      </c>
      <c r="D2553" s="33">
        <v>115882</v>
      </c>
      <c r="E2553" s="33" t="s">
        <v>44</v>
      </c>
      <c r="F2553" s="36">
        <v>0</v>
      </c>
      <c r="G2553" s="35">
        <v>60642.58</v>
      </c>
      <c r="H2553" s="43">
        <f t="shared" si="29"/>
        <v>2021681087.0900035</v>
      </c>
      <c r="L2553" s="20"/>
      <c r="M2553" s="24"/>
    </row>
    <row r="2554" spans="2:13" s="4" customFormat="1" ht="37.5" customHeight="1" x14ac:dyDescent="0.2">
      <c r="B2554" s="33">
        <v>2540</v>
      </c>
      <c r="C2554" s="34">
        <v>45168</v>
      </c>
      <c r="D2554" s="33">
        <v>115882</v>
      </c>
      <c r="E2554" s="33" t="s">
        <v>44</v>
      </c>
      <c r="F2554" s="36">
        <v>0</v>
      </c>
      <c r="G2554" s="35">
        <v>1370522.27</v>
      </c>
      <c r="H2554" s="43">
        <f t="shared" si="29"/>
        <v>2020310564.8200035</v>
      </c>
      <c r="L2554" s="20"/>
      <c r="M2554" s="24"/>
    </row>
    <row r="2555" spans="2:13" s="4" customFormat="1" ht="37.5" customHeight="1" x14ac:dyDescent="0.2">
      <c r="B2555" s="33">
        <v>2541</v>
      </c>
      <c r="C2555" s="34">
        <v>45168</v>
      </c>
      <c r="D2555" s="33">
        <v>115884</v>
      </c>
      <c r="E2555" s="33" t="s">
        <v>44</v>
      </c>
      <c r="F2555" s="36">
        <v>0</v>
      </c>
      <c r="G2555" s="35">
        <v>226754.98</v>
      </c>
      <c r="H2555" s="43">
        <f t="shared" si="29"/>
        <v>2020083809.8400035</v>
      </c>
      <c r="L2555" s="20"/>
      <c r="M2555" s="24"/>
    </row>
    <row r="2556" spans="2:13" s="4" customFormat="1" ht="37.5" customHeight="1" x14ac:dyDescent="0.2">
      <c r="B2556" s="33">
        <v>2542</v>
      </c>
      <c r="C2556" s="34">
        <v>45168</v>
      </c>
      <c r="D2556" s="33">
        <v>115884</v>
      </c>
      <c r="E2556" s="33" t="s">
        <v>44</v>
      </c>
      <c r="F2556" s="36">
        <v>0</v>
      </c>
      <c r="G2556" s="35">
        <v>648490.12</v>
      </c>
      <c r="H2556" s="43">
        <f t="shared" si="29"/>
        <v>2019435319.7200036</v>
      </c>
      <c r="L2556" s="20"/>
      <c r="M2556" s="24"/>
    </row>
    <row r="2557" spans="2:13" s="4" customFormat="1" ht="37.5" customHeight="1" x14ac:dyDescent="0.2">
      <c r="B2557" s="33">
        <v>2543</v>
      </c>
      <c r="C2557" s="34">
        <v>45168</v>
      </c>
      <c r="D2557" s="33">
        <v>115886</v>
      </c>
      <c r="E2557" s="33" t="s">
        <v>44</v>
      </c>
      <c r="F2557" s="36">
        <v>0</v>
      </c>
      <c r="G2557" s="35">
        <v>7214.57</v>
      </c>
      <c r="H2557" s="43">
        <f t="shared" si="29"/>
        <v>2019428105.1500037</v>
      </c>
      <c r="L2557" s="20"/>
      <c r="M2557" s="24"/>
    </row>
    <row r="2558" spans="2:13" s="4" customFormat="1" ht="37.5" customHeight="1" x14ac:dyDescent="0.2">
      <c r="B2558" s="33">
        <v>2544</v>
      </c>
      <c r="C2558" s="34">
        <v>45168</v>
      </c>
      <c r="D2558" s="33">
        <v>115886</v>
      </c>
      <c r="E2558" s="33" t="s">
        <v>44</v>
      </c>
      <c r="F2558" s="36">
        <v>0</v>
      </c>
      <c r="G2558" s="35">
        <v>150111.25</v>
      </c>
      <c r="H2558" s="43">
        <f t="shared" si="29"/>
        <v>2019277993.9000037</v>
      </c>
      <c r="L2558" s="20"/>
      <c r="M2558" s="24"/>
    </row>
    <row r="2559" spans="2:13" s="4" customFormat="1" ht="37.5" customHeight="1" x14ac:dyDescent="0.2">
      <c r="B2559" s="33">
        <v>2545</v>
      </c>
      <c r="C2559" s="34">
        <v>45168</v>
      </c>
      <c r="D2559" s="33">
        <v>115887</v>
      </c>
      <c r="E2559" s="33" t="s">
        <v>44</v>
      </c>
      <c r="F2559" s="36">
        <v>0</v>
      </c>
      <c r="G2559" s="35">
        <v>3119348.88</v>
      </c>
      <c r="H2559" s="43">
        <f t="shared" si="29"/>
        <v>2016158645.0200036</v>
      </c>
      <c r="L2559" s="20"/>
      <c r="M2559" s="24"/>
    </row>
    <row r="2560" spans="2:13" s="4" customFormat="1" ht="37.5" customHeight="1" x14ac:dyDescent="0.2">
      <c r="B2560" s="33">
        <v>2546</v>
      </c>
      <c r="C2560" s="34">
        <v>45168</v>
      </c>
      <c r="D2560" s="33">
        <v>115889</v>
      </c>
      <c r="E2560" s="33" t="s">
        <v>44</v>
      </c>
      <c r="F2560" s="36">
        <v>0</v>
      </c>
      <c r="G2560" s="35">
        <v>11176.52</v>
      </c>
      <c r="H2560" s="43">
        <f t="shared" si="29"/>
        <v>2016147468.5000036</v>
      </c>
      <c r="L2560" s="20"/>
      <c r="M2560" s="24"/>
    </row>
    <row r="2561" spans="2:13" s="4" customFormat="1" ht="37.5" customHeight="1" x14ac:dyDescent="0.2">
      <c r="B2561" s="33">
        <v>2547</v>
      </c>
      <c r="C2561" s="34">
        <v>45168</v>
      </c>
      <c r="D2561" s="33">
        <v>115889</v>
      </c>
      <c r="E2561" s="33" t="s">
        <v>44</v>
      </c>
      <c r="F2561" s="36">
        <v>0</v>
      </c>
      <c r="G2561" s="35">
        <v>87079.86</v>
      </c>
      <c r="H2561" s="43">
        <f t="shared" si="29"/>
        <v>2016060388.6400037</v>
      </c>
      <c r="L2561" s="20"/>
      <c r="M2561" s="24"/>
    </row>
    <row r="2562" spans="2:13" s="4" customFormat="1" ht="37.5" customHeight="1" x14ac:dyDescent="0.2">
      <c r="B2562" s="33">
        <v>2548</v>
      </c>
      <c r="C2562" s="34">
        <v>45168</v>
      </c>
      <c r="D2562" s="33">
        <v>115888</v>
      </c>
      <c r="E2562" s="33" t="s">
        <v>44</v>
      </c>
      <c r="F2562" s="36">
        <v>0</v>
      </c>
      <c r="G2562" s="35">
        <v>270841.59000000003</v>
      </c>
      <c r="H2562" s="43">
        <f t="shared" si="29"/>
        <v>2015789547.0500038</v>
      </c>
      <c r="L2562" s="20"/>
      <c r="M2562" s="24"/>
    </row>
    <row r="2563" spans="2:13" s="4" customFormat="1" ht="37.5" customHeight="1" x14ac:dyDescent="0.2">
      <c r="B2563" s="33">
        <v>2549</v>
      </c>
      <c r="C2563" s="34">
        <v>45168</v>
      </c>
      <c r="D2563" s="33">
        <v>115888</v>
      </c>
      <c r="E2563" s="33" t="s">
        <v>44</v>
      </c>
      <c r="F2563" s="36">
        <v>0</v>
      </c>
      <c r="G2563" s="35">
        <v>1118693.52</v>
      </c>
      <c r="H2563" s="43">
        <f t="shared" ref="H2563:H2626" si="30">H2562+F2563-G2563</f>
        <v>2014670853.5300038</v>
      </c>
      <c r="L2563" s="20"/>
      <c r="M2563" s="24"/>
    </row>
    <row r="2564" spans="2:13" s="4" customFormat="1" ht="37.5" customHeight="1" x14ac:dyDescent="0.2">
      <c r="B2564" s="33">
        <v>2550</v>
      </c>
      <c r="C2564" s="34">
        <v>45168</v>
      </c>
      <c r="D2564" s="33">
        <v>115890</v>
      </c>
      <c r="E2564" s="33" t="s">
        <v>44</v>
      </c>
      <c r="F2564" s="36">
        <v>0</v>
      </c>
      <c r="G2564" s="35">
        <v>85027.08</v>
      </c>
      <c r="H2564" s="43">
        <f t="shared" si="30"/>
        <v>2014585826.4500039</v>
      </c>
      <c r="L2564" s="20"/>
      <c r="M2564" s="24"/>
    </row>
    <row r="2565" spans="2:13" s="4" customFormat="1" ht="37.5" customHeight="1" x14ac:dyDescent="0.2">
      <c r="B2565" s="33">
        <v>2551</v>
      </c>
      <c r="C2565" s="34">
        <v>45168</v>
      </c>
      <c r="D2565" s="33">
        <v>115890</v>
      </c>
      <c r="E2565" s="33" t="s">
        <v>44</v>
      </c>
      <c r="F2565" s="36">
        <v>0</v>
      </c>
      <c r="G2565" s="35">
        <v>1312663.42</v>
      </c>
      <c r="H2565" s="43">
        <f t="shared" si="30"/>
        <v>2013273163.0300038</v>
      </c>
      <c r="L2565" s="20"/>
      <c r="M2565" s="24"/>
    </row>
    <row r="2566" spans="2:13" s="4" customFormat="1" ht="37.5" customHeight="1" x14ac:dyDescent="0.2">
      <c r="B2566" s="33">
        <v>2552</v>
      </c>
      <c r="C2566" s="34">
        <v>45168</v>
      </c>
      <c r="D2566" s="33">
        <v>115891</v>
      </c>
      <c r="E2566" s="33" t="s">
        <v>44</v>
      </c>
      <c r="F2566" s="36">
        <v>0</v>
      </c>
      <c r="G2566" s="35">
        <v>12509.52</v>
      </c>
      <c r="H2566" s="43">
        <f t="shared" si="30"/>
        <v>2013260653.5100038</v>
      </c>
      <c r="L2566" s="20"/>
      <c r="M2566" s="24"/>
    </row>
    <row r="2567" spans="2:13" s="4" customFormat="1" ht="37.5" customHeight="1" x14ac:dyDescent="0.2">
      <c r="B2567" s="33">
        <v>2553</v>
      </c>
      <c r="C2567" s="34">
        <v>45168</v>
      </c>
      <c r="D2567" s="33">
        <v>115891</v>
      </c>
      <c r="E2567" s="33" t="s">
        <v>44</v>
      </c>
      <c r="F2567" s="36">
        <v>0</v>
      </c>
      <c r="G2567" s="35">
        <v>258127.01</v>
      </c>
      <c r="H2567" s="43">
        <f t="shared" si="30"/>
        <v>2013002526.5000038</v>
      </c>
      <c r="L2567" s="20"/>
      <c r="M2567" s="24"/>
    </row>
    <row r="2568" spans="2:13" s="4" customFormat="1" ht="37.5" customHeight="1" x14ac:dyDescent="0.2">
      <c r="B2568" s="33">
        <v>2554</v>
      </c>
      <c r="C2568" s="34">
        <v>45168</v>
      </c>
      <c r="D2568" s="33">
        <v>115892</v>
      </c>
      <c r="E2568" s="33" t="s">
        <v>44</v>
      </c>
      <c r="F2568" s="36">
        <v>0</v>
      </c>
      <c r="G2568" s="35">
        <v>34930.83</v>
      </c>
      <c r="H2568" s="43">
        <f t="shared" si="30"/>
        <v>2012967595.6700039</v>
      </c>
      <c r="L2568" s="20"/>
      <c r="M2568" s="24"/>
    </row>
    <row r="2569" spans="2:13" s="4" customFormat="1" ht="37.5" customHeight="1" x14ac:dyDescent="0.2">
      <c r="B2569" s="33">
        <v>2555</v>
      </c>
      <c r="C2569" s="34">
        <v>45168</v>
      </c>
      <c r="D2569" s="33">
        <v>115892</v>
      </c>
      <c r="E2569" s="33" t="s">
        <v>44</v>
      </c>
      <c r="F2569" s="36">
        <v>0</v>
      </c>
      <c r="G2569" s="35">
        <v>502477.81</v>
      </c>
      <c r="H2569" s="43">
        <f t="shared" si="30"/>
        <v>2012465117.8600039</v>
      </c>
      <c r="L2569" s="20"/>
      <c r="M2569" s="24"/>
    </row>
    <row r="2570" spans="2:13" s="4" customFormat="1" ht="37.5" customHeight="1" x14ac:dyDescent="0.2">
      <c r="B2570" s="33">
        <v>2556</v>
      </c>
      <c r="C2570" s="34">
        <v>45168</v>
      </c>
      <c r="D2570" s="33">
        <v>115893</v>
      </c>
      <c r="E2570" s="33" t="s">
        <v>44</v>
      </c>
      <c r="F2570" s="36">
        <v>0</v>
      </c>
      <c r="G2570" s="35">
        <v>1884238.89</v>
      </c>
      <c r="H2570" s="43">
        <f t="shared" si="30"/>
        <v>2010580878.9700038</v>
      </c>
      <c r="L2570" s="20"/>
      <c r="M2570" s="24"/>
    </row>
    <row r="2571" spans="2:13" s="4" customFormat="1" ht="37.5" customHeight="1" x14ac:dyDescent="0.2">
      <c r="B2571" s="33">
        <v>2557</v>
      </c>
      <c r="C2571" s="34">
        <v>45168</v>
      </c>
      <c r="D2571" s="33">
        <v>115897</v>
      </c>
      <c r="E2571" s="33" t="s">
        <v>44</v>
      </c>
      <c r="F2571" s="36">
        <v>0</v>
      </c>
      <c r="G2571" s="35">
        <v>19518.03</v>
      </c>
      <c r="H2571" s="43">
        <f t="shared" si="30"/>
        <v>2010561360.9400039</v>
      </c>
      <c r="L2571" s="20"/>
      <c r="M2571" s="24"/>
    </row>
    <row r="2572" spans="2:13" s="4" customFormat="1" ht="37.5" customHeight="1" x14ac:dyDescent="0.2">
      <c r="B2572" s="33">
        <v>2558</v>
      </c>
      <c r="C2572" s="34">
        <v>45168</v>
      </c>
      <c r="D2572" s="33">
        <v>115897</v>
      </c>
      <c r="E2572" s="33" t="s">
        <v>44</v>
      </c>
      <c r="F2572" s="36">
        <v>0</v>
      </c>
      <c r="G2572" s="35">
        <v>2110305.83</v>
      </c>
      <c r="H2572" s="43">
        <f t="shared" si="30"/>
        <v>2008451055.1100039</v>
      </c>
      <c r="L2572" s="20"/>
      <c r="M2572" s="24"/>
    </row>
    <row r="2573" spans="2:13" s="4" customFormat="1" ht="37.5" customHeight="1" x14ac:dyDescent="0.2">
      <c r="B2573" s="33">
        <v>2559</v>
      </c>
      <c r="C2573" s="34">
        <v>45168</v>
      </c>
      <c r="D2573" s="33">
        <v>115896</v>
      </c>
      <c r="E2573" s="33" t="s">
        <v>44</v>
      </c>
      <c r="F2573" s="36">
        <v>0</v>
      </c>
      <c r="G2573" s="35">
        <v>52687.19</v>
      </c>
      <c r="H2573" s="43">
        <f t="shared" si="30"/>
        <v>2008398367.9200039</v>
      </c>
      <c r="L2573" s="20"/>
      <c r="M2573" s="24"/>
    </row>
    <row r="2574" spans="2:13" s="4" customFormat="1" ht="37.5" customHeight="1" x14ac:dyDescent="0.2">
      <c r="B2574" s="33">
        <v>2560</v>
      </c>
      <c r="C2574" s="34">
        <v>45168</v>
      </c>
      <c r="D2574" s="33">
        <v>115896</v>
      </c>
      <c r="E2574" s="33" t="s">
        <v>44</v>
      </c>
      <c r="F2574" s="36">
        <v>0</v>
      </c>
      <c r="G2574" s="35">
        <v>217620.98</v>
      </c>
      <c r="H2574" s="43">
        <f t="shared" si="30"/>
        <v>2008180746.9400039</v>
      </c>
      <c r="L2574" s="20"/>
      <c r="M2574" s="24"/>
    </row>
    <row r="2575" spans="2:13" s="4" customFormat="1" ht="37.5" customHeight="1" x14ac:dyDescent="0.2">
      <c r="B2575" s="33">
        <v>2561</v>
      </c>
      <c r="C2575" s="34">
        <v>45168</v>
      </c>
      <c r="D2575" s="33">
        <v>115895</v>
      </c>
      <c r="E2575" s="33" t="s">
        <v>44</v>
      </c>
      <c r="F2575" s="36">
        <v>0</v>
      </c>
      <c r="G2575" s="35">
        <v>201247.25</v>
      </c>
      <c r="H2575" s="43">
        <f t="shared" si="30"/>
        <v>2007979499.6900039</v>
      </c>
      <c r="L2575" s="20"/>
      <c r="M2575" s="24"/>
    </row>
    <row r="2576" spans="2:13" s="4" customFormat="1" ht="37.5" customHeight="1" x14ac:dyDescent="0.2">
      <c r="B2576" s="33">
        <v>2562</v>
      </c>
      <c r="C2576" s="34">
        <v>45168</v>
      </c>
      <c r="D2576" s="33">
        <v>115895</v>
      </c>
      <c r="E2576" s="33" t="s">
        <v>44</v>
      </c>
      <c r="F2576" s="36">
        <v>0</v>
      </c>
      <c r="G2576" s="35">
        <v>3598300.83</v>
      </c>
      <c r="H2576" s="43">
        <f t="shared" si="30"/>
        <v>2004381198.8600039</v>
      </c>
      <c r="L2576" s="20"/>
      <c r="M2576" s="24"/>
    </row>
    <row r="2577" spans="2:13" s="4" customFormat="1" ht="37.5" customHeight="1" x14ac:dyDescent="0.2">
      <c r="B2577" s="33">
        <v>2563</v>
      </c>
      <c r="C2577" s="34">
        <v>45168</v>
      </c>
      <c r="D2577" s="33">
        <v>115894</v>
      </c>
      <c r="E2577" s="33" t="s">
        <v>44</v>
      </c>
      <c r="F2577" s="36">
        <v>0</v>
      </c>
      <c r="G2577" s="35">
        <v>3670530.13</v>
      </c>
      <c r="H2577" s="43">
        <f t="shared" si="30"/>
        <v>2000710668.7300038</v>
      </c>
      <c r="L2577" s="20"/>
      <c r="M2577" s="24"/>
    </row>
    <row r="2578" spans="2:13" s="4" customFormat="1" ht="37.5" customHeight="1" x14ac:dyDescent="0.2">
      <c r="B2578" s="33">
        <v>2564</v>
      </c>
      <c r="C2578" s="34">
        <v>45168</v>
      </c>
      <c r="D2578" s="33">
        <v>115898</v>
      </c>
      <c r="E2578" s="33" t="s">
        <v>44</v>
      </c>
      <c r="F2578" s="36">
        <v>0</v>
      </c>
      <c r="G2578" s="35">
        <v>55713.21</v>
      </c>
      <c r="H2578" s="43">
        <f t="shared" si="30"/>
        <v>2000654955.5200038</v>
      </c>
      <c r="L2578" s="20"/>
      <c r="M2578" s="24"/>
    </row>
    <row r="2579" spans="2:13" s="4" customFormat="1" ht="37.5" customHeight="1" x14ac:dyDescent="0.2">
      <c r="B2579" s="33">
        <v>2565</v>
      </c>
      <c r="C2579" s="34">
        <v>45168</v>
      </c>
      <c r="D2579" s="33">
        <v>115898</v>
      </c>
      <c r="E2579" s="33" t="s">
        <v>44</v>
      </c>
      <c r="F2579" s="36">
        <v>0</v>
      </c>
      <c r="G2579" s="35">
        <v>1124520.05</v>
      </c>
      <c r="H2579" s="43">
        <f t="shared" si="30"/>
        <v>1999530435.4700038</v>
      </c>
      <c r="L2579" s="20"/>
      <c r="M2579" s="24"/>
    </row>
    <row r="2580" spans="2:13" s="4" customFormat="1" ht="37.5" customHeight="1" x14ac:dyDescent="0.2">
      <c r="B2580" s="33">
        <v>2566</v>
      </c>
      <c r="C2580" s="34">
        <v>45168</v>
      </c>
      <c r="D2580" s="33">
        <v>115899</v>
      </c>
      <c r="E2580" s="33" t="s">
        <v>44</v>
      </c>
      <c r="F2580" s="36">
        <v>0</v>
      </c>
      <c r="G2580" s="35">
        <v>1679.61</v>
      </c>
      <c r="H2580" s="43">
        <f t="shared" si="30"/>
        <v>1999528755.8600039</v>
      </c>
      <c r="L2580" s="20"/>
      <c r="M2580" s="24"/>
    </row>
    <row r="2581" spans="2:13" s="4" customFormat="1" ht="37.5" customHeight="1" x14ac:dyDescent="0.2">
      <c r="B2581" s="33">
        <v>2567</v>
      </c>
      <c r="C2581" s="34">
        <v>45168</v>
      </c>
      <c r="D2581" s="33">
        <v>115899</v>
      </c>
      <c r="E2581" s="33" t="s">
        <v>44</v>
      </c>
      <c r="F2581" s="36">
        <v>0</v>
      </c>
      <c r="G2581" s="35">
        <v>181826.21</v>
      </c>
      <c r="H2581" s="43">
        <f t="shared" si="30"/>
        <v>1999346929.6500039</v>
      </c>
      <c r="L2581" s="20"/>
      <c r="M2581" s="24"/>
    </row>
    <row r="2582" spans="2:13" s="4" customFormat="1" ht="37.5" customHeight="1" x14ac:dyDescent="0.2">
      <c r="B2582" s="33">
        <v>2568</v>
      </c>
      <c r="C2582" s="34">
        <v>45168</v>
      </c>
      <c r="D2582" s="33">
        <v>115900</v>
      </c>
      <c r="E2582" s="33" t="s">
        <v>44</v>
      </c>
      <c r="F2582" s="36">
        <v>0</v>
      </c>
      <c r="G2582" s="35">
        <v>2747957.57</v>
      </c>
      <c r="H2582" s="43">
        <f t="shared" si="30"/>
        <v>1996598972.080004</v>
      </c>
      <c r="L2582" s="20"/>
      <c r="M2582" s="24"/>
    </row>
    <row r="2583" spans="2:13" s="4" customFormat="1" ht="37.5" customHeight="1" x14ac:dyDescent="0.2">
      <c r="B2583" s="33">
        <v>2569</v>
      </c>
      <c r="C2583" s="34">
        <v>45168</v>
      </c>
      <c r="D2583" s="33">
        <v>115945</v>
      </c>
      <c r="E2583" s="33" t="s">
        <v>44</v>
      </c>
      <c r="F2583" s="36">
        <v>0</v>
      </c>
      <c r="G2583" s="35">
        <v>2858845.21</v>
      </c>
      <c r="H2583" s="43">
        <f t="shared" si="30"/>
        <v>1993740126.8700039</v>
      </c>
      <c r="L2583" s="20"/>
      <c r="M2583" s="24"/>
    </row>
    <row r="2584" spans="2:13" s="4" customFormat="1" ht="37.5" customHeight="1" x14ac:dyDescent="0.2">
      <c r="B2584" s="33">
        <v>2570</v>
      </c>
      <c r="C2584" s="34">
        <v>45168</v>
      </c>
      <c r="D2584" s="33">
        <v>115944</v>
      </c>
      <c r="E2584" s="33" t="s">
        <v>44</v>
      </c>
      <c r="F2584" s="36">
        <v>0</v>
      </c>
      <c r="G2584" s="35">
        <v>3990648.49</v>
      </c>
      <c r="H2584" s="43">
        <f t="shared" si="30"/>
        <v>1989749478.3800039</v>
      </c>
      <c r="L2584" s="20"/>
      <c r="M2584" s="24"/>
    </row>
    <row r="2585" spans="2:13" s="4" customFormat="1" ht="37.5" customHeight="1" x14ac:dyDescent="0.2">
      <c r="B2585" s="33">
        <v>2571</v>
      </c>
      <c r="C2585" s="34">
        <v>45168</v>
      </c>
      <c r="D2585" s="33">
        <v>115943</v>
      </c>
      <c r="E2585" s="33" t="s">
        <v>44</v>
      </c>
      <c r="F2585" s="36">
        <v>0</v>
      </c>
      <c r="G2585" s="35">
        <v>2633459.34</v>
      </c>
      <c r="H2585" s="43">
        <f t="shared" si="30"/>
        <v>1987116019.040004</v>
      </c>
      <c r="L2585" s="20"/>
      <c r="M2585" s="24"/>
    </row>
    <row r="2586" spans="2:13" s="4" customFormat="1" ht="37.5" customHeight="1" x14ac:dyDescent="0.2">
      <c r="B2586" s="33">
        <v>2572</v>
      </c>
      <c r="C2586" s="34">
        <v>45168</v>
      </c>
      <c r="D2586" s="33">
        <v>115942</v>
      </c>
      <c r="E2586" s="33" t="s">
        <v>44</v>
      </c>
      <c r="F2586" s="36">
        <v>0</v>
      </c>
      <c r="G2586" s="35">
        <v>2568167.64</v>
      </c>
      <c r="H2586" s="43">
        <f t="shared" si="30"/>
        <v>1984547851.4000039</v>
      </c>
      <c r="L2586" s="20"/>
      <c r="M2586" s="24"/>
    </row>
    <row r="2587" spans="2:13" s="4" customFormat="1" ht="37.5" customHeight="1" x14ac:dyDescent="0.2">
      <c r="B2587" s="33">
        <v>2573</v>
      </c>
      <c r="C2587" s="34">
        <v>45168</v>
      </c>
      <c r="D2587" s="33">
        <v>115941</v>
      </c>
      <c r="E2587" s="33" t="s">
        <v>44</v>
      </c>
      <c r="F2587" s="36">
        <v>0</v>
      </c>
      <c r="G2587" s="35">
        <v>2139321.04</v>
      </c>
      <c r="H2587" s="43">
        <f t="shared" si="30"/>
        <v>1982408530.3600039</v>
      </c>
      <c r="L2587" s="20"/>
      <c r="M2587" s="24"/>
    </row>
    <row r="2588" spans="2:13" s="4" customFormat="1" ht="37.5" customHeight="1" x14ac:dyDescent="0.2">
      <c r="B2588" s="33">
        <v>2574</v>
      </c>
      <c r="C2588" s="34">
        <v>45168</v>
      </c>
      <c r="D2588" s="33">
        <v>115940</v>
      </c>
      <c r="E2588" s="33" t="s">
        <v>44</v>
      </c>
      <c r="F2588" s="36">
        <v>0</v>
      </c>
      <c r="G2588" s="35">
        <v>2002154.22</v>
      </c>
      <c r="H2588" s="43">
        <f t="shared" si="30"/>
        <v>1980406376.1400039</v>
      </c>
      <c r="L2588" s="20"/>
      <c r="M2588" s="24"/>
    </row>
    <row r="2589" spans="2:13" s="4" customFormat="1" ht="37.5" customHeight="1" x14ac:dyDescent="0.2">
      <c r="B2589" s="33">
        <v>2575</v>
      </c>
      <c r="C2589" s="34">
        <v>45168</v>
      </c>
      <c r="D2589" s="33">
        <v>115939</v>
      </c>
      <c r="E2589" s="33" t="s">
        <v>44</v>
      </c>
      <c r="F2589" s="36">
        <v>0</v>
      </c>
      <c r="G2589" s="35">
        <v>1834061.61</v>
      </c>
      <c r="H2589" s="43">
        <f t="shared" si="30"/>
        <v>1978572314.530004</v>
      </c>
      <c r="L2589" s="20"/>
      <c r="M2589" s="24"/>
    </row>
    <row r="2590" spans="2:13" s="4" customFormat="1" ht="37.5" customHeight="1" x14ac:dyDescent="0.2">
      <c r="B2590" s="33">
        <v>2576</v>
      </c>
      <c r="C2590" s="34">
        <v>45168</v>
      </c>
      <c r="D2590" s="33">
        <v>115938</v>
      </c>
      <c r="E2590" s="33" t="s">
        <v>44</v>
      </c>
      <c r="F2590" s="36">
        <v>0</v>
      </c>
      <c r="G2590" s="35">
        <v>2471891.44</v>
      </c>
      <c r="H2590" s="43">
        <f t="shared" si="30"/>
        <v>1976100423.090004</v>
      </c>
      <c r="L2590" s="20"/>
      <c r="M2590" s="24"/>
    </row>
    <row r="2591" spans="2:13" s="4" customFormat="1" ht="37.5" customHeight="1" x14ac:dyDescent="0.2">
      <c r="B2591" s="33">
        <v>2577</v>
      </c>
      <c r="C2591" s="34">
        <v>45168</v>
      </c>
      <c r="D2591" s="33">
        <v>115937</v>
      </c>
      <c r="E2591" s="33" t="s">
        <v>44</v>
      </c>
      <c r="F2591" s="36">
        <v>0</v>
      </c>
      <c r="G2591" s="35">
        <v>3163377.63</v>
      </c>
      <c r="H2591" s="43">
        <f t="shared" si="30"/>
        <v>1972937045.4600039</v>
      </c>
      <c r="L2591" s="20"/>
      <c r="M2591" s="24"/>
    </row>
    <row r="2592" spans="2:13" s="4" customFormat="1" ht="37.5" customHeight="1" x14ac:dyDescent="0.2">
      <c r="B2592" s="33">
        <v>2578</v>
      </c>
      <c r="C2592" s="34">
        <v>45168</v>
      </c>
      <c r="D2592" s="33">
        <v>115936</v>
      </c>
      <c r="E2592" s="33" t="s">
        <v>44</v>
      </c>
      <c r="F2592" s="36">
        <v>0</v>
      </c>
      <c r="G2592" s="35">
        <v>1544931.5</v>
      </c>
      <c r="H2592" s="43">
        <f t="shared" si="30"/>
        <v>1971392113.9600039</v>
      </c>
      <c r="L2592" s="20"/>
      <c r="M2592" s="24"/>
    </row>
    <row r="2593" spans="2:13" s="4" customFormat="1" ht="37.5" customHeight="1" x14ac:dyDescent="0.2">
      <c r="B2593" s="33">
        <v>2579</v>
      </c>
      <c r="C2593" s="34">
        <v>45168</v>
      </c>
      <c r="D2593" s="33">
        <v>115935</v>
      </c>
      <c r="E2593" s="33" t="s">
        <v>44</v>
      </c>
      <c r="F2593" s="36">
        <v>0</v>
      </c>
      <c r="G2593" s="35">
        <v>3198152.59</v>
      </c>
      <c r="H2593" s="43">
        <f t="shared" si="30"/>
        <v>1968193961.3700039</v>
      </c>
      <c r="L2593" s="20"/>
      <c r="M2593" s="24"/>
    </row>
    <row r="2594" spans="2:13" s="4" customFormat="1" ht="37.5" customHeight="1" x14ac:dyDescent="0.2">
      <c r="B2594" s="33">
        <v>2580</v>
      </c>
      <c r="C2594" s="34">
        <v>45168</v>
      </c>
      <c r="D2594" s="33">
        <v>115933</v>
      </c>
      <c r="E2594" s="33" t="s">
        <v>44</v>
      </c>
      <c r="F2594" s="36">
        <v>0</v>
      </c>
      <c r="G2594" s="35">
        <v>4223294.0599999996</v>
      </c>
      <c r="H2594" s="43">
        <f t="shared" si="30"/>
        <v>1963970667.310004</v>
      </c>
      <c r="L2594" s="20"/>
      <c r="M2594" s="24"/>
    </row>
    <row r="2595" spans="2:13" s="4" customFormat="1" ht="37.5" customHeight="1" x14ac:dyDescent="0.2">
      <c r="B2595" s="33">
        <v>2581</v>
      </c>
      <c r="C2595" s="34">
        <v>45168</v>
      </c>
      <c r="D2595" s="33">
        <v>115932</v>
      </c>
      <c r="E2595" s="33" t="s">
        <v>44</v>
      </c>
      <c r="F2595" s="36">
        <v>0</v>
      </c>
      <c r="G2595" s="35">
        <v>4577040.05</v>
      </c>
      <c r="H2595" s="43">
        <f t="shared" si="30"/>
        <v>1959393627.260004</v>
      </c>
      <c r="L2595" s="20"/>
      <c r="M2595" s="24"/>
    </row>
    <row r="2596" spans="2:13" s="4" customFormat="1" ht="37.5" customHeight="1" x14ac:dyDescent="0.2">
      <c r="B2596" s="33">
        <v>2582</v>
      </c>
      <c r="C2596" s="34">
        <v>45168</v>
      </c>
      <c r="D2596" s="33">
        <v>115931</v>
      </c>
      <c r="E2596" s="33" t="s">
        <v>44</v>
      </c>
      <c r="F2596" s="36">
        <v>0</v>
      </c>
      <c r="G2596" s="35">
        <v>2874692.27</v>
      </c>
      <c r="H2596" s="43">
        <f t="shared" si="30"/>
        <v>1956518934.9900041</v>
      </c>
      <c r="L2596" s="20"/>
      <c r="M2596" s="24"/>
    </row>
    <row r="2597" spans="2:13" s="4" customFormat="1" ht="37.5" customHeight="1" x14ac:dyDescent="0.2">
      <c r="B2597" s="33">
        <v>2583</v>
      </c>
      <c r="C2597" s="34">
        <v>45168</v>
      </c>
      <c r="D2597" s="33">
        <v>115934</v>
      </c>
      <c r="E2597" s="33" t="s">
        <v>44</v>
      </c>
      <c r="F2597" s="36">
        <v>0</v>
      </c>
      <c r="G2597" s="35">
        <v>4975072.6399999997</v>
      </c>
      <c r="H2597" s="43">
        <f t="shared" si="30"/>
        <v>1951543862.350004</v>
      </c>
      <c r="L2597" s="20"/>
      <c r="M2597" s="24"/>
    </row>
    <row r="2598" spans="2:13" s="4" customFormat="1" ht="37.5" customHeight="1" x14ac:dyDescent="0.2">
      <c r="B2598" s="33">
        <v>2584</v>
      </c>
      <c r="C2598" s="34">
        <v>45168</v>
      </c>
      <c r="D2598" s="33">
        <v>115930</v>
      </c>
      <c r="E2598" s="33" t="s">
        <v>44</v>
      </c>
      <c r="F2598" s="36">
        <v>0</v>
      </c>
      <c r="G2598" s="35">
        <v>2396995.6</v>
      </c>
      <c r="H2598" s="43">
        <f t="shared" si="30"/>
        <v>1949146866.7500041</v>
      </c>
      <c r="L2598" s="20"/>
      <c r="M2598" s="24"/>
    </row>
    <row r="2599" spans="2:13" s="4" customFormat="1" ht="37.5" customHeight="1" x14ac:dyDescent="0.2">
      <c r="B2599" s="33">
        <v>2585</v>
      </c>
      <c r="C2599" s="34">
        <v>45168</v>
      </c>
      <c r="D2599" s="33">
        <v>115929</v>
      </c>
      <c r="E2599" s="33" t="s">
        <v>44</v>
      </c>
      <c r="F2599" s="36">
        <v>0</v>
      </c>
      <c r="G2599" s="35">
        <v>3203461.4</v>
      </c>
      <c r="H2599" s="43">
        <f t="shared" si="30"/>
        <v>1945943405.350004</v>
      </c>
      <c r="L2599" s="20"/>
      <c r="M2599" s="24"/>
    </row>
    <row r="2600" spans="2:13" s="4" customFormat="1" ht="37.5" customHeight="1" x14ac:dyDescent="0.2">
      <c r="B2600" s="33">
        <v>2586</v>
      </c>
      <c r="C2600" s="34">
        <v>45168</v>
      </c>
      <c r="D2600" s="33">
        <v>115928</v>
      </c>
      <c r="E2600" s="33" t="s">
        <v>44</v>
      </c>
      <c r="F2600" s="36">
        <v>0</v>
      </c>
      <c r="G2600" s="35">
        <v>1980882.82</v>
      </c>
      <c r="H2600" s="43">
        <f t="shared" si="30"/>
        <v>1943962522.530004</v>
      </c>
      <c r="L2600" s="20"/>
      <c r="M2600" s="24"/>
    </row>
    <row r="2601" spans="2:13" s="4" customFormat="1" ht="37.5" customHeight="1" x14ac:dyDescent="0.2">
      <c r="B2601" s="33">
        <v>2587</v>
      </c>
      <c r="C2601" s="34">
        <v>45168</v>
      </c>
      <c r="D2601" s="33">
        <v>115927</v>
      </c>
      <c r="E2601" s="33" t="s">
        <v>44</v>
      </c>
      <c r="F2601" s="36">
        <v>0</v>
      </c>
      <c r="G2601" s="35">
        <v>3109114.49</v>
      </c>
      <c r="H2601" s="43">
        <f t="shared" si="30"/>
        <v>1940853408.040004</v>
      </c>
      <c r="L2601" s="20"/>
      <c r="M2601" s="24"/>
    </row>
    <row r="2602" spans="2:13" s="4" customFormat="1" ht="37.5" customHeight="1" x14ac:dyDescent="0.2">
      <c r="B2602" s="33">
        <v>2588</v>
      </c>
      <c r="C2602" s="34">
        <v>45168</v>
      </c>
      <c r="D2602" s="33">
        <v>115926</v>
      </c>
      <c r="E2602" s="33" t="s">
        <v>44</v>
      </c>
      <c r="F2602" s="36">
        <v>0</v>
      </c>
      <c r="G2602" s="35">
        <v>1062441.21</v>
      </c>
      <c r="H2602" s="43">
        <f t="shared" si="30"/>
        <v>1939790966.830004</v>
      </c>
      <c r="L2602" s="20"/>
      <c r="M2602" s="24"/>
    </row>
    <row r="2603" spans="2:13" s="4" customFormat="1" ht="37.5" customHeight="1" x14ac:dyDescent="0.2">
      <c r="B2603" s="33">
        <v>2589</v>
      </c>
      <c r="C2603" s="34">
        <v>45168</v>
      </c>
      <c r="D2603" s="33">
        <v>115925</v>
      </c>
      <c r="E2603" s="33" t="s">
        <v>44</v>
      </c>
      <c r="F2603" s="36">
        <v>0</v>
      </c>
      <c r="G2603" s="35">
        <v>3385854.55</v>
      </c>
      <c r="H2603" s="43">
        <f t="shared" si="30"/>
        <v>1936405112.280004</v>
      </c>
      <c r="L2603" s="20"/>
      <c r="M2603" s="24"/>
    </row>
    <row r="2604" spans="2:13" s="4" customFormat="1" ht="37.5" customHeight="1" x14ac:dyDescent="0.2">
      <c r="B2604" s="33">
        <v>2590</v>
      </c>
      <c r="C2604" s="34">
        <v>45168</v>
      </c>
      <c r="D2604" s="33">
        <v>115924</v>
      </c>
      <c r="E2604" s="33" t="s">
        <v>44</v>
      </c>
      <c r="F2604" s="36">
        <v>0</v>
      </c>
      <c r="G2604" s="35">
        <v>2423753.34</v>
      </c>
      <c r="H2604" s="43">
        <f t="shared" si="30"/>
        <v>1933981358.9400041</v>
      </c>
      <c r="L2604" s="20"/>
      <c r="M2604" s="24"/>
    </row>
    <row r="2605" spans="2:13" s="4" customFormat="1" ht="37.5" customHeight="1" x14ac:dyDescent="0.2">
      <c r="B2605" s="33">
        <v>2591</v>
      </c>
      <c r="C2605" s="34">
        <v>45168</v>
      </c>
      <c r="D2605" s="33">
        <v>115923</v>
      </c>
      <c r="E2605" s="33" t="s">
        <v>44</v>
      </c>
      <c r="F2605" s="36">
        <v>0</v>
      </c>
      <c r="G2605" s="35">
        <v>2240391.3199999998</v>
      </c>
      <c r="H2605" s="43">
        <f t="shared" si="30"/>
        <v>1931740967.6200042</v>
      </c>
      <c r="L2605" s="20"/>
      <c r="M2605" s="24"/>
    </row>
    <row r="2606" spans="2:13" s="4" customFormat="1" ht="37.5" customHeight="1" x14ac:dyDescent="0.2">
      <c r="B2606" s="33">
        <v>2592</v>
      </c>
      <c r="C2606" s="34">
        <v>45168</v>
      </c>
      <c r="D2606" s="33">
        <v>115922</v>
      </c>
      <c r="E2606" s="33" t="s">
        <v>44</v>
      </c>
      <c r="F2606" s="36">
        <v>0</v>
      </c>
      <c r="G2606" s="35">
        <v>2479112.15</v>
      </c>
      <c r="H2606" s="43">
        <f t="shared" si="30"/>
        <v>1929261855.4700041</v>
      </c>
      <c r="L2606" s="20"/>
      <c r="M2606" s="24"/>
    </row>
    <row r="2607" spans="2:13" s="4" customFormat="1" ht="37.5" customHeight="1" x14ac:dyDescent="0.2">
      <c r="B2607" s="33">
        <v>2593</v>
      </c>
      <c r="C2607" s="34">
        <v>45168</v>
      </c>
      <c r="D2607" s="33">
        <v>115921</v>
      </c>
      <c r="E2607" s="33" t="s">
        <v>44</v>
      </c>
      <c r="F2607" s="36">
        <v>0</v>
      </c>
      <c r="G2607" s="35">
        <v>2569670.9500000002</v>
      </c>
      <c r="H2607" s="43">
        <f t="shared" si="30"/>
        <v>1926692184.520004</v>
      </c>
      <c r="L2607" s="20"/>
      <c r="M2607" s="24"/>
    </row>
    <row r="2608" spans="2:13" s="4" customFormat="1" ht="37.5" customHeight="1" x14ac:dyDescent="0.2">
      <c r="B2608" s="33">
        <v>2594</v>
      </c>
      <c r="C2608" s="34">
        <v>45168</v>
      </c>
      <c r="D2608" s="33">
        <v>115920</v>
      </c>
      <c r="E2608" s="33" t="s">
        <v>44</v>
      </c>
      <c r="F2608" s="36">
        <v>0</v>
      </c>
      <c r="G2608" s="35">
        <v>2977341.49</v>
      </c>
      <c r="H2608" s="43">
        <f t="shared" si="30"/>
        <v>1923714843.030004</v>
      </c>
      <c r="L2608" s="20"/>
      <c r="M2608" s="24"/>
    </row>
    <row r="2609" spans="2:13" s="4" customFormat="1" ht="37.5" customHeight="1" x14ac:dyDescent="0.2">
      <c r="B2609" s="33">
        <v>2595</v>
      </c>
      <c r="C2609" s="34">
        <v>45168</v>
      </c>
      <c r="D2609" s="33">
        <v>115919</v>
      </c>
      <c r="E2609" s="33" t="s">
        <v>44</v>
      </c>
      <c r="F2609" s="36">
        <v>0</v>
      </c>
      <c r="G2609" s="35">
        <v>3128365.97</v>
      </c>
      <c r="H2609" s="43">
        <f t="shared" si="30"/>
        <v>1920586477.060004</v>
      </c>
      <c r="L2609" s="20"/>
      <c r="M2609" s="24"/>
    </row>
    <row r="2610" spans="2:13" s="4" customFormat="1" ht="37.5" customHeight="1" x14ac:dyDescent="0.2">
      <c r="B2610" s="33">
        <v>2596</v>
      </c>
      <c r="C2610" s="34">
        <v>45168</v>
      </c>
      <c r="D2610" s="33">
        <v>115918</v>
      </c>
      <c r="E2610" s="33" t="s">
        <v>44</v>
      </c>
      <c r="F2610" s="36">
        <v>0</v>
      </c>
      <c r="G2610" s="35">
        <v>3338377.24</v>
      </c>
      <c r="H2610" s="43">
        <f t="shared" si="30"/>
        <v>1917248099.820004</v>
      </c>
      <c r="L2610" s="20"/>
      <c r="M2610" s="24"/>
    </row>
    <row r="2611" spans="2:13" s="4" customFormat="1" ht="37.5" customHeight="1" x14ac:dyDescent="0.2">
      <c r="B2611" s="33">
        <v>2597</v>
      </c>
      <c r="C2611" s="34">
        <v>45168</v>
      </c>
      <c r="D2611" s="33">
        <v>115917</v>
      </c>
      <c r="E2611" s="33" t="s">
        <v>44</v>
      </c>
      <c r="F2611" s="36">
        <v>0</v>
      </c>
      <c r="G2611" s="35">
        <v>2442531.89</v>
      </c>
      <c r="H2611" s="43">
        <f t="shared" si="30"/>
        <v>1914805567.9300039</v>
      </c>
      <c r="L2611" s="20"/>
      <c r="M2611" s="24"/>
    </row>
    <row r="2612" spans="2:13" s="4" customFormat="1" ht="37.5" customHeight="1" x14ac:dyDescent="0.2">
      <c r="B2612" s="33">
        <v>2598</v>
      </c>
      <c r="C2612" s="34">
        <v>45168</v>
      </c>
      <c r="D2612" s="33">
        <v>115916</v>
      </c>
      <c r="E2612" s="33" t="s">
        <v>44</v>
      </c>
      <c r="F2612" s="36">
        <v>0</v>
      </c>
      <c r="G2612" s="35">
        <v>1513647.84</v>
      </c>
      <c r="H2612" s="43">
        <f t="shared" si="30"/>
        <v>1913291920.090004</v>
      </c>
      <c r="L2612" s="20"/>
      <c r="M2612" s="24"/>
    </row>
    <row r="2613" spans="2:13" s="4" customFormat="1" ht="37.5" customHeight="1" x14ac:dyDescent="0.2">
      <c r="B2613" s="33">
        <v>2599</v>
      </c>
      <c r="C2613" s="34">
        <v>45168</v>
      </c>
      <c r="D2613" s="33">
        <v>115915</v>
      </c>
      <c r="E2613" s="33" t="s">
        <v>44</v>
      </c>
      <c r="F2613" s="36">
        <v>0</v>
      </c>
      <c r="G2613" s="35">
        <v>2834780.85</v>
      </c>
      <c r="H2613" s="43">
        <f t="shared" si="30"/>
        <v>1910457139.2400041</v>
      </c>
      <c r="L2613" s="20"/>
      <c r="M2613" s="24"/>
    </row>
    <row r="2614" spans="2:13" s="4" customFormat="1" ht="37.5" customHeight="1" x14ac:dyDescent="0.2">
      <c r="B2614" s="33">
        <v>2600</v>
      </c>
      <c r="C2614" s="34">
        <v>45168</v>
      </c>
      <c r="D2614" s="33">
        <v>115914</v>
      </c>
      <c r="E2614" s="33" t="s">
        <v>44</v>
      </c>
      <c r="F2614" s="36">
        <v>0</v>
      </c>
      <c r="G2614" s="35">
        <v>2563161.7400000002</v>
      </c>
      <c r="H2614" s="43">
        <f t="shared" si="30"/>
        <v>1907893977.5000041</v>
      </c>
      <c r="L2614" s="20"/>
      <c r="M2614" s="24"/>
    </row>
    <row r="2615" spans="2:13" s="4" customFormat="1" ht="37.5" customHeight="1" x14ac:dyDescent="0.2">
      <c r="B2615" s="33">
        <v>2601</v>
      </c>
      <c r="C2615" s="34">
        <v>45168</v>
      </c>
      <c r="D2615" s="33">
        <v>115913</v>
      </c>
      <c r="E2615" s="33" t="s">
        <v>44</v>
      </c>
      <c r="F2615" s="36">
        <v>0</v>
      </c>
      <c r="G2615" s="35">
        <v>1591469.07</v>
      </c>
      <c r="H2615" s="43">
        <f t="shared" si="30"/>
        <v>1906302508.4300041</v>
      </c>
      <c r="L2615" s="20"/>
      <c r="M2615" s="24"/>
    </row>
    <row r="2616" spans="2:13" s="4" customFormat="1" ht="37.5" customHeight="1" x14ac:dyDescent="0.2">
      <c r="B2616" s="33">
        <v>2602</v>
      </c>
      <c r="C2616" s="34">
        <v>45168</v>
      </c>
      <c r="D2616" s="33">
        <v>115912</v>
      </c>
      <c r="E2616" s="33" t="s">
        <v>44</v>
      </c>
      <c r="F2616" s="36">
        <v>0</v>
      </c>
      <c r="G2616" s="35">
        <v>1961244.82</v>
      </c>
      <c r="H2616" s="43">
        <f t="shared" si="30"/>
        <v>1904341263.6100042</v>
      </c>
      <c r="L2616" s="20"/>
      <c r="M2616" s="24"/>
    </row>
    <row r="2617" spans="2:13" s="4" customFormat="1" ht="37.5" customHeight="1" x14ac:dyDescent="0.2">
      <c r="B2617" s="33">
        <v>2603</v>
      </c>
      <c r="C2617" s="34">
        <v>45168</v>
      </c>
      <c r="D2617" s="33">
        <v>115910</v>
      </c>
      <c r="E2617" s="33" t="s">
        <v>44</v>
      </c>
      <c r="F2617" s="36">
        <v>0</v>
      </c>
      <c r="G2617" s="35">
        <v>3432537.71</v>
      </c>
      <c r="H2617" s="43">
        <f t="shared" si="30"/>
        <v>1900908725.9000041</v>
      </c>
      <c r="L2617" s="20"/>
      <c r="M2617" s="24"/>
    </row>
    <row r="2618" spans="2:13" s="4" customFormat="1" ht="37.5" customHeight="1" x14ac:dyDescent="0.2">
      <c r="B2618" s="33">
        <v>2604</v>
      </c>
      <c r="C2618" s="34">
        <v>45168</v>
      </c>
      <c r="D2618" s="33">
        <v>115909</v>
      </c>
      <c r="E2618" s="33" t="s">
        <v>44</v>
      </c>
      <c r="F2618" s="36">
        <v>0</v>
      </c>
      <c r="G2618" s="35">
        <v>3032371.55</v>
      </c>
      <c r="H2618" s="43">
        <f t="shared" si="30"/>
        <v>1897876354.3500042</v>
      </c>
      <c r="L2618" s="20"/>
      <c r="M2618" s="24"/>
    </row>
    <row r="2619" spans="2:13" s="4" customFormat="1" ht="37.5" customHeight="1" x14ac:dyDescent="0.2">
      <c r="B2619" s="33">
        <v>2605</v>
      </c>
      <c r="C2619" s="34">
        <v>45168</v>
      </c>
      <c r="D2619" s="33">
        <v>115908</v>
      </c>
      <c r="E2619" s="33" t="s">
        <v>44</v>
      </c>
      <c r="F2619" s="36">
        <v>0</v>
      </c>
      <c r="G2619" s="35">
        <v>1787351.22</v>
      </c>
      <c r="H2619" s="43">
        <f t="shared" si="30"/>
        <v>1896089003.1300042</v>
      </c>
      <c r="L2619" s="20"/>
      <c r="M2619" s="24"/>
    </row>
    <row r="2620" spans="2:13" s="4" customFormat="1" ht="37.5" customHeight="1" x14ac:dyDescent="0.2">
      <c r="B2620" s="33">
        <v>2606</v>
      </c>
      <c r="C2620" s="34">
        <v>45168</v>
      </c>
      <c r="D2620" s="33">
        <v>115911</v>
      </c>
      <c r="E2620" s="33" t="s">
        <v>44</v>
      </c>
      <c r="F2620" s="36">
        <v>0</v>
      </c>
      <c r="G2620" s="35">
        <v>2337257.39</v>
      </c>
      <c r="H2620" s="43">
        <f t="shared" si="30"/>
        <v>1893751745.7400041</v>
      </c>
      <c r="L2620" s="20"/>
      <c r="M2620" s="24"/>
    </row>
    <row r="2621" spans="2:13" s="4" customFormat="1" ht="37.5" customHeight="1" x14ac:dyDescent="0.2">
      <c r="B2621" s="33">
        <v>2607</v>
      </c>
      <c r="C2621" s="34">
        <v>45168</v>
      </c>
      <c r="D2621" s="33">
        <v>115907</v>
      </c>
      <c r="E2621" s="33" t="s">
        <v>44</v>
      </c>
      <c r="F2621" s="36">
        <v>0</v>
      </c>
      <c r="G2621" s="35">
        <v>1932367.59</v>
      </c>
      <c r="H2621" s="43">
        <f t="shared" si="30"/>
        <v>1891819378.1500041</v>
      </c>
      <c r="L2621" s="20"/>
      <c r="M2621" s="24"/>
    </row>
    <row r="2622" spans="2:13" s="4" customFormat="1" ht="37.5" customHeight="1" x14ac:dyDescent="0.2">
      <c r="B2622" s="33">
        <v>2608</v>
      </c>
      <c r="C2622" s="34">
        <v>45168</v>
      </c>
      <c r="D2622" s="33">
        <v>115906</v>
      </c>
      <c r="E2622" s="33" t="s">
        <v>44</v>
      </c>
      <c r="F2622" s="36">
        <v>0</v>
      </c>
      <c r="G2622" s="35">
        <v>1643110.68</v>
      </c>
      <c r="H2622" s="43">
        <f t="shared" si="30"/>
        <v>1890176267.4700041</v>
      </c>
      <c r="L2622" s="20"/>
      <c r="M2622" s="24"/>
    </row>
    <row r="2623" spans="2:13" s="4" customFormat="1" ht="37.5" customHeight="1" x14ac:dyDescent="0.2">
      <c r="B2623" s="33">
        <v>2609</v>
      </c>
      <c r="C2623" s="34">
        <v>45168</v>
      </c>
      <c r="D2623" s="33">
        <v>115905</v>
      </c>
      <c r="E2623" s="33" t="s">
        <v>44</v>
      </c>
      <c r="F2623" s="36">
        <v>0</v>
      </c>
      <c r="G2623" s="35">
        <v>2971488.36</v>
      </c>
      <c r="H2623" s="43">
        <f t="shared" si="30"/>
        <v>1887204779.1100042</v>
      </c>
      <c r="L2623" s="20"/>
      <c r="M2623" s="24"/>
    </row>
    <row r="2624" spans="2:13" s="4" customFormat="1" ht="37.5" customHeight="1" x14ac:dyDescent="0.2">
      <c r="B2624" s="33">
        <v>2610</v>
      </c>
      <c r="C2624" s="34">
        <v>45168</v>
      </c>
      <c r="D2624" s="33">
        <v>115904</v>
      </c>
      <c r="E2624" s="33" t="s">
        <v>44</v>
      </c>
      <c r="F2624" s="36">
        <v>0</v>
      </c>
      <c r="G2624" s="35">
        <v>2326841.71</v>
      </c>
      <c r="H2624" s="43">
        <f t="shared" si="30"/>
        <v>1884877937.4000041</v>
      </c>
      <c r="L2624" s="20"/>
      <c r="M2624" s="24"/>
    </row>
    <row r="2625" spans="2:13" s="4" customFormat="1" ht="37.5" customHeight="1" x14ac:dyDescent="0.2">
      <c r="B2625" s="33">
        <v>2611</v>
      </c>
      <c r="C2625" s="34">
        <v>45168</v>
      </c>
      <c r="D2625" s="33">
        <v>115903</v>
      </c>
      <c r="E2625" s="33" t="s">
        <v>44</v>
      </c>
      <c r="F2625" s="36">
        <v>0</v>
      </c>
      <c r="G2625" s="35">
        <v>3644054.17</v>
      </c>
      <c r="H2625" s="43">
        <f t="shared" si="30"/>
        <v>1881233883.2300041</v>
      </c>
      <c r="L2625" s="20"/>
      <c r="M2625" s="24"/>
    </row>
    <row r="2626" spans="2:13" s="4" customFormat="1" ht="37.5" customHeight="1" x14ac:dyDescent="0.2">
      <c r="B2626" s="33">
        <v>2612</v>
      </c>
      <c r="C2626" s="34">
        <v>45168</v>
      </c>
      <c r="D2626" s="33">
        <v>115902</v>
      </c>
      <c r="E2626" s="33" t="s">
        <v>44</v>
      </c>
      <c r="F2626" s="36">
        <v>0</v>
      </c>
      <c r="G2626" s="35">
        <v>3055289.98</v>
      </c>
      <c r="H2626" s="43">
        <f t="shared" si="30"/>
        <v>1878178593.2500041</v>
      </c>
      <c r="L2626" s="20"/>
      <c r="M2626" s="24"/>
    </row>
    <row r="2627" spans="2:13" s="4" customFormat="1" ht="37.5" customHeight="1" x14ac:dyDescent="0.2">
      <c r="B2627" s="33">
        <v>2613</v>
      </c>
      <c r="C2627" s="34">
        <v>45168</v>
      </c>
      <c r="D2627" s="33">
        <v>115901</v>
      </c>
      <c r="E2627" s="33" t="s">
        <v>44</v>
      </c>
      <c r="F2627" s="36">
        <v>0</v>
      </c>
      <c r="G2627" s="35">
        <v>2618005.36</v>
      </c>
      <c r="H2627" s="43">
        <f t="shared" ref="H2627:H2690" si="31">H2626+F2627-G2627</f>
        <v>1875560587.8900042</v>
      </c>
      <c r="L2627" s="20"/>
      <c r="M2627" s="24"/>
    </row>
    <row r="2628" spans="2:13" s="4" customFormat="1" ht="37.5" customHeight="1" x14ac:dyDescent="0.2">
      <c r="B2628" s="33">
        <v>2614</v>
      </c>
      <c r="C2628" s="34">
        <v>45168</v>
      </c>
      <c r="D2628" s="33">
        <v>115946</v>
      </c>
      <c r="E2628" s="33" t="s">
        <v>44</v>
      </c>
      <c r="F2628" s="36">
        <v>0</v>
      </c>
      <c r="G2628" s="35">
        <v>2483441.29</v>
      </c>
      <c r="H2628" s="43">
        <f t="shared" si="31"/>
        <v>1873077146.6000042</v>
      </c>
      <c r="L2628" s="20"/>
      <c r="M2628" s="24"/>
    </row>
    <row r="2629" spans="2:13" s="4" customFormat="1" ht="37.5" customHeight="1" x14ac:dyDescent="0.2">
      <c r="B2629" s="33">
        <v>2615</v>
      </c>
      <c r="C2629" s="34">
        <v>45168</v>
      </c>
      <c r="D2629" s="33">
        <v>115980</v>
      </c>
      <c r="E2629" s="33" t="s">
        <v>44</v>
      </c>
      <c r="F2629" s="36">
        <v>0</v>
      </c>
      <c r="G2629" s="35">
        <v>2529163.56</v>
      </c>
      <c r="H2629" s="43">
        <f t="shared" si="31"/>
        <v>1870547983.0400043</v>
      </c>
      <c r="L2629" s="20"/>
      <c r="M2629" s="24"/>
    </row>
    <row r="2630" spans="2:13" s="4" customFormat="1" ht="37.5" customHeight="1" x14ac:dyDescent="0.2">
      <c r="B2630" s="33">
        <v>2616</v>
      </c>
      <c r="C2630" s="34">
        <v>45168</v>
      </c>
      <c r="D2630" s="33">
        <v>115979</v>
      </c>
      <c r="E2630" s="33" t="s">
        <v>44</v>
      </c>
      <c r="F2630" s="36">
        <v>0</v>
      </c>
      <c r="G2630" s="35">
        <v>2394403.1800000002</v>
      </c>
      <c r="H2630" s="43">
        <f t="shared" si="31"/>
        <v>1868153579.8600042</v>
      </c>
      <c r="L2630" s="20"/>
      <c r="M2630" s="24"/>
    </row>
    <row r="2631" spans="2:13" s="4" customFormat="1" ht="37.5" customHeight="1" x14ac:dyDescent="0.2">
      <c r="B2631" s="33">
        <v>2617</v>
      </c>
      <c r="C2631" s="34">
        <v>45168</v>
      </c>
      <c r="D2631" s="33">
        <v>115978</v>
      </c>
      <c r="E2631" s="33" t="s">
        <v>44</v>
      </c>
      <c r="F2631" s="36">
        <v>0</v>
      </c>
      <c r="G2631" s="35">
        <v>2736117</v>
      </c>
      <c r="H2631" s="43">
        <f t="shared" si="31"/>
        <v>1865417462.8600042</v>
      </c>
      <c r="L2631" s="20"/>
      <c r="M2631" s="24"/>
    </row>
    <row r="2632" spans="2:13" s="4" customFormat="1" ht="37.5" customHeight="1" x14ac:dyDescent="0.2">
      <c r="B2632" s="33">
        <v>2618</v>
      </c>
      <c r="C2632" s="34">
        <v>45168</v>
      </c>
      <c r="D2632" s="33">
        <v>115977</v>
      </c>
      <c r="E2632" s="33" t="s">
        <v>44</v>
      </c>
      <c r="F2632" s="36">
        <v>0</v>
      </c>
      <c r="G2632" s="35">
        <v>3046547.17</v>
      </c>
      <c r="H2632" s="43">
        <f t="shared" si="31"/>
        <v>1862370915.6900041</v>
      </c>
      <c r="L2632" s="20"/>
      <c r="M2632" s="24"/>
    </row>
    <row r="2633" spans="2:13" s="4" customFormat="1" ht="37.5" customHeight="1" x14ac:dyDescent="0.2">
      <c r="B2633" s="33">
        <v>2619</v>
      </c>
      <c r="C2633" s="34">
        <v>45168</v>
      </c>
      <c r="D2633" s="33">
        <v>115976</v>
      </c>
      <c r="E2633" s="33" t="s">
        <v>44</v>
      </c>
      <c r="F2633" s="36">
        <v>0</v>
      </c>
      <c r="G2633" s="35">
        <v>3455641.18</v>
      </c>
      <c r="H2633" s="43">
        <f t="shared" si="31"/>
        <v>1858915274.510004</v>
      </c>
      <c r="L2633" s="20"/>
      <c r="M2633" s="24"/>
    </row>
    <row r="2634" spans="2:13" s="4" customFormat="1" ht="37.5" customHeight="1" x14ac:dyDescent="0.2">
      <c r="B2634" s="33">
        <v>2620</v>
      </c>
      <c r="C2634" s="34">
        <v>45168</v>
      </c>
      <c r="D2634" s="33">
        <v>115975</v>
      </c>
      <c r="E2634" s="33" t="s">
        <v>44</v>
      </c>
      <c r="F2634" s="36">
        <v>0</v>
      </c>
      <c r="G2634" s="35">
        <v>2305365.0699999998</v>
      </c>
      <c r="H2634" s="43">
        <f t="shared" si="31"/>
        <v>1856609909.4400041</v>
      </c>
      <c r="L2634" s="20"/>
      <c r="M2634" s="24"/>
    </row>
    <row r="2635" spans="2:13" s="4" customFormat="1" ht="37.5" customHeight="1" x14ac:dyDescent="0.2">
      <c r="B2635" s="33">
        <v>2621</v>
      </c>
      <c r="C2635" s="34">
        <v>45168</v>
      </c>
      <c r="D2635" s="33">
        <v>115974</v>
      </c>
      <c r="E2635" s="33" t="s">
        <v>44</v>
      </c>
      <c r="F2635" s="36">
        <v>0</v>
      </c>
      <c r="G2635" s="35">
        <v>2621119.5499999998</v>
      </c>
      <c r="H2635" s="43">
        <f t="shared" si="31"/>
        <v>1853988789.8900042</v>
      </c>
      <c r="L2635" s="20"/>
      <c r="M2635" s="24"/>
    </row>
    <row r="2636" spans="2:13" s="4" customFormat="1" ht="37.5" customHeight="1" x14ac:dyDescent="0.2">
      <c r="B2636" s="33">
        <v>2622</v>
      </c>
      <c r="C2636" s="34">
        <v>45168</v>
      </c>
      <c r="D2636" s="33">
        <v>115973</v>
      </c>
      <c r="E2636" s="33" t="s">
        <v>44</v>
      </c>
      <c r="F2636" s="36">
        <v>0</v>
      </c>
      <c r="G2636" s="35">
        <v>3174088.24</v>
      </c>
      <c r="H2636" s="43">
        <f t="shared" si="31"/>
        <v>1850814701.6500041</v>
      </c>
      <c r="L2636" s="20"/>
      <c r="M2636" s="24"/>
    </row>
    <row r="2637" spans="2:13" s="4" customFormat="1" ht="37.5" customHeight="1" x14ac:dyDescent="0.2">
      <c r="B2637" s="33">
        <v>2623</v>
      </c>
      <c r="C2637" s="34">
        <v>45168</v>
      </c>
      <c r="D2637" s="33">
        <v>115972</v>
      </c>
      <c r="E2637" s="33" t="s">
        <v>44</v>
      </c>
      <c r="F2637" s="36">
        <v>0</v>
      </c>
      <c r="G2637" s="35">
        <v>2777568.37</v>
      </c>
      <c r="H2637" s="43">
        <f t="shared" si="31"/>
        <v>1848037133.2800043</v>
      </c>
      <c r="L2637" s="20"/>
      <c r="M2637" s="24"/>
    </row>
    <row r="2638" spans="2:13" s="4" customFormat="1" ht="37.5" customHeight="1" x14ac:dyDescent="0.2">
      <c r="B2638" s="33">
        <v>2624</v>
      </c>
      <c r="C2638" s="34">
        <v>45168</v>
      </c>
      <c r="D2638" s="33">
        <v>115971</v>
      </c>
      <c r="E2638" s="33" t="s">
        <v>44</v>
      </c>
      <c r="F2638" s="36">
        <v>0</v>
      </c>
      <c r="G2638" s="35">
        <v>2804044.33</v>
      </c>
      <c r="H2638" s="43">
        <f t="shared" si="31"/>
        <v>1845233088.9500043</v>
      </c>
      <c r="L2638" s="20"/>
      <c r="M2638" s="24"/>
    </row>
    <row r="2639" spans="2:13" s="4" customFormat="1" ht="37.5" customHeight="1" x14ac:dyDescent="0.2">
      <c r="B2639" s="33">
        <v>2625</v>
      </c>
      <c r="C2639" s="34">
        <v>45168</v>
      </c>
      <c r="D2639" s="33">
        <v>115970</v>
      </c>
      <c r="E2639" s="33" t="s">
        <v>44</v>
      </c>
      <c r="F2639" s="36">
        <v>0</v>
      </c>
      <c r="G2639" s="35">
        <v>1787981.47</v>
      </c>
      <c r="H2639" s="43">
        <f t="shared" si="31"/>
        <v>1843445107.4800043</v>
      </c>
      <c r="L2639" s="20"/>
      <c r="M2639" s="24"/>
    </row>
    <row r="2640" spans="2:13" s="4" customFormat="1" ht="37.5" customHeight="1" x14ac:dyDescent="0.2">
      <c r="B2640" s="33">
        <v>2626</v>
      </c>
      <c r="C2640" s="34">
        <v>45168</v>
      </c>
      <c r="D2640" s="33">
        <v>115969</v>
      </c>
      <c r="E2640" s="33" t="s">
        <v>44</v>
      </c>
      <c r="F2640" s="36">
        <v>0</v>
      </c>
      <c r="G2640" s="35">
        <v>1513647.84</v>
      </c>
      <c r="H2640" s="43">
        <f t="shared" si="31"/>
        <v>1841931459.6400044</v>
      </c>
      <c r="L2640" s="20"/>
      <c r="M2640" s="24"/>
    </row>
    <row r="2641" spans="2:13" s="4" customFormat="1" ht="37.5" customHeight="1" x14ac:dyDescent="0.2">
      <c r="B2641" s="33">
        <v>2627</v>
      </c>
      <c r="C2641" s="34">
        <v>45168</v>
      </c>
      <c r="D2641" s="33">
        <v>115968</v>
      </c>
      <c r="E2641" s="33" t="s">
        <v>44</v>
      </c>
      <c r="F2641" s="36">
        <v>0</v>
      </c>
      <c r="G2641" s="35">
        <v>2071940.84</v>
      </c>
      <c r="H2641" s="43">
        <f t="shared" si="31"/>
        <v>1839859518.8000045</v>
      </c>
      <c r="L2641" s="20"/>
      <c r="M2641" s="24"/>
    </row>
    <row r="2642" spans="2:13" s="4" customFormat="1" ht="37.5" customHeight="1" x14ac:dyDescent="0.2">
      <c r="B2642" s="33">
        <v>2628</v>
      </c>
      <c r="C2642" s="34">
        <v>45168</v>
      </c>
      <c r="D2642" s="33">
        <v>115967</v>
      </c>
      <c r="E2642" s="33" t="s">
        <v>44</v>
      </c>
      <c r="F2642" s="36">
        <v>0</v>
      </c>
      <c r="G2642" s="35">
        <v>1448674.09</v>
      </c>
      <c r="H2642" s="43">
        <f t="shared" si="31"/>
        <v>1838410844.7100046</v>
      </c>
      <c r="L2642" s="20"/>
      <c r="M2642" s="24"/>
    </row>
    <row r="2643" spans="2:13" s="4" customFormat="1" ht="37.5" customHeight="1" x14ac:dyDescent="0.2">
      <c r="B2643" s="33">
        <v>2629</v>
      </c>
      <c r="C2643" s="34">
        <v>45168</v>
      </c>
      <c r="D2643" s="33">
        <v>115966</v>
      </c>
      <c r="E2643" s="33" t="s">
        <v>44</v>
      </c>
      <c r="F2643" s="36">
        <v>0</v>
      </c>
      <c r="G2643" s="35">
        <v>1554557.24</v>
      </c>
      <c r="H2643" s="43">
        <f t="shared" si="31"/>
        <v>1836856287.4700046</v>
      </c>
      <c r="L2643" s="20"/>
      <c r="M2643" s="24"/>
    </row>
    <row r="2644" spans="2:13" s="4" customFormat="1" ht="37.5" customHeight="1" x14ac:dyDescent="0.2">
      <c r="B2644" s="33">
        <v>2630</v>
      </c>
      <c r="C2644" s="34">
        <v>45168</v>
      </c>
      <c r="D2644" s="33">
        <v>115965</v>
      </c>
      <c r="E2644" s="33" t="s">
        <v>44</v>
      </c>
      <c r="F2644" s="36">
        <v>0</v>
      </c>
      <c r="G2644" s="35">
        <v>2712052.65</v>
      </c>
      <c r="H2644" s="43">
        <f t="shared" si="31"/>
        <v>1834144234.8200045</v>
      </c>
      <c r="L2644" s="20"/>
      <c r="M2644" s="24"/>
    </row>
    <row r="2645" spans="2:13" s="4" customFormat="1" ht="37.5" customHeight="1" x14ac:dyDescent="0.2">
      <c r="B2645" s="33">
        <v>2631</v>
      </c>
      <c r="C2645" s="34">
        <v>45168</v>
      </c>
      <c r="D2645" s="33">
        <v>115964</v>
      </c>
      <c r="E2645" s="33" t="s">
        <v>44</v>
      </c>
      <c r="F2645" s="36">
        <v>0</v>
      </c>
      <c r="G2645" s="35">
        <v>3267939.22</v>
      </c>
      <c r="H2645" s="43">
        <f t="shared" si="31"/>
        <v>1830876295.6000044</v>
      </c>
      <c r="L2645" s="20"/>
      <c r="M2645" s="24"/>
    </row>
    <row r="2646" spans="2:13" s="4" customFormat="1" ht="37.5" customHeight="1" x14ac:dyDescent="0.2">
      <c r="B2646" s="33">
        <v>2632</v>
      </c>
      <c r="C2646" s="34">
        <v>45168</v>
      </c>
      <c r="D2646" s="33">
        <v>115963</v>
      </c>
      <c r="E2646" s="33" t="s">
        <v>44</v>
      </c>
      <c r="F2646" s="36">
        <v>0</v>
      </c>
      <c r="G2646" s="35">
        <v>2988792.72</v>
      </c>
      <c r="H2646" s="43">
        <f t="shared" si="31"/>
        <v>1827887502.8800044</v>
      </c>
      <c r="L2646" s="20"/>
      <c r="M2646" s="24"/>
    </row>
    <row r="2647" spans="2:13" s="4" customFormat="1" ht="37.5" customHeight="1" x14ac:dyDescent="0.2">
      <c r="B2647" s="33">
        <v>2633</v>
      </c>
      <c r="C2647" s="34">
        <v>45168</v>
      </c>
      <c r="D2647" s="33">
        <v>115961</v>
      </c>
      <c r="E2647" s="33" t="s">
        <v>44</v>
      </c>
      <c r="F2647" s="36">
        <v>0</v>
      </c>
      <c r="G2647" s="35">
        <v>2416061.1</v>
      </c>
      <c r="H2647" s="43">
        <f t="shared" si="31"/>
        <v>1825471441.7800045</v>
      </c>
      <c r="L2647" s="20"/>
      <c r="M2647" s="24"/>
    </row>
    <row r="2648" spans="2:13" s="4" customFormat="1" ht="37.5" customHeight="1" x14ac:dyDescent="0.2">
      <c r="B2648" s="33">
        <v>2634</v>
      </c>
      <c r="C2648" s="34">
        <v>45168</v>
      </c>
      <c r="D2648" s="33">
        <v>115960</v>
      </c>
      <c r="E2648" s="33" t="s">
        <v>44</v>
      </c>
      <c r="F2648" s="36">
        <v>0</v>
      </c>
      <c r="G2648" s="35">
        <v>2825155.11</v>
      </c>
      <c r="H2648" s="43">
        <f t="shared" si="31"/>
        <v>1822646286.6700046</v>
      </c>
      <c r="L2648" s="20"/>
      <c r="M2648" s="24"/>
    </row>
    <row r="2649" spans="2:13" s="4" customFormat="1" ht="37.5" customHeight="1" x14ac:dyDescent="0.2">
      <c r="B2649" s="33">
        <v>2635</v>
      </c>
      <c r="C2649" s="34">
        <v>45168</v>
      </c>
      <c r="D2649" s="33">
        <v>115959</v>
      </c>
      <c r="E2649" s="33" t="s">
        <v>44</v>
      </c>
      <c r="F2649" s="36">
        <v>0</v>
      </c>
      <c r="G2649" s="35">
        <v>4381523.29</v>
      </c>
      <c r="H2649" s="43">
        <f t="shared" si="31"/>
        <v>1818264763.3800046</v>
      </c>
      <c r="L2649" s="20"/>
      <c r="M2649" s="24"/>
    </row>
    <row r="2650" spans="2:13" s="4" customFormat="1" ht="37.5" customHeight="1" x14ac:dyDescent="0.2">
      <c r="B2650" s="33">
        <v>2636</v>
      </c>
      <c r="C2650" s="34">
        <v>45168</v>
      </c>
      <c r="D2650" s="33">
        <v>115962</v>
      </c>
      <c r="E2650" s="33" t="s">
        <v>44</v>
      </c>
      <c r="F2650" s="36">
        <v>0</v>
      </c>
      <c r="G2650" s="35">
        <v>2558040.79</v>
      </c>
      <c r="H2650" s="43">
        <f t="shared" si="31"/>
        <v>1815706722.5900047</v>
      </c>
      <c r="L2650" s="20"/>
      <c r="M2650" s="24"/>
    </row>
    <row r="2651" spans="2:13" s="4" customFormat="1" ht="37.5" customHeight="1" x14ac:dyDescent="0.2">
      <c r="B2651" s="33">
        <v>2637</v>
      </c>
      <c r="C2651" s="34">
        <v>45168</v>
      </c>
      <c r="D2651" s="33">
        <v>115958</v>
      </c>
      <c r="E2651" s="33" t="s">
        <v>44</v>
      </c>
      <c r="F2651" s="36">
        <v>0</v>
      </c>
      <c r="G2651" s="35">
        <v>2791628.45</v>
      </c>
      <c r="H2651" s="43">
        <f t="shared" si="31"/>
        <v>1812915094.1400046</v>
      </c>
      <c r="L2651" s="20"/>
      <c r="M2651" s="24"/>
    </row>
    <row r="2652" spans="2:13" s="4" customFormat="1" ht="37.5" customHeight="1" x14ac:dyDescent="0.2">
      <c r="B2652" s="33">
        <v>2638</v>
      </c>
      <c r="C2652" s="34">
        <v>45168</v>
      </c>
      <c r="D2652" s="33">
        <v>115957</v>
      </c>
      <c r="E2652" s="33" t="s">
        <v>44</v>
      </c>
      <c r="F2652" s="36">
        <v>0</v>
      </c>
      <c r="G2652" s="35">
        <v>3003817.44</v>
      </c>
      <c r="H2652" s="43">
        <f t="shared" si="31"/>
        <v>1809911276.7000046</v>
      </c>
      <c r="L2652" s="20"/>
      <c r="M2652" s="24"/>
    </row>
    <row r="2653" spans="2:13" s="4" customFormat="1" ht="37.5" customHeight="1" x14ac:dyDescent="0.2">
      <c r="B2653" s="33">
        <v>2639</v>
      </c>
      <c r="C2653" s="34">
        <v>45168</v>
      </c>
      <c r="D2653" s="33">
        <v>115956</v>
      </c>
      <c r="E2653" s="33" t="s">
        <v>44</v>
      </c>
      <c r="F2653" s="36">
        <v>0</v>
      </c>
      <c r="G2653" s="35">
        <v>2399216.0499999998</v>
      </c>
      <c r="H2653" s="43">
        <f t="shared" si="31"/>
        <v>1807512060.6500046</v>
      </c>
      <c r="L2653" s="20"/>
      <c r="M2653" s="24"/>
    </row>
    <row r="2654" spans="2:13" s="4" customFormat="1" ht="37.5" customHeight="1" x14ac:dyDescent="0.2">
      <c r="B2654" s="33">
        <v>2640</v>
      </c>
      <c r="C2654" s="34">
        <v>45168</v>
      </c>
      <c r="D2654" s="33">
        <v>115955</v>
      </c>
      <c r="E2654" s="33" t="s">
        <v>44</v>
      </c>
      <c r="F2654" s="36">
        <v>0</v>
      </c>
      <c r="G2654" s="35">
        <v>2931038.27</v>
      </c>
      <c r="H2654" s="43">
        <f t="shared" si="31"/>
        <v>1804581022.3800046</v>
      </c>
      <c r="L2654" s="20"/>
      <c r="M2654" s="24"/>
    </row>
    <row r="2655" spans="2:13" s="4" customFormat="1" ht="37.5" customHeight="1" x14ac:dyDescent="0.2">
      <c r="B2655" s="33">
        <v>2641</v>
      </c>
      <c r="C2655" s="34">
        <v>45168</v>
      </c>
      <c r="D2655" s="33">
        <v>115954</v>
      </c>
      <c r="E2655" s="33" t="s">
        <v>44</v>
      </c>
      <c r="F2655" s="36">
        <v>0</v>
      </c>
      <c r="G2655" s="35">
        <v>2842000.16</v>
      </c>
      <c r="H2655" s="43">
        <f t="shared" si="31"/>
        <v>1801739022.2200046</v>
      </c>
      <c r="L2655" s="20"/>
      <c r="M2655" s="24"/>
    </row>
    <row r="2656" spans="2:13" s="4" customFormat="1" ht="37.5" customHeight="1" x14ac:dyDescent="0.2">
      <c r="B2656" s="33">
        <v>2642</v>
      </c>
      <c r="C2656" s="34">
        <v>45168</v>
      </c>
      <c r="D2656" s="33">
        <v>115953</v>
      </c>
      <c r="E2656" s="33" t="s">
        <v>44</v>
      </c>
      <c r="F2656" s="36">
        <v>0</v>
      </c>
      <c r="G2656" s="35">
        <v>1698943.36</v>
      </c>
      <c r="H2656" s="43">
        <f t="shared" si="31"/>
        <v>1800040078.8600047</v>
      </c>
      <c r="L2656" s="20"/>
      <c r="M2656" s="24"/>
    </row>
    <row r="2657" spans="2:13" s="4" customFormat="1" ht="37.5" customHeight="1" x14ac:dyDescent="0.2">
      <c r="B2657" s="33">
        <v>2643</v>
      </c>
      <c r="C2657" s="34">
        <v>45168</v>
      </c>
      <c r="D2657" s="33">
        <v>115952</v>
      </c>
      <c r="E2657" s="33" t="s">
        <v>44</v>
      </c>
      <c r="F2657" s="36">
        <v>0</v>
      </c>
      <c r="G2657" s="35">
        <v>2789602.9</v>
      </c>
      <c r="H2657" s="43">
        <f t="shared" si="31"/>
        <v>1797250475.9600046</v>
      </c>
      <c r="L2657" s="20"/>
      <c r="M2657" s="24"/>
    </row>
    <row r="2658" spans="2:13" s="4" customFormat="1" ht="37.5" customHeight="1" x14ac:dyDescent="0.2">
      <c r="B2658" s="33">
        <v>2644</v>
      </c>
      <c r="C2658" s="34">
        <v>45168</v>
      </c>
      <c r="D2658" s="33">
        <v>115951</v>
      </c>
      <c r="E2658" s="33" t="s">
        <v>44</v>
      </c>
      <c r="F2658" s="36">
        <v>0</v>
      </c>
      <c r="G2658" s="35">
        <v>2895506.72</v>
      </c>
      <c r="H2658" s="43">
        <f t="shared" si="31"/>
        <v>1794354969.2400045</v>
      </c>
      <c r="L2658" s="20"/>
      <c r="M2658" s="24"/>
    </row>
    <row r="2659" spans="2:13" s="4" customFormat="1" ht="37.5" customHeight="1" x14ac:dyDescent="0.2">
      <c r="B2659" s="33">
        <v>2645</v>
      </c>
      <c r="C2659" s="34">
        <v>45168</v>
      </c>
      <c r="D2659" s="33">
        <v>115950</v>
      </c>
      <c r="E2659" s="33" t="s">
        <v>44</v>
      </c>
      <c r="F2659" s="36">
        <v>0</v>
      </c>
      <c r="G2659" s="35">
        <v>2150719.2000000002</v>
      </c>
      <c r="H2659" s="43">
        <f t="shared" si="31"/>
        <v>1792204250.0400045</v>
      </c>
      <c r="L2659" s="20"/>
      <c r="M2659" s="24"/>
    </row>
    <row r="2660" spans="2:13" s="4" customFormat="1" ht="37.5" customHeight="1" x14ac:dyDescent="0.2">
      <c r="B2660" s="33">
        <v>2646</v>
      </c>
      <c r="C2660" s="34">
        <v>45168</v>
      </c>
      <c r="D2660" s="33">
        <v>115949</v>
      </c>
      <c r="E2660" s="33" t="s">
        <v>44</v>
      </c>
      <c r="F2660" s="36">
        <v>0</v>
      </c>
      <c r="G2660" s="35">
        <v>1973392.53</v>
      </c>
      <c r="H2660" s="43">
        <f t="shared" si="31"/>
        <v>1790230857.5100045</v>
      </c>
      <c r="L2660" s="20"/>
      <c r="M2660" s="24"/>
    </row>
    <row r="2661" spans="2:13" s="4" customFormat="1" ht="37.5" customHeight="1" x14ac:dyDescent="0.2">
      <c r="B2661" s="33">
        <v>2647</v>
      </c>
      <c r="C2661" s="34">
        <v>45168</v>
      </c>
      <c r="D2661" s="33">
        <v>115948</v>
      </c>
      <c r="E2661" s="33" t="s">
        <v>44</v>
      </c>
      <c r="F2661" s="36">
        <v>0</v>
      </c>
      <c r="G2661" s="35">
        <v>2452636.2000000002</v>
      </c>
      <c r="H2661" s="43">
        <f t="shared" si="31"/>
        <v>1787778221.3100045</v>
      </c>
      <c r="L2661" s="20"/>
      <c r="M2661" s="24"/>
    </row>
    <row r="2662" spans="2:13" s="4" customFormat="1" ht="37.5" customHeight="1" x14ac:dyDescent="0.2">
      <c r="B2662" s="33">
        <v>2648</v>
      </c>
      <c r="C2662" s="34">
        <v>45168</v>
      </c>
      <c r="D2662" s="33">
        <v>115947</v>
      </c>
      <c r="E2662" s="33" t="s">
        <v>44</v>
      </c>
      <c r="F2662" s="36">
        <v>0</v>
      </c>
      <c r="G2662" s="35">
        <v>2758313.13</v>
      </c>
      <c r="H2662" s="43">
        <f t="shared" si="31"/>
        <v>1785019908.1800044</v>
      </c>
      <c r="L2662" s="20"/>
      <c r="M2662" s="24"/>
    </row>
    <row r="2663" spans="2:13" s="4" customFormat="1" ht="37.5" customHeight="1" x14ac:dyDescent="0.2">
      <c r="B2663" s="33">
        <v>2649</v>
      </c>
      <c r="C2663" s="34">
        <v>45168</v>
      </c>
      <c r="D2663" s="33">
        <v>115981</v>
      </c>
      <c r="E2663" s="33" t="s">
        <v>44</v>
      </c>
      <c r="F2663" s="36">
        <v>0</v>
      </c>
      <c r="G2663" s="35">
        <v>2613020.6</v>
      </c>
      <c r="H2663" s="43">
        <f t="shared" si="31"/>
        <v>1782406887.5800045</v>
      </c>
      <c r="L2663" s="20"/>
      <c r="M2663" s="24"/>
    </row>
    <row r="2664" spans="2:13" s="4" customFormat="1" ht="37.5" customHeight="1" x14ac:dyDescent="0.2">
      <c r="B2664" s="33">
        <v>2650</v>
      </c>
      <c r="C2664" s="34">
        <v>45168</v>
      </c>
      <c r="D2664" s="33">
        <v>115996</v>
      </c>
      <c r="E2664" s="33" t="s">
        <v>44</v>
      </c>
      <c r="F2664" s="36">
        <v>0</v>
      </c>
      <c r="G2664" s="35">
        <v>2233172.0099999998</v>
      </c>
      <c r="H2664" s="43">
        <f t="shared" si="31"/>
        <v>1780173715.5700045</v>
      </c>
      <c r="L2664" s="20"/>
      <c r="M2664" s="24"/>
    </row>
    <row r="2665" spans="2:13" s="4" customFormat="1" ht="37.5" customHeight="1" x14ac:dyDescent="0.2">
      <c r="B2665" s="33">
        <v>2651</v>
      </c>
      <c r="C2665" s="34">
        <v>45168</v>
      </c>
      <c r="D2665" s="33">
        <v>115995</v>
      </c>
      <c r="E2665" s="33" t="s">
        <v>44</v>
      </c>
      <c r="F2665" s="36">
        <v>0</v>
      </c>
      <c r="G2665" s="35">
        <v>2454564.0699999998</v>
      </c>
      <c r="H2665" s="43">
        <f t="shared" si="31"/>
        <v>1777719151.5000045</v>
      </c>
      <c r="L2665" s="20"/>
      <c r="M2665" s="24"/>
    </row>
    <row r="2666" spans="2:13" s="4" customFormat="1" ht="37.5" customHeight="1" x14ac:dyDescent="0.2">
      <c r="B2666" s="33">
        <v>2652</v>
      </c>
      <c r="C2666" s="34">
        <v>45168</v>
      </c>
      <c r="D2666" s="33">
        <v>115994</v>
      </c>
      <c r="E2666" s="33" t="s">
        <v>44</v>
      </c>
      <c r="F2666" s="36">
        <v>0</v>
      </c>
      <c r="G2666" s="35">
        <v>2519537.8199999998</v>
      </c>
      <c r="H2666" s="43">
        <f t="shared" si="31"/>
        <v>1775199613.6800046</v>
      </c>
      <c r="L2666" s="20"/>
      <c r="M2666" s="24"/>
    </row>
    <row r="2667" spans="2:13" s="4" customFormat="1" ht="37.5" customHeight="1" x14ac:dyDescent="0.2">
      <c r="B2667" s="33">
        <v>2653</v>
      </c>
      <c r="C2667" s="34">
        <v>45168</v>
      </c>
      <c r="D2667" s="33">
        <v>115993</v>
      </c>
      <c r="E2667" s="33" t="s">
        <v>44</v>
      </c>
      <c r="F2667" s="36">
        <v>0</v>
      </c>
      <c r="G2667" s="35">
        <v>1941993.34</v>
      </c>
      <c r="H2667" s="43">
        <f t="shared" si="31"/>
        <v>1773257620.3400047</v>
      </c>
      <c r="L2667" s="20"/>
      <c r="M2667" s="24"/>
    </row>
    <row r="2668" spans="2:13" s="4" customFormat="1" ht="37.5" customHeight="1" x14ac:dyDescent="0.2">
      <c r="B2668" s="33">
        <v>2654</v>
      </c>
      <c r="C2668" s="34">
        <v>45168</v>
      </c>
      <c r="D2668" s="33">
        <v>115992</v>
      </c>
      <c r="E2668" s="33" t="s">
        <v>44</v>
      </c>
      <c r="F2668" s="36">
        <v>0</v>
      </c>
      <c r="G2668" s="35">
        <v>2336648.73</v>
      </c>
      <c r="H2668" s="43">
        <f t="shared" si="31"/>
        <v>1770920971.6100047</v>
      </c>
      <c r="L2668" s="20"/>
      <c r="M2668" s="24"/>
    </row>
    <row r="2669" spans="2:13" s="4" customFormat="1" ht="37.5" customHeight="1" x14ac:dyDescent="0.2">
      <c r="B2669" s="33">
        <v>2655</v>
      </c>
      <c r="C2669" s="34">
        <v>45168</v>
      </c>
      <c r="D2669" s="33">
        <v>115991</v>
      </c>
      <c r="E2669" s="33" t="s">
        <v>44</v>
      </c>
      <c r="F2669" s="36">
        <v>0</v>
      </c>
      <c r="G2669" s="35">
        <v>1812045.83</v>
      </c>
      <c r="H2669" s="43">
        <f t="shared" si="31"/>
        <v>1769108925.7800047</v>
      </c>
      <c r="L2669" s="20"/>
      <c r="M2669" s="24"/>
    </row>
    <row r="2670" spans="2:13" s="4" customFormat="1" ht="37.5" customHeight="1" x14ac:dyDescent="0.2">
      <c r="B2670" s="33">
        <v>2656</v>
      </c>
      <c r="C2670" s="34">
        <v>45168</v>
      </c>
      <c r="D2670" s="33">
        <v>115989</v>
      </c>
      <c r="E2670" s="33" t="s">
        <v>44</v>
      </c>
      <c r="F2670" s="36">
        <v>0</v>
      </c>
      <c r="G2670" s="35">
        <v>2211514.1</v>
      </c>
      <c r="H2670" s="43">
        <f t="shared" si="31"/>
        <v>1766897411.6800048</v>
      </c>
      <c r="L2670" s="20"/>
      <c r="M2670" s="24"/>
    </row>
    <row r="2671" spans="2:13" s="4" customFormat="1" ht="37.5" customHeight="1" x14ac:dyDescent="0.2">
      <c r="B2671" s="33">
        <v>2657</v>
      </c>
      <c r="C2671" s="34">
        <v>45168</v>
      </c>
      <c r="D2671" s="33">
        <v>115988</v>
      </c>
      <c r="E2671" s="33" t="s">
        <v>44</v>
      </c>
      <c r="F2671" s="36">
        <v>0</v>
      </c>
      <c r="G2671" s="35">
        <v>2558540.02</v>
      </c>
      <c r="H2671" s="43">
        <f t="shared" si="31"/>
        <v>1764338871.6600049</v>
      </c>
      <c r="L2671" s="20"/>
      <c r="M2671" s="24"/>
    </row>
    <row r="2672" spans="2:13" s="4" customFormat="1" ht="37.5" customHeight="1" x14ac:dyDescent="0.2">
      <c r="B2672" s="33">
        <v>2658</v>
      </c>
      <c r="C2672" s="34">
        <v>45168</v>
      </c>
      <c r="D2672" s="33">
        <v>115987</v>
      </c>
      <c r="E2672" s="33" t="s">
        <v>44</v>
      </c>
      <c r="F2672" s="36">
        <v>0</v>
      </c>
      <c r="G2672" s="35">
        <v>2013924.34</v>
      </c>
      <c r="H2672" s="43">
        <f t="shared" si="31"/>
        <v>1762324947.3200049</v>
      </c>
      <c r="L2672" s="20"/>
      <c r="M2672" s="24"/>
    </row>
    <row r="2673" spans="2:13" s="4" customFormat="1" ht="37.5" customHeight="1" x14ac:dyDescent="0.2">
      <c r="B2673" s="33">
        <v>2659</v>
      </c>
      <c r="C2673" s="34">
        <v>45168</v>
      </c>
      <c r="D2673" s="33">
        <v>115990</v>
      </c>
      <c r="E2673" s="33" t="s">
        <v>44</v>
      </c>
      <c r="F2673" s="36">
        <v>0</v>
      </c>
      <c r="G2673" s="35">
        <v>2911786.79</v>
      </c>
      <c r="H2673" s="43">
        <f t="shared" si="31"/>
        <v>1759413160.530005</v>
      </c>
      <c r="L2673" s="20"/>
      <c r="M2673" s="24"/>
    </row>
    <row r="2674" spans="2:13" s="4" customFormat="1" ht="37.5" customHeight="1" x14ac:dyDescent="0.2">
      <c r="B2674" s="33">
        <v>2660</v>
      </c>
      <c r="C2674" s="34">
        <v>45168</v>
      </c>
      <c r="D2674" s="33">
        <v>115986</v>
      </c>
      <c r="E2674" s="33" t="s">
        <v>44</v>
      </c>
      <c r="F2674" s="36">
        <v>0</v>
      </c>
      <c r="G2674" s="35">
        <v>2274081.42</v>
      </c>
      <c r="H2674" s="43">
        <f t="shared" si="31"/>
        <v>1757139079.1100049</v>
      </c>
      <c r="L2674" s="20"/>
      <c r="M2674" s="24"/>
    </row>
    <row r="2675" spans="2:13" s="4" customFormat="1" ht="37.5" customHeight="1" x14ac:dyDescent="0.2">
      <c r="B2675" s="33">
        <v>2661</v>
      </c>
      <c r="C2675" s="34">
        <v>45168</v>
      </c>
      <c r="D2675" s="33">
        <v>115985</v>
      </c>
      <c r="E2675" s="33" t="s">
        <v>44</v>
      </c>
      <c r="F2675" s="36">
        <v>0</v>
      </c>
      <c r="G2675" s="35">
        <v>4432653.93</v>
      </c>
      <c r="H2675" s="43">
        <f t="shared" si="31"/>
        <v>1752706425.1800048</v>
      </c>
      <c r="L2675" s="20"/>
      <c r="M2675" s="24"/>
    </row>
    <row r="2676" spans="2:13" s="4" customFormat="1" ht="37.5" customHeight="1" x14ac:dyDescent="0.2">
      <c r="B2676" s="33">
        <v>2662</v>
      </c>
      <c r="C2676" s="34">
        <v>45168</v>
      </c>
      <c r="D2676" s="33">
        <v>115984</v>
      </c>
      <c r="E2676" s="33" t="s">
        <v>44</v>
      </c>
      <c r="F2676" s="36">
        <v>0</v>
      </c>
      <c r="G2676" s="35">
        <v>2479112.15</v>
      </c>
      <c r="H2676" s="43">
        <f t="shared" si="31"/>
        <v>1750227313.0300047</v>
      </c>
      <c r="L2676" s="20"/>
      <c r="M2676" s="24"/>
    </row>
    <row r="2677" spans="2:13" s="4" customFormat="1" ht="37.5" customHeight="1" x14ac:dyDescent="0.2">
      <c r="B2677" s="33">
        <v>2663</v>
      </c>
      <c r="C2677" s="34">
        <v>45168</v>
      </c>
      <c r="D2677" s="33">
        <v>115983</v>
      </c>
      <c r="E2677" s="33" t="s">
        <v>44</v>
      </c>
      <c r="F2677" s="36">
        <v>0</v>
      </c>
      <c r="G2677" s="35">
        <v>2906973.91</v>
      </c>
      <c r="H2677" s="43">
        <f t="shared" si="31"/>
        <v>1747320339.1200047</v>
      </c>
      <c r="L2677" s="20"/>
      <c r="M2677" s="24"/>
    </row>
    <row r="2678" spans="2:13" s="4" customFormat="1" ht="37.5" customHeight="1" x14ac:dyDescent="0.2">
      <c r="B2678" s="33">
        <v>2664</v>
      </c>
      <c r="C2678" s="34">
        <v>45168</v>
      </c>
      <c r="D2678" s="33">
        <v>115982</v>
      </c>
      <c r="E2678" s="33" t="s">
        <v>44</v>
      </c>
      <c r="F2678" s="36">
        <v>0</v>
      </c>
      <c r="G2678" s="35">
        <v>2805903.63</v>
      </c>
      <c r="H2678" s="43">
        <f t="shared" si="31"/>
        <v>1744514435.4900045</v>
      </c>
      <c r="L2678" s="20"/>
      <c r="M2678" s="24"/>
    </row>
    <row r="2679" spans="2:13" s="4" customFormat="1" ht="37.5" customHeight="1" x14ac:dyDescent="0.2">
      <c r="B2679" s="33">
        <v>2665</v>
      </c>
      <c r="C2679" s="34">
        <v>45169</v>
      </c>
      <c r="D2679" s="33">
        <v>44860</v>
      </c>
      <c r="E2679" s="33" t="s">
        <v>19</v>
      </c>
      <c r="F2679" s="36">
        <v>25868</v>
      </c>
      <c r="G2679" s="35">
        <v>0</v>
      </c>
      <c r="H2679" s="43">
        <f t="shared" si="31"/>
        <v>1744540303.4900045</v>
      </c>
      <c r="L2679" s="20"/>
      <c r="M2679" s="24"/>
    </row>
    <row r="2680" spans="2:13" s="4" customFormat="1" ht="37.5" customHeight="1" x14ac:dyDescent="0.2">
      <c r="B2680" s="33">
        <v>2666</v>
      </c>
      <c r="C2680" s="34">
        <v>45169</v>
      </c>
      <c r="D2680" s="33">
        <v>44869</v>
      </c>
      <c r="E2680" s="33" t="s">
        <v>19</v>
      </c>
      <c r="F2680" s="36">
        <v>90304741.359999999</v>
      </c>
      <c r="G2680" s="35">
        <v>0</v>
      </c>
      <c r="H2680" s="43">
        <f t="shared" si="31"/>
        <v>1834845044.8500044</v>
      </c>
      <c r="L2680" s="20"/>
      <c r="M2680" s="24"/>
    </row>
    <row r="2681" spans="2:13" s="4" customFormat="1" ht="37.5" customHeight="1" x14ac:dyDescent="0.2">
      <c r="B2681" s="33">
        <v>2667</v>
      </c>
      <c r="C2681" s="34">
        <v>45169</v>
      </c>
      <c r="D2681" s="33">
        <v>116738</v>
      </c>
      <c r="E2681" s="33" t="s">
        <v>44</v>
      </c>
      <c r="F2681" s="36">
        <v>0</v>
      </c>
      <c r="G2681" s="35">
        <v>486897.95</v>
      </c>
      <c r="H2681" s="43">
        <f t="shared" si="31"/>
        <v>1834358146.9000044</v>
      </c>
      <c r="L2681" s="20"/>
      <c r="M2681" s="24"/>
    </row>
    <row r="2682" spans="2:13" s="4" customFormat="1" ht="37.5" customHeight="1" x14ac:dyDescent="0.2">
      <c r="B2682" s="33">
        <v>2668</v>
      </c>
      <c r="C2682" s="34">
        <v>45169</v>
      </c>
      <c r="D2682" s="33">
        <v>116738</v>
      </c>
      <c r="E2682" s="33" t="s">
        <v>44</v>
      </c>
      <c r="F2682" s="36">
        <v>0</v>
      </c>
      <c r="G2682" s="35">
        <v>1376338.82</v>
      </c>
      <c r="H2682" s="43">
        <f t="shared" si="31"/>
        <v>1832981808.0800045</v>
      </c>
      <c r="L2682" s="20"/>
      <c r="M2682" s="24"/>
    </row>
    <row r="2683" spans="2:13" s="4" customFormat="1" ht="37.5" customHeight="1" x14ac:dyDescent="0.2">
      <c r="B2683" s="33">
        <v>2669</v>
      </c>
      <c r="C2683" s="34">
        <v>45169</v>
      </c>
      <c r="D2683" s="33">
        <v>116765</v>
      </c>
      <c r="E2683" s="33" t="s">
        <v>44</v>
      </c>
      <c r="F2683" s="36">
        <v>0</v>
      </c>
      <c r="G2683" s="35">
        <v>53564.83</v>
      </c>
      <c r="H2683" s="43">
        <f t="shared" si="31"/>
        <v>1832928243.2500045</v>
      </c>
      <c r="L2683" s="20"/>
      <c r="M2683" s="24"/>
    </row>
    <row r="2684" spans="2:13" s="4" customFormat="1" ht="37.5" customHeight="1" x14ac:dyDescent="0.2">
      <c r="B2684" s="33">
        <v>2670</v>
      </c>
      <c r="C2684" s="34">
        <v>45169</v>
      </c>
      <c r="D2684" s="33">
        <v>116765</v>
      </c>
      <c r="E2684" s="33" t="s">
        <v>44</v>
      </c>
      <c r="F2684" s="36">
        <v>0</v>
      </c>
      <c r="G2684" s="35">
        <v>273330.74</v>
      </c>
      <c r="H2684" s="43">
        <f t="shared" si="31"/>
        <v>1832654912.5100045</v>
      </c>
      <c r="L2684" s="20"/>
      <c r="M2684" s="24"/>
    </row>
    <row r="2685" spans="2:13" s="4" customFormat="1" ht="37.5" customHeight="1" x14ac:dyDescent="0.2">
      <c r="B2685" s="33">
        <v>2671</v>
      </c>
      <c r="C2685" s="34">
        <v>45169</v>
      </c>
      <c r="D2685" s="33">
        <v>116740</v>
      </c>
      <c r="E2685" s="33" t="s">
        <v>44</v>
      </c>
      <c r="F2685" s="36">
        <v>0</v>
      </c>
      <c r="G2685" s="35">
        <v>61989.72</v>
      </c>
      <c r="H2685" s="43">
        <f t="shared" si="31"/>
        <v>1832592922.7900045</v>
      </c>
      <c r="L2685" s="20"/>
      <c r="M2685" s="24"/>
    </row>
    <row r="2686" spans="2:13" s="4" customFormat="1" ht="37.5" customHeight="1" x14ac:dyDescent="0.2">
      <c r="B2686" s="33">
        <v>2672</v>
      </c>
      <c r="C2686" s="34">
        <v>45169</v>
      </c>
      <c r="D2686" s="33">
        <v>116740</v>
      </c>
      <c r="E2686" s="33" t="s">
        <v>44</v>
      </c>
      <c r="F2686" s="36">
        <v>0</v>
      </c>
      <c r="G2686" s="35">
        <v>1400967.71</v>
      </c>
      <c r="H2686" s="43">
        <f t="shared" si="31"/>
        <v>1831191955.0800045</v>
      </c>
      <c r="L2686" s="20"/>
      <c r="M2686" s="24"/>
    </row>
    <row r="2687" spans="2:13" s="4" customFormat="1" ht="37.5" customHeight="1" x14ac:dyDescent="0.2">
      <c r="B2687" s="33">
        <v>2673</v>
      </c>
      <c r="C2687" s="34">
        <v>45169</v>
      </c>
      <c r="D2687" s="33">
        <v>116741</v>
      </c>
      <c r="E2687" s="33" t="s">
        <v>44</v>
      </c>
      <c r="F2687" s="36">
        <v>0</v>
      </c>
      <c r="G2687" s="35">
        <v>15318.68</v>
      </c>
      <c r="H2687" s="43">
        <f t="shared" si="31"/>
        <v>1831176636.4000044</v>
      </c>
      <c r="L2687" s="20"/>
      <c r="M2687" s="24"/>
    </row>
    <row r="2688" spans="2:13" s="4" customFormat="1" ht="37.5" customHeight="1" x14ac:dyDescent="0.2">
      <c r="B2688" s="33">
        <v>2674</v>
      </c>
      <c r="C2688" s="34">
        <v>45169</v>
      </c>
      <c r="D2688" s="33">
        <v>116741</v>
      </c>
      <c r="E2688" s="33" t="s">
        <v>44</v>
      </c>
      <c r="F2688" s="36">
        <v>0</v>
      </c>
      <c r="G2688" s="35">
        <v>307497.09999999998</v>
      </c>
      <c r="H2688" s="43">
        <f t="shared" si="31"/>
        <v>1830869139.3000045</v>
      </c>
      <c r="L2688" s="20"/>
      <c r="M2688" s="24"/>
    </row>
    <row r="2689" spans="2:13" s="4" customFormat="1" ht="37.5" customHeight="1" x14ac:dyDescent="0.2">
      <c r="B2689" s="33">
        <v>2675</v>
      </c>
      <c r="C2689" s="34">
        <v>45169</v>
      </c>
      <c r="D2689" s="33">
        <v>116742</v>
      </c>
      <c r="E2689" s="33" t="s">
        <v>44</v>
      </c>
      <c r="F2689" s="36">
        <v>0</v>
      </c>
      <c r="G2689" s="35">
        <v>105514.38</v>
      </c>
      <c r="H2689" s="43">
        <f t="shared" si="31"/>
        <v>1830763624.9200044</v>
      </c>
      <c r="L2689" s="20"/>
      <c r="M2689" s="24"/>
    </row>
    <row r="2690" spans="2:13" s="4" customFormat="1" ht="37.5" customHeight="1" x14ac:dyDescent="0.2">
      <c r="B2690" s="33">
        <v>2676</v>
      </c>
      <c r="C2690" s="34">
        <v>45169</v>
      </c>
      <c r="D2690" s="33">
        <v>116742</v>
      </c>
      <c r="E2690" s="33" t="s">
        <v>44</v>
      </c>
      <c r="F2690" s="36">
        <v>0</v>
      </c>
      <c r="G2690" s="35">
        <v>1604724.86</v>
      </c>
      <c r="H2690" s="43">
        <f t="shared" si="31"/>
        <v>1829158900.0600045</v>
      </c>
      <c r="L2690" s="20"/>
      <c r="M2690" s="24"/>
    </row>
    <row r="2691" spans="2:13" s="4" customFormat="1" ht="37.5" customHeight="1" x14ac:dyDescent="0.2">
      <c r="B2691" s="33">
        <v>2677</v>
      </c>
      <c r="C2691" s="34">
        <v>45169</v>
      </c>
      <c r="D2691" s="33">
        <v>116743</v>
      </c>
      <c r="E2691" s="33" t="s">
        <v>44</v>
      </c>
      <c r="F2691" s="36">
        <v>0</v>
      </c>
      <c r="G2691" s="35">
        <v>48424.66</v>
      </c>
      <c r="H2691" s="43">
        <f t="shared" ref="H2691:H2720" si="32">H2690+F2691-G2691</f>
        <v>1829110475.4000044</v>
      </c>
      <c r="L2691" s="20"/>
      <c r="M2691" s="24"/>
    </row>
    <row r="2692" spans="2:13" s="4" customFormat="1" ht="37.5" customHeight="1" x14ac:dyDescent="0.2">
      <c r="B2692" s="33">
        <v>2678</v>
      </c>
      <c r="C2692" s="34">
        <v>45169</v>
      </c>
      <c r="D2692" s="33">
        <v>116743</v>
      </c>
      <c r="E2692" s="33" t="s">
        <v>44</v>
      </c>
      <c r="F2692" s="36">
        <v>0</v>
      </c>
      <c r="G2692" s="35">
        <v>1094397.22</v>
      </c>
      <c r="H2692" s="43">
        <f t="shared" si="32"/>
        <v>1828016078.1800044</v>
      </c>
      <c r="L2692" s="20"/>
      <c r="M2692" s="24"/>
    </row>
    <row r="2693" spans="2:13" s="4" customFormat="1" ht="37.5" customHeight="1" x14ac:dyDescent="0.2">
      <c r="B2693" s="33">
        <v>2679</v>
      </c>
      <c r="C2693" s="34">
        <v>45169</v>
      </c>
      <c r="D2693" s="33">
        <v>116744</v>
      </c>
      <c r="E2693" s="33" t="s">
        <v>44</v>
      </c>
      <c r="F2693" s="36">
        <v>0</v>
      </c>
      <c r="G2693" s="35">
        <v>48176.68</v>
      </c>
      <c r="H2693" s="43">
        <f t="shared" si="32"/>
        <v>1827967901.5000043</v>
      </c>
      <c r="L2693" s="20"/>
      <c r="M2693" s="24"/>
    </row>
    <row r="2694" spans="2:13" s="4" customFormat="1" ht="37.5" customHeight="1" x14ac:dyDescent="0.2">
      <c r="B2694" s="33">
        <v>2680</v>
      </c>
      <c r="C2694" s="34">
        <v>45169</v>
      </c>
      <c r="D2694" s="33">
        <v>116744</v>
      </c>
      <c r="E2694" s="33" t="s">
        <v>44</v>
      </c>
      <c r="F2694" s="36">
        <v>0</v>
      </c>
      <c r="G2694" s="35">
        <v>345334.83</v>
      </c>
      <c r="H2694" s="43">
        <f t="shared" si="32"/>
        <v>1827622566.6700044</v>
      </c>
      <c r="L2694" s="20"/>
      <c r="M2694" s="24"/>
    </row>
    <row r="2695" spans="2:13" s="4" customFormat="1" ht="37.5" customHeight="1" x14ac:dyDescent="0.2">
      <c r="B2695" s="33">
        <v>2681</v>
      </c>
      <c r="C2695" s="34">
        <v>45169</v>
      </c>
      <c r="D2695" s="33">
        <v>116745</v>
      </c>
      <c r="E2695" s="33" t="s">
        <v>44</v>
      </c>
      <c r="F2695" s="36">
        <v>0</v>
      </c>
      <c r="G2695" s="35">
        <v>595648.65</v>
      </c>
      <c r="H2695" s="43">
        <f t="shared" si="32"/>
        <v>1827026918.0200043</v>
      </c>
      <c r="L2695" s="20"/>
      <c r="M2695" s="24"/>
    </row>
    <row r="2696" spans="2:13" s="4" customFormat="1" ht="37.5" customHeight="1" x14ac:dyDescent="0.2">
      <c r="B2696" s="33">
        <v>2682</v>
      </c>
      <c r="C2696" s="34">
        <v>45169</v>
      </c>
      <c r="D2696" s="33">
        <v>116745</v>
      </c>
      <c r="E2696" s="33" t="s">
        <v>44</v>
      </c>
      <c r="F2696" s="36">
        <v>0</v>
      </c>
      <c r="G2696" s="35">
        <v>1961100.46</v>
      </c>
      <c r="H2696" s="43">
        <f t="shared" si="32"/>
        <v>1825065817.5600042</v>
      </c>
      <c r="L2696" s="20"/>
      <c r="M2696" s="24"/>
    </row>
    <row r="2697" spans="2:13" s="4" customFormat="1" ht="37.5" customHeight="1" x14ac:dyDescent="0.2">
      <c r="B2697" s="33">
        <v>2683</v>
      </c>
      <c r="C2697" s="34">
        <v>45169</v>
      </c>
      <c r="D2697" s="33">
        <v>116747</v>
      </c>
      <c r="E2697" s="33" t="s">
        <v>44</v>
      </c>
      <c r="F2697" s="36">
        <v>0</v>
      </c>
      <c r="G2697" s="35">
        <v>371853.15</v>
      </c>
      <c r="H2697" s="43">
        <f t="shared" si="32"/>
        <v>1824693964.4100041</v>
      </c>
      <c r="L2697" s="20"/>
      <c r="M2697" s="24"/>
    </row>
    <row r="2698" spans="2:13" s="4" customFormat="1" ht="37.5" customHeight="1" x14ac:dyDescent="0.2">
      <c r="B2698" s="33">
        <v>2684</v>
      </c>
      <c r="C2698" s="34">
        <v>45169</v>
      </c>
      <c r="D2698" s="33">
        <v>116747</v>
      </c>
      <c r="E2698" s="33" t="s">
        <v>44</v>
      </c>
      <c r="F2698" s="36">
        <v>0</v>
      </c>
      <c r="G2698" s="35">
        <v>1535915.19</v>
      </c>
      <c r="H2698" s="43">
        <f t="shared" si="32"/>
        <v>1823158049.2200041</v>
      </c>
      <c r="L2698" s="20"/>
      <c r="M2698" s="24"/>
    </row>
    <row r="2699" spans="2:13" s="4" customFormat="1" ht="37.5" customHeight="1" x14ac:dyDescent="0.2">
      <c r="B2699" s="33">
        <v>2685</v>
      </c>
      <c r="C2699" s="34">
        <v>45169</v>
      </c>
      <c r="D2699" s="33">
        <v>116748</v>
      </c>
      <c r="E2699" s="33" t="s">
        <v>44</v>
      </c>
      <c r="F2699" s="36">
        <v>0</v>
      </c>
      <c r="G2699" s="35">
        <v>48605.89</v>
      </c>
      <c r="H2699" s="43">
        <f t="shared" si="32"/>
        <v>1823109443.330004</v>
      </c>
      <c r="L2699" s="20"/>
      <c r="M2699" s="24"/>
    </row>
    <row r="2700" spans="2:13" s="4" customFormat="1" ht="37.5" customHeight="1" x14ac:dyDescent="0.2">
      <c r="B2700" s="33">
        <v>2686</v>
      </c>
      <c r="C2700" s="34">
        <v>45169</v>
      </c>
      <c r="D2700" s="33">
        <v>116748</v>
      </c>
      <c r="E2700" s="33" t="s">
        <v>44</v>
      </c>
      <c r="F2700" s="36">
        <v>0</v>
      </c>
      <c r="G2700" s="35">
        <v>1098493.02</v>
      </c>
      <c r="H2700" s="43">
        <f t="shared" si="32"/>
        <v>1822010950.310004</v>
      </c>
      <c r="L2700" s="20"/>
      <c r="M2700" s="24"/>
    </row>
    <row r="2701" spans="2:13" s="4" customFormat="1" ht="37.5" customHeight="1" x14ac:dyDescent="0.2">
      <c r="B2701" s="33">
        <v>2687</v>
      </c>
      <c r="C2701" s="34">
        <v>45169</v>
      </c>
      <c r="D2701" s="33">
        <v>116749</v>
      </c>
      <c r="E2701" s="33" t="s">
        <v>44</v>
      </c>
      <c r="F2701" s="36">
        <v>0</v>
      </c>
      <c r="G2701" s="35">
        <v>19621.169999999998</v>
      </c>
      <c r="H2701" s="43">
        <f t="shared" si="32"/>
        <v>1821991329.1400039</v>
      </c>
      <c r="L2701" s="20"/>
      <c r="M2701" s="24"/>
    </row>
    <row r="2702" spans="2:13" s="4" customFormat="1" ht="37.5" customHeight="1" x14ac:dyDescent="0.2">
      <c r="B2702" s="33">
        <v>2688</v>
      </c>
      <c r="C2702" s="34">
        <v>45169</v>
      </c>
      <c r="D2702" s="33">
        <v>116749</v>
      </c>
      <c r="E2702" s="33" t="s">
        <v>44</v>
      </c>
      <c r="F2702" s="36">
        <v>0</v>
      </c>
      <c r="G2702" s="35">
        <v>443438.39</v>
      </c>
      <c r="H2702" s="43">
        <f t="shared" si="32"/>
        <v>1821547890.7500038</v>
      </c>
      <c r="L2702" s="20"/>
      <c r="M2702" s="24"/>
    </row>
    <row r="2703" spans="2:13" s="4" customFormat="1" ht="37.5" customHeight="1" x14ac:dyDescent="0.2">
      <c r="B2703" s="33">
        <v>2689</v>
      </c>
      <c r="C2703" s="34">
        <v>45169</v>
      </c>
      <c r="D2703" s="33">
        <v>116750</v>
      </c>
      <c r="E2703" s="33" t="s">
        <v>44</v>
      </c>
      <c r="F2703" s="36">
        <v>0</v>
      </c>
      <c r="G2703" s="35">
        <v>85172.06</v>
      </c>
      <c r="H2703" s="43">
        <f t="shared" si="32"/>
        <v>1821462718.6900039</v>
      </c>
      <c r="L2703" s="20"/>
      <c r="M2703" s="24"/>
    </row>
    <row r="2704" spans="2:13" s="4" customFormat="1" ht="37.5" customHeight="1" x14ac:dyDescent="0.2">
      <c r="B2704" s="33">
        <v>2690</v>
      </c>
      <c r="C2704" s="34">
        <v>45169</v>
      </c>
      <c r="D2704" s="33">
        <v>116750</v>
      </c>
      <c r="E2704" s="33" t="s">
        <v>44</v>
      </c>
      <c r="F2704" s="36">
        <v>0</v>
      </c>
      <c r="G2704" s="35">
        <v>351797.63</v>
      </c>
      <c r="H2704" s="43">
        <f t="shared" si="32"/>
        <v>1821110921.0600038</v>
      </c>
      <c r="L2704" s="20"/>
      <c r="M2704" s="24"/>
    </row>
    <row r="2705" spans="2:13" s="4" customFormat="1" ht="37.5" customHeight="1" x14ac:dyDescent="0.2">
      <c r="B2705" s="33">
        <v>2691</v>
      </c>
      <c r="C2705" s="34">
        <v>45169</v>
      </c>
      <c r="D2705" s="33">
        <v>116751</v>
      </c>
      <c r="E2705" s="33" t="s">
        <v>44</v>
      </c>
      <c r="F2705" s="36">
        <v>0</v>
      </c>
      <c r="G2705" s="35">
        <v>127116.04</v>
      </c>
      <c r="H2705" s="43">
        <f t="shared" si="32"/>
        <v>1820983805.0200038</v>
      </c>
      <c r="L2705" s="20"/>
      <c r="M2705" s="24"/>
    </row>
    <row r="2706" spans="2:13" s="4" customFormat="1" ht="37.5" customHeight="1" x14ac:dyDescent="0.2">
      <c r="B2706" s="33">
        <v>2692</v>
      </c>
      <c r="C2706" s="34">
        <v>45169</v>
      </c>
      <c r="D2706" s="33">
        <v>116751</v>
      </c>
      <c r="E2706" s="33" t="s">
        <v>44</v>
      </c>
      <c r="F2706" s="36">
        <v>0</v>
      </c>
      <c r="G2706" s="35">
        <v>2872822.39</v>
      </c>
      <c r="H2706" s="43">
        <f t="shared" si="32"/>
        <v>1818110982.6300037</v>
      </c>
      <c r="L2706" s="20"/>
      <c r="M2706" s="24"/>
    </row>
    <row r="2707" spans="2:13" s="4" customFormat="1" ht="37.5" customHeight="1" x14ac:dyDescent="0.2">
      <c r="B2707" s="33">
        <v>2693</v>
      </c>
      <c r="C2707" s="34">
        <v>45169</v>
      </c>
      <c r="D2707" s="33">
        <v>116752</v>
      </c>
      <c r="E2707" s="33" t="s">
        <v>44</v>
      </c>
      <c r="F2707" s="36">
        <v>0</v>
      </c>
      <c r="G2707" s="35">
        <v>1783168.6</v>
      </c>
      <c r="H2707" s="43">
        <f t="shared" si="32"/>
        <v>1816327814.0300038</v>
      </c>
      <c r="L2707" s="20"/>
      <c r="M2707" s="24"/>
    </row>
    <row r="2708" spans="2:13" s="4" customFormat="1" ht="37.5" customHeight="1" x14ac:dyDescent="0.2">
      <c r="B2708" s="33">
        <v>2694</v>
      </c>
      <c r="C2708" s="34">
        <v>45169</v>
      </c>
      <c r="D2708" s="33">
        <v>116757</v>
      </c>
      <c r="E2708" s="33" t="s">
        <v>44</v>
      </c>
      <c r="F2708" s="36">
        <v>0</v>
      </c>
      <c r="G2708" s="35">
        <v>2365525.96</v>
      </c>
      <c r="H2708" s="43">
        <f t="shared" si="32"/>
        <v>1813962288.0700037</v>
      </c>
      <c r="L2708" s="20"/>
      <c r="M2708" s="24"/>
    </row>
    <row r="2709" spans="2:13" s="4" customFormat="1" ht="37.5" customHeight="1" x14ac:dyDescent="0.2">
      <c r="B2709" s="33">
        <v>2695</v>
      </c>
      <c r="C2709" s="34">
        <v>45169</v>
      </c>
      <c r="D2709" s="33">
        <v>116756</v>
      </c>
      <c r="E2709" s="33" t="s">
        <v>44</v>
      </c>
      <c r="F2709" s="36">
        <v>0</v>
      </c>
      <c r="G2709" s="35">
        <v>2565260.09</v>
      </c>
      <c r="H2709" s="43">
        <f t="shared" si="32"/>
        <v>1811397027.9800038</v>
      </c>
      <c r="L2709" s="20"/>
      <c r="M2709" s="24"/>
    </row>
    <row r="2710" spans="2:13" s="4" customFormat="1" ht="37.5" customHeight="1" x14ac:dyDescent="0.2">
      <c r="B2710" s="33">
        <v>2696</v>
      </c>
      <c r="C2710" s="34">
        <v>45169</v>
      </c>
      <c r="D2710" s="33">
        <v>116755</v>
      </c>
      <c r="E2710" s="33" t="s">
        <v>44</v>
      </c>
      <c r="F2710" s="36">
        <v>0</v>
      </c>
      <c r="G2710" s="35">
        <v>1744665.64</v>
      </c>
      <c r="H2710" s="43">
        <f t="shared" si="32"/>
        <v>1809652362.3400037</v>
      </c>
      <c r="L2710" s="20"/>
      <c r="M2710" s="24"/>
    </row>
    <row r="2711" spans="2:13" s="4" customFormat="1" ht="37.5" customHeight="1" x14ac:dyDescent="0.2">
      <c r="B2711" s="33">
        <v>2697</v>
      </c>
      <c r="C2711" s="34">
        <v>45169</v>
      </c>
      <c r="D2711" s="33">
        <v>116754</v>
      </c>
      <c r="E2711" s="33" t="s">
        <v>44</v>
      </c>
      <c r="F2711" s="36">
        <v>0</v>
      </c>
      <c r="G2711" s="35">
        <v>3532996.52</v>
      </c>
      <c r="H2711" s="43">
        <f t="shared" si="32"/>
        <v>1806119365.8200037</v>
      </c>
      <c r="L2711" s="20"/>
      <c r="M2711" s="24"/>
    </row>
    <row r="2712" spans="2:13" s="4" customFormat="1" ht="37.5" customHeight="1" x14ac:dyDescent="0.2">
      <c r="B2712" s="33">
        <v>2698</v>
      </c>
      <c r="C2712" s="34">
        <v>45169</v>
      </c>
      <c r="D2712" s="33">
        <v>116753</v>
      </c>
      <c r="E2712" s="33" t="s">
        <v>44</v>
      </c>
      <c r="F2712" s="36">
        <v>0</v>
      </c>
      <c r="G2712" s="35">
        <v>2721678.39</v>
      </c>
      <c r="H2712" s="43">
        <f t="shared" si="32"/>
        <v>1803397687.4300036</v>
      </c>
      <c r="L2712" s="20"/>
      <c r="M2712" s="24"/>
    </row>
    <row r="2713" spans="2:13" s="4" customFormat="1" ht="37.5" customHeight="1" x14ac:dyDescent="0.2">
      <c r="B2713" s="33">
        <v>2699</v>
      </c>
      <c r="C2713" s="34">
        <v>45169</v>
      </c>
      <c r="D2713" s="33">
        <v>116758</v>
      </c>
      <c r="E2713" s="33" t="s">
        <v>44</v>
      </c>
      <c r="F2713" s="36">
        <v>0</v>
      </c>
      <c r="G2713" s="35">
        <v>2495013.2200000002</v>
      </c>
      <c r="H2713" s="43">
        <f t="shared" si="32"/>
        <v>1800902674.2100036</v>
      </c>
      <c r="L2713" s="20"/>
      <c r="M2713" s="24"/>
    </row>
    <row r="2714" spans="2:13" s="4" customFormat="1" ht="37.5" customHeight="1" x14ac:dyDescent="0.2">
      <c r="B2714" s="33">
        <v>2700</v>
      </c>
      <c r="C2714" s="34">
        <v>45169</v>
      </c>
      <c r="D2714" s="33">
        <v>116762</v>
      </c>
      <c r="E2714" s="33" t="s">
        <v>44</v>
      </c>
      <c r="F2714" s="36">
        <v>0</v>
      </c>
      <c r="G2714" s="35">
        <v>3154836.76</v>
      </c>
      <c r="H2714" s="43">
        <f t="shared" si="32"/>
        <v>1797747837.4500036</v>
      </c>
      <c r="L2714" s="20"/>
      <c r="M2714" s="24"/>
    </row>
    <row r="2715" spans="2:13" s="4" customFormat="1" ht="37.5" customHeight="1" x14ac:dyDescent="0.2">
      <c r="B2715" s="33">
        <v>2701</v>
      </c>
      <c r="C2715" s="34">
        <v>45169</v>
      </c>
      <c r="D2715" s="33">
        <v>116761</v>
      </c>
      <c r="E2715" s="33" t="s">
        <v>44</v>
      </c>
      <c r="F2715" s="36">
        <v>0</v>
      </c>
      <c r="G2715" s="35">
        <v>2526757.13</v>
      </c>
      <c r="H2715" s="43">
        <f t="shared" si="32"/>
        <v>1795221080.3200035</v>
      </c>
      <c r="L2715" s="20"/>
      <c r="M2715" s="24"/>
    </row>
    <row r="2716" spans="2:13" s="4" customFormat="1" ht="37.5" customHeight="1" x14ac:dyDescent="0.2">
      <c r="B2716" s="33">
        <v>2702</v>
      </c>
      <c r="C2716" s="34">
        <v>45169</v>
      </c>
      <c r="D2716" s="33">
        <v>116760</v>
      </c>
      <c r="E2716" s="33" t="s">
        <v>44</v>
      </c>
      <c r="F2716" s="36">
        <v>0</v>
      </c>
      <c r="G2716" s="35">
        <v>2531570</v>
      </c>
      <c r="H2716" s="43">
        <f t="shared" si="32"/>
        <v>1792689510.3200035</v>
      </c>
      <c r="L2716" s="20"/>
      <c r="M2716" s="24"/>
    </row>
    <row r="2717" spans="2:13" s="4" customFormat="1" ht="37.5" customHeight="1" x14ac:dyDescent="0.2">
      <c r="B2717" s="33">
        <v>2703</v>
      </c>
      <c r="C2717" s="34">
        <v>45169</v>
      </c>
      <c r="D2717" s="33">
        <v>116759</v>
      </c>
      <c r="E2717" s="33" t="s">
        <v>44</v>
      </c>
      <c r="F2717" s="36">
        <v>0</v>
      </c>
      <c r="G2717" s="35">
        <v>2938556.27</v>
      </c>
      <c r="H2717" s="43">
        <f t="shared" si="32"/>
        <v>1789750954.0500035</v>
      </c>
      <c r="L2717" s="20"/>
      <c r="M2717" s="24"/>
    </row>
    <row r="2718" spans="2:13" s="4" customFormat="1" ht="37.5" customHeight="1" x14ac:dyDescent="0.2">
      <c r="B2718" s="33">
        <v>2704</v>
      </c>
      <c r="C2718" s="34">
        <v>45169</v>
      </c>
      <c r="D2718" s="33">
        <v>116763</v>
      </c>
      <c r="E2718" s="33" t="s">
        <v>44</v>
      </c>
      <c r="F2718" s="36">
        <v>0</v>
      </c>
      <c r="G2718" s="35">
        <v>1927930.91</v>
      </c>
      <c r="H2718" s="43">
        <f t="shared" si="32"/>
        <v>1787823023.1400034</v>
      </c>
      <c r="L2718" s="20"/>
      <c r="M2718" s="24"/>
    </row>
    <row r="2719" spans="2:13" s="4" customFormat="1" ht="37.5" customHeight="1" x14ac:dyDescent="0.2">
      <c r="B2719" s="33">
        <v>2705</v>
      </c>
      <c r="C2719" s="34">
        <v>45169</v>
      </c>
      <c r="D2719" s="33">
        <v>116764</v>
      </c>
      <c r="E2719" s="33" t="s">
        <v>44</v>
      </c>
      <c r="F2719" s="36">
        <v>0</v>
      </c>
      <c r="G2719" s="35">
        <v>2290926.46</v>
      </c>
      <c r="H2719" s="43">
        <f t="shared" si="32"/>
        <v>1785532096.6800034</v>
      </c>
      <c r="L2719" s="20"/>
      <c r="M2719" s="24"/>
    </row>
    <row r="2720" spans="2:13" s="4" customFormat="1" ht="37.5" customHeight="1" x14ac:dyDescent="0.2">
      <c r="B2720" s="33">
        <v>2706</v>
      </c>
      <c r="C2720" s="34">
        <v>45169</v>
      </c>
      <c r="D2720" s="33">
        <v>116739</v>
      </c>
      <c r="E2720" s="33" t="s">
        <v>44</v>
      </c>
      <c r="F2720" s="36">
        <v>0</v>
      </c>
      <c r="G2720" s="35">
        <v>4758451.1900000004</v>
      </c>
      <c r="H2720" s="43">
        <f t="shared" si="32"/>
        <v>1780773645.4900033</v>
      </c>
      <c r="L2720" s="20"/>
      <c r="M2720" s="24"/>
    </row>
    <row r="2721" spans="2:13" s="4" customFormat="1" ht="36" customHeight="1" x14ac:dyDescent="0.2">
      <c r="B2721" s="33"/>
      <c r="C2721" s="34"/>
      <c r="D2721" s="33"/>
      <c r="E2721" s="45" t="s">
        <v>7</v>
      </c>
      <c r="F2721" s="46">
        <f>SUM(F11:F2720)</f>
        <v>3970452522.4000001</v>
      </c>
      <c r="G2721" s="47">
        <f>SUM(G11:G2720)</f>
        <v>3523129159.6699905</v>
      </c>
      <c r="H2721" s="43"/>
      <c r="L2721" s="20"/>
      <c r="M2721" s="24"/>
    </row>
    <row r="2722" spans="2:13" s="4" customFormat="1" ht="26.25" customHeight="1" x14ac:dyDescent="0.2"/>
    <row r="2723" spans="2:13" s="4" customFormat="1" ht="27.75" customHeight="1" x14ac:dyDescent="0.2"/>
    <row r="2724" spans="2:13" s="4" customFormat="1" ht="24.75" customHeight="1" x14ac:dyDescent="0.2"/>
    <row r="2725" spans="2:13" s="4" customFormat="1" ht="42.75" customHeight="1" x14ac:dyDescent="0.2">
      <c r="B2725" s="89"/>
      <c r="C2725" s="89"/>
      <c r="D2725" s="89"/>
      <c r="E2725" s="39"/>
      <c r="F2725" s="90"/>
      <c r="G2725" s="90"/>
      <c r="H2725" s="90"/>
      <c r="L2725" s="20"/>
      <c r="M2725" s="24"/>
    </row>
    <row r="2726" spans="2:13" s="4" customFormat="1" ht="38.25" customHeight="1" x14ac:dyDescent="0.2">
      <c r="B2726" s="91" t="s">
        <v>15</v>
      </c>
      <c r="C2726" s="91"/>
      <c r="D2726" s="91"/>
      <c r="E2726" s="39"/>
      <c r="F2726" s="108" t="s">
        <v>16</v>
      </c>
      <c r="G2726" s="108"/>
      <c r="H2726" s="108"/>
      <c r="L2726" s="20"/>
      <c r="M2726" s="24"/>
    </row>
    <row r="2727" spans="2:13" s="4" customFormat="1" ht="37.5" customHeight="1" x14ac:dyDescent="0.2">
      <c r="B2727" s="88" t="s">
        <v>37</v>
      </c>
      <c r="C2727" s="88"/>
      <c r="D2727" s="88"/>
      <c r="E2727" s="39"/>
      <c r="F2727" s="109" t="s">
        <v>18</v>
      </c>
      <c r="G2727" s="109"/>
      <c r="H2727" s="109"/>
      <c r="L2727" s="20"/>
      <c r="M2727" s="24"/>
    </row>
    <row r="2728" spans="2:13" s="4" customFormat="1" ht="37.5" customHeight="1" x14ac:dyDescent="0.2">
      <c r="B2728" s="88" t="s">
        <v>35</v>
      </c>
      <c r="C2728" s="88"/>
      <c r="D2728" s="88"/>
      <c r="E2728" s="39"/>
      <c r="F2728" s="109" t="s">
        <v>29</v>
      </c>
      <c r="G2728" s="109"/>
      <c r="H2728" s="109"/>
      <c r="L2728" s="20"/>
      <c r="M2728" s="24"/>
    </row>
    <row r="2729" spans="2:13" s="4" customFormat="1" ht="46.5" customHeight="1" x14ac:dyDescent="0.2">
      <c r="B2729" s="110" t="s">
        <v>30</v>
      </c>
      <c r="C2729" s="110"/>
      <c r="D2729" s="110"/>
      <c r="E2729" s="39"/>
      <c r="F2729" s="110" t="s">
        <v>17</v>
      </c>
      <c r="G2729" s="110"/>
      <c r="H2729" s="110"/>
      <c r="L2729" s="20"/>
      <c r="M2729" s="24"/>
    </row>
    <row r="2730" spans="2:13" s="4" customFormat="1" ht="45.75" customHeight="1" x14ac:dyDescent="0.2">
      <c r="E2730" s="20"/>
      <c r="F2730" s="44"/>
    </row>
    <row r="2731" spans="2:13" s="4" customFormat="1" ht="37.5" customHeight="1" x14ac:dyDescent="0.2">
      <c r="B2731" s="95" t="s">
        <v>20</v>
      </c>
      <c r="C2731" s="98" t="s">
        <v>21</v>
      </c>
      <c r="D2731" s="99"/>
      <c r="E2731" s="99"/>
      <c r="F2731" s="98"/>
      <c r="G2731" s="99"/>
      <c r="H2731" s="100"/>
    </row>
    <row r="2732" spans="2:13" s="4" customFormat="1" ht="37.5" customHeight="1" x14ac:dyDescent="0.2">
      <c r="B2732" s="96"/>
      <c r="C2732" s="101"/>
      <c r="D2732" s="101"/>
      <c r="E2732" s="48"/>
      <c r="F2732" s="102" t="s">
        <v>45</v>
      </c>
      <c r="G2732" s="101"/>
      <c r="H2732" s="49">
        <v>3189999.22</v>
      </c>
    </row>
    <row r="2733" spans="2:13" s="4" customFormat="1" ht="37.5" customHeight="1" x14ac:dyDescent="0.2">
      <c r="B2733" s="97"/>
      <c r="C2733" s="50" t="s">
        <v>4</v>
      </c>
      <c r="D2733" s="51" t="s">
        <v>22</v>
      </c>
      <c r="E2733" s="52" t="s">
        <v>5</v>
      </c>
      <c r="F2733" s="51" t="s">
        <v>0</v>
      </c>
      <c r="G2733" s="53" t="s">
        <v>1</v>
      </c>
      <c r="H2733" s="54" t="s">
        <v>2</v>
      </c>
    </row>
    <row r="2734" spans="2:13" s="4" customFormat="1" ht="37.5" customHeight="1" x14ac:dyDescent="0.2">
      <c r="B2734" s="55">
        <v>1</v>
      </c>
      <c r="C2734" s="56">
        <v>45140</v>
      </c>
      <c r="D2734" s="57">
        <v>18228</v>
      </c>
      <c r="E2734" s="58" t="s">
        <v>32</v>
      </c>
      <c r="F2734" s="59"/>
      <c r="G2734" s="75">
        <v>9000</v>
      </c>
      <c r="H2734" s="61">
        <f>H2732+F2734-G2734</f>
        <v>3180999.22</v>
      </c>
    </row>
    <row r="2735" spans="2:13" s="4" customFormat="1" ht="37.5" customHeight="1" x14ac:dyDescent="0.2">
      <c r="B2735" s="55">
        <v>2</v>
      </c>
      <c r="C2735" s="56">
        <v>45141</v>
      </c>
      <c r="D2735" s="57" t="s">
        <v>49</v>
      </c>
      <c r="E2735" s="59" t="s">
        <v>50</v>
      </c>
      <c r="F2735" s="59">
        <v>10000.01</v>
      </c>
      <c r="G2735" s="75"/>
      <c r="H2735" s="61">
        <f>H2734+F2735-G2735</f>
        <v>3190999.23</v>
      </c>
    </row>
    <row r="2736" spans="2:13" s="4" customFormat="1" ht="37.5" customHeight="1" x14ac:dyDescent="0.2">
      <c r="B2736" s="55">
        <v>3</v>
      </c>
      <c r="C2736" s="56">
        <v>45142</v>
      </c>
      <c r="D2736" s="57" t="s">
        <v>52</v>
      </c>
      <c r="E2736" s="113" t="s">
        <v>53</v>
      </c>
      <c r="F2736" s="59"/>
      <c r="G2736" s="75">
        <v>10000.01</v>
      </c>
      <c r="H2736" s="61">
        <f t="shared" ref="H2736:H2768" si="33">H2735+F2736-G2736</f>
        <v>3180999.22</v>
      </c>
    </row>
    <row r="2737" spans="2:9" s="4" customFormat="1" ht="37.5" customHeight="1" x14ac:dyDescent="0.2">
      <c r="B2737" s="55">
        <v>4</v>
      </c>
      <c r="C2737" s="56">
        <v>45142</v>
      </c>
      <c r="D2737" s="57">
        <v>18229</v>
      </c>
      <c r="E2737" s="58" t="s">
        <v>32</v>
      </c>
      <c r="F2737" s="60"/>
      <c r="G2737" s="60">
        <v>70000.06</v>
      </c>
      <c r="H2737" s="61">
        <f t="shared" si="33"/>
        <v>3110999.16</v>
      </c>
    </row>
    <row r="2738" spans="2:9" s="4" customFormat="1" ht="37.5" customHeight="1" x14ac:dyDescent="0.2">
      <c r="B2738" s="55">
        <v>5</v>
      </c>
      <c r="C2738" s="56">
        <v>45142</v>
      </c>
      <c r="D2738" s="57">
        <v>18230</v>
      </c>
      <c r="E2738" s="58" t="s">
        <v>32</v>
      </c>
      <c r="F2738" s="59"/>
      <c r="G2738" s="60">
        <v>9000</v>
      </c>
      <c r="H2738" s="61">
        <f t="shared" si="33"/>
        <v>3101999.16</v>
      </c>
    </row>
    <row r="2739" spans="2:9" s="4" customFormat="1" ht="37.5" customHeight="1" x14ac:dyDescent="0.2">
      <c r="B2739" s="55">
        <v>6</v>
      </c>
      <c r="C2739" s="56">
        <v>45142</v>
      </c>
      <c r="D2739" s="57">
        <v>18231</v>
      </c>
      <c r="E2739" s="58" t="s">
        <v>32</v>
      </c>
      <c r="F2739" s="59"/>
      <c r="G2739" s="60">
        <v>9000</v>
      </c>
      <c r="H2739" s="61">
        <f t="shared" si="33"/>
        <v>3092999.16</v>
      </c>
    </row>
    <row r="2740" spans="2:9" s="4" customFormat="1" ht="37.5" customHeight="1" x14ac:dyDescent="0.2">
      <c r="B2740" s="55">
        <v>7</v>
      </c>
      <c r="C2740" s="56">
        <v>45142</v>
      </c>
      <c r="D2740" s="57">
        <v>18232</v>
      </c>
      <c r="E2740" s="58" t="s">
        <v>32</v>
      </c>
      <c r="F2740" s="59"/>
      <c r="G2740" s="60">
        <v>50000.04</v>
      </c>
      <c r="H2740" s="61">
        <f t="shared" si="33"/>
        <v>3042999.12</v>
      </c>
    </row>
    <row r="2741" spans="2:9" s="4" customFormat="1" ht="37.5" customHeight="1" x14ac:dyDescent="0.2">
      <c r="B2741" s="55">
        <v>8</v>
      </c>
      <c r="C2741" s="56">
        <v>45142</v>
      </c>
      <c r="D2741" s="57">
        <v>18233</v>
      </c>
      <c r="E2741" s="58" t="s">
        <v>32</v>
      </c>
      <c r="F2741" s="59"/>
      <c r="G2741" s="60">
        <v>60000.05</v>
      </c>
      <c r="H2741" s="61">
        <f t="shared" si="33"/>
        <v>2982999.0700000003</v>
      </c>
      <c r="I2741" s="41"/>
    </row>
    <row r="2742" spans="2:9" s="4" customFormat="1" ht="37.5" customHeight="1" x14ac:dyDescent="0.2">
      <c r="B2742" s="55">
        <v>9</v>
      </c>
      <c r="C2742" s="56">
        <v>45142</v>
      </c>
      <c r="D2742" s="57">
        <v>18234</v>
      </c>
      <c r="E2742" s="58" t="s">
        <v>32</v>
      </c>
      <c r="F2742" s="59"/>
      <c r="G2742" s="60">
        <v>75000.06</v>
      </c>
      <c r="H2742" s="61">
        <f t="shared" si="33"/>
        <v>2907999.0100000002</v>
      </c>
      <c r="I2742" s="41"/>
    </row>
    <row r="2743" spans="2:9" s="4" customFormat="1" ht="37.5" customHeight="1" x14ac:dyDescent="0.2">
      <c r="B2743" s="55">
        <v>10</v>
      </c>
      <c r="C2743" s="56">
        <v>45142</v>
      </c>
      <c r="D2743" s="57">
        <v>18235</v>
      </c>
      <c r="E2743" s="58" t="s">
        <v>32</v>
      </c>
      <c r="F2743" s="59"/>
      <c r="G2743" s="60">
        <v>35000.03</v>
      </c>
      <c r="H2743" s="61">
        <f t="shared" si="33"/>
        <v>2872998.9800000004</v>
      </c>
      <c r="I2743" s="41"/>
    </row>
    <row r="2744" spans="2:9" s="4" customFormat="1" ht="37.5" customHeight="1" x14ac:dyDescent="0.2">
      <c r="B2744" s="55">
        <v>11</v>
      </c>
      <c r="C2744" s="56">
        <v>45142</v>
      </c>
      <c r="D2744" s="57">
        <v>18236</v>
      </c>
      <c r="E2744" s="58" t="s">
        <v>32</v>
      </c>
      <c r="F2744" s="59"/>
      <c r="G2744" s="60">
        <v>40000.03</v>
      </c>
      <c r="H2744" s="61">
        <f t="shared" si="33"/>
        <v>2832998.9500000007</v>
      </c>
      <c r="I2744" s="41"/>
    </row>
    <row r="2745" spans="2:9" s="4" customFormat="1" ht="37.5" customHeight="1" x14ac:dyDescent="0.2">
      <c r="B2745" s="55">
        <v>12</v>
      </c>
      <c r="C2745" s="56">
        <v>45145</v>
      </c>
      <c r="D2745" s="57">
        <v>18237</v>
      </c>
      <c r="E2745" s="58" t="s">
        <v>32</v>
      </c>
      <c r="F2745" s="59"/>
      <c r="G2745" s="60">
        <v>9000</v>
      </c>
      <c r="H2745" s="61">
        <f t="shared" si="33"/>
        <v>2823998.9500000007</v>
      </c>
      <c r="I2745" s="41"/>
    </row>
    <row r="2746" spans="2:9" s="4" customFormat="1" ht="37.5" customHeight="1" x14ac:dyDescent="0.2">
      <c r="B2746" s="55">
        <v>13</v>
      </c>
      <c r="C2746" s="56">
        <v>45146</v>
      </c>
      <c r="D2746" s="57" t="s">
        <v>33</v>
      </c>
      <c r="E2746" s="58" t="s">
        <v>46</v>
      </c>
      <c r="F2746" s="59">
        <v>9000</v>
      </c>
      <c r="G2746" s="60"/>
      <c r="H2746" s="61">
        <f t="shared" si="33"/>
        <v>2832998.9500000007</v>
      </c>
      <c r="I2746" s="41"/>
    </row>
    <row r="2747" spans="2:9" s="4" customFormat="1" ht="37.5" customHeight="1" x14ac:dyDescent="0.2">
      <c r="B2747" s="55">
        <v>14</v>
      </c>
      <c r="C2747" s="56">
        <v>45148</v>
      </c>
      <c r="D2747" s="57">
        <v>18238</v>
      </c>
      <c r="E2747" s="58" t="s">
        <v>32</v>
      </c>
      <c r="F2747" s="59"/>
      <c r="G2747" s="60">
        <v>35000.03</v>
      </c>
      <c r="H2747" s="61">
        <f t="shared" si="33"/>
        <v>2797998.9200000009</v>
      </c>
      <c r="I2747" s="41"/>
    </row>
    <row r="2748" spans="2:9" s="4" customFormat="1" ht="37.5" customHeight="1" x14ac:dyDescent="0.2">
      <c r="B2748" s="55">
        <v>15</v>
      </c>
      <c r="C2748" s="56">
        <v>45155</v>
      </c>
      <c r="D2748" s="57">
        <v>18239</v>
      </c>
      <c r="E2748" s="58" t="s">
        <v>32</v>
      </c>
      <c r="F2748" s="59"/>
      <c r="G2748" s="60">
        <v>150000.12</v>
      </c>
      <c r="H2748" s="61">
        <f t="shared" si="33"/>
        <v>2647998.8000000007</v>
      </c>
    </row>
    <row r="2749" spans="2:9" s="4" customFormat="1" ht="37.5" customHeight="1" x14ac:dyDescent="0.2">
      <c r="B2749" s="55">
        <v>16</v>
      </c>
      <c r="C2749" s="56">
        <v>45156</v>
      </c>
      <c r="D2749" s="111">
        <v>18240</v>
      </c>
      <c r="E2749" s="58" t="s">
        <v>32</v>
      </c>
      <c r="F2749" s="59"/>
      <c r="G2749" s="60">
        <v>90000.07</v>
      </c>
      <c r="H2749" s="61">
        <f t="shared" si="33"/>
        <v>2557998.7300000009</v>
      </c>
    </row>
    <row r="2750" spans="2:9" s="4" customFormat="1" ht="37.5" customHeight="1" x14ac:dyDescent="0.2">
      <c r="B2750" s="55">
        <v>17</v>
      </c>
      <c r="C2750" s="56">
        <v>45156</v>
      </c>
      <c r="D2750" s="111">
        <v>18241</v>
      </c>
      <c r="E2750" s="58" t="s">
        <v>32</v>
      </c>
      <c r="F2750" s="59"/>
      <c r="G2750" s="60">
        <v>18000</v>
      </c>
      <c r="H2750" s="61">
        <f t="shared" si="33"/>
        <v>2539998.7300000009</v>
      </c>
    </row>
    <row r="2751" spans="2:9" s="4" customFormat="1" ht="37.5" customHeight="1" x14ac:dyDescent="0.2">
      <c r="B2751" s="55">
        <v>18</v>
      </c>
      <c r="C2751" s="56">
        <v>45156</v>
      </c>
      <c r="D2751" s="111">
        <v>18242</v>
      </c>
      <c r="E2751" s="58" t="s">
        <v>32</v>
      </c>
      <c r="F2751" s="59"/>
      <c r="G2751" s="60">
        <v>15000.01</v>
      </c>
      <c r="H2751" s="61">
        <f t="shared" si="33"/>
        <v>2524998.7200000011</v>
      </c>
    </row>
    <row r="2752" spans="2:9" s="4" customFormat="1" ht="37.5" customHeight="1" x14ac:dyDescent="0.2">
      <c r="B2752" s="55">
        <v>19</v>
      </c>
      <c r="C2752" s="56">
        <v>45156</v>
      </c>
      <c r="D2752" s="111">
        <v>18243</v>
      </c>
      <c r="E2752" s="58" t="s">
        <v>32</v>
      </c>
      <c r="F2752" s="60"/>
      <c r="G2752" s="60">
        <v>65000.05</v>
      </c>
      <c r="H2752" s="61">
        <f t="shared" si="33"/>
        <v>2459998.6700000013</v>
      </c>
    </row>
    <row r="2753" spans="2:8" s="4" customFormat="1" ht="37.5" customHeight="1" x14ac:dyDescent="0.2">
      <c r="B2753" s="55">
        <v>20</v>
      </c>
      <c r="C2753" s="56">
        <v>45156</v>
      </c>
      <c r="D2753" s="111">
        <v>18244</v>
      </c>
      <c r="E2753" s="58" t="s">
        <v>32</v>
      </c>
      <c r="F2753" s="59"/>
      <c r="G2753" s="60">
        <v>10000.01</v>
      </c>
      <c r="H2753" s="61">
        <f t="shared" si="33"/>
        <v>2449998.6600000015</v>
      </c>
    </row>
    <row r="2754" spans="2:8" s="4" customFormat="1" ht="37.5" customHeight="1" x14ac:dyDescent="0.2">
      <c r="B2754" s="55">
        <v>21</v>
      </c>
      <c r="C2754" s="56">
        <v>45159</v>
      </c>
      <c r="D2754" s="57">
        <v>18245</v>
      </c>
      <c r="E2754" s="58" t="s">
        <v>32</v>
      </c>
      <c r="F2754" s="59"/>
      <c r="G2754" s="60">
        <v>100000.08</v>
      </c>
      <c r="H2754" s="61">
        <f t="shared" si="33"/>
        <v>2349998.5800000015</v>
      </c>
    </row>
    <row r="2755" spans="2:8" s="4" customFormat="1" ht="37.5" customHeight="1" x14ac:dyDescent="0.2">
      <c r="B2755" s="55">
        <v>22</v>
      </c>
      <c r="C2755" s="56">
        <v>45163</v>
      </c>
      <c r="D2755" s="57">
        <v>18246</v>
      </c>
      <c r="E2755" s="58" t="s">
        <v>32</v>
      </c>
      <c r="F2755" s="59"/>
      <c r="G2755" s="60">
        <v>20000.02</v>
      </c>
      <c r="H2755" s="61">
        <f t="shared" si="33"/>
        <v>2329998.5600000015</v>
      </c>
    </row>
    <row r="2756" spans="2:8" s="4" customFormat="1" ht="37.5" customHeight="1" x14ac:dyDescent="0.2">
      <c r="B2756" s="55">
        <v>23</v>
      </c>
      <c r="C2756" s="56">
        <v>45166</v>
      </c>
      <c r="D2756" s="57">
        <v>18247</v>
      </c>
      <c r="E2756" s="58" t="s">
        <v>32</v>
      </c>
      <c r="F2756" s="59"/>
      <c r="G2756" s="60">
        <v>80000.06</v>
      </c>
      <c r="H2756" s="61">
        <f t="shared" si="33"/>
        <v>2249998.5000000014</v>
      </c>
    </row>
    <row r="2757" spans="2:8" s="4" customFormat="1" ht="37.5" customHeight="1" x14ac:dyDescent="0.2">
      <c r="B2757" s="55">
        <v>24</v>
      </c>
      <c r="C2757" s="56">
        <v>45166</v>
      </c>
      <c r="D2757" s="57">
        <v>18248</v>
      </c>
      <c r="E2757" s="58" t="s">
        <v>32</v>
      </c>
      <c r="F2757" s="59"/>
      <c r="G2757" s="60">
        <v>9000</v>
      </c>
      <c r="H2757" s="61">
        <f t="shared" si="33"/>
        <v>2240998.5000000014</v>
      </c>
    </row>
    <row r="2758" spans="2:8" s="4" customFormat="1" ht="37.5" customHeight="1" x14ac:dyDescent="0.2">
      <c r="B2758" s="55">
        <v>25</v>
      </c>
      <c r="C2758" s="56">
        <v>45166</v>
      </c>
      <c r="D2758" s="57">
        <v>18249</v>
      </c>
      <c r="E2758" s="58" t="s">
        <v>32</v>
      </c>
      <c r="F2758" s="59"/>
      <c r="G2758" s="60">
        <v>105000.08</v>
      </c>
      <c r="H2758" s="61">
        <f t="shared" si="33"/>
        <v>2135998.4200000013</v>
      </c>
    </row>
    <row r="2759" spans="2:8" s="4" customFormat="1" ht="37.5" customHeight="1" x14ac:dyDescent="0.2">
      <c r="B2759" s="55">
        <v>26</v>
      </c>
      <c r="C2759" s="56">
        <v>45166</v>
      </c>
      <c r="D2759" s="57">
        <v>18250</v>
      </c>
      <c r="E2759" s="58" t="s">
        <v>32</v>
      </c>
      <c r="F2759" s="59"/>
      <c r="G2759" s="60">
        <v>45000.04</v>
      </c>
      <c r="H2759" s="61">
        <f t="shared" si="33"/>
        <v>2090998.3800000013</v>
      </c>
    </row>
    <row r="2760" spans="2:8" s="4" customFormat="1" ht="37.5" customHeight="1" x14ac:dyDescent="0.2">
      <c r="B2760" s="55">
        <v>27</v>
      </c>
      <c r="C2760" s="56">
        <v>45166</v>
      </c>
      <c r="D2760" s="57">
        <v>18251</v>
      </c>
      <c r="E2760" s="58" t="s">
        <v>32</v>
      </c>
      <c r="F2760" s="59"/>
      <c r="G2760" s="60">
        <v>1111779.47</v>
      </c>
      <c r="H2760" s="61">
        <f t="shared" si="33"/>
        <v>979218.91000000131</v>
      </c>
    </row>
    <row r="2761" spans="2:8" s="4" customFormat="1" ht="37.5" customHeight="1" x14ac:dyDescent="0.2">
      <c r="B2761" s="55">
        <v>28</v>
      </c>
      <c r="C2761" s="56">
        <v>45166</v>
      </c>
      <c r="D2761" s="57" t="s">
        <v>33</v>
      </c>
      <c r="E2761" s="58" t="s">
        <v>47</v>
      </c>
      <c r="F2761" s="59">
        <v>35000.03</v>
      </c>
      <c r="G2761" s="60"/>
      <c r="H2761" s="61">
        <f t="shared" si="33"/>
        <v>1014218.9400000013</v>
      </c>
    </row>
    <row r="2762" spans="2:8" s="4" customFormat="1" ht="37.5" customHeight="1" x14ac:dyDescent="0.2">
      <c r="B2762" s="55">
        <v>29</v>
      </c>
      <c r="C2762" s="56">
        <v>45168</v>
      </c>
      <c r="D2762" s="57" t="s">
        <v>48</v>
      </c>
      <c r="E2762" s="58" t="s">
        <v>32</v>
      </c>
      <c r="F2762" s="59"/>
      <c r="G2762" s="60">
        <v>25000.02</v>
      </c>
      <c r="H2762" s="61">
        <f t="shared" si="33"/>
        <v>989218.92000000132</v>
      </c>
    </row>
    <row r="2763" spans="2:8" s="4" customFormat="1" ht="37.5" customHeight="1" x14ac:dyDescent="0.2">
      <c r="B2763" s="55">
        <v>30</v>
      </c>
      <c r="C2763" s="56">
        <v>45168</v>
      </c>
      <c r="D2763" s="57">
        <v>18253</v>
      </c>
      <c r="E2763" s="58" t="s">
        <v>32</v>
      </c>
      <c r="F2763" s="59"/>
      <c r="G2763" s="60">
        <v>9000</v>
      </c>
      <c r="H2763" s="61">
        <f t="shared" si="33"/>
        <v>980218.92000000132</v>
      </c>
    </row>
    <row r="2764" spans="2:8" s="4" customFormat="1" ht="37.5" customHeight="1" x14ac:dyDescent="0.2">
      <c r="B2764" s="55">
        <v>31</v>
      </c>
      <c r="C2764" s="56">
        <v>45169</v>
      </c>
      <c r="D2764" s="57">
        <v>18254</v>
      </c>
      <c r="E2764" s="58" t="s">
        <v>32</v>
      </c>
      <c r="F2764" s="59"/>
      <c r="G2764" s="60">
        <v>18000</v>
      </c>
      <c r="H2764" s="61">
        <f t="shared" si="33"/>
        <v>962218.92000000132</v>
      </c>
    </row>
    <row r="2765" spans="2:8" s="4" customFormat="1" ht="37.5" customHeight="1" x14ac:dyDescent="0.2">
      <c r="B2765" s="55">
        <v>32</v>
      </c>
      <c r="C2765" s="56">
        <v>45169</v>
      </c>
      <c r="D2765" s="57">
        <v>18255</v>
      </c>
      <c r="E2765" s="58" t="s">
        <v>32</v>
      </c>
      <c r="F2765" s="59"/>
      <c r="G2765" s="60">
        <v>35000.03</v>
      </c>
      <c r="H2765" s="61">
        <f t="shared" si="33"/>
        <v>927218.89000000129</v>
      </c>
    </row>
    <row r="2766" spans="2:8" s="4" customFormat="1" ht="37.5" customHeight="1" x14ac:dyDescent="0.25">
      <c r="B2766" s="55">
        <v>33</v>
      </c>
      <c r="C2766" s="56">
        <v>45169</v>
      </c>
      <c r="D2766" s="57"/>
      <c r="E2766" s="58" t="s">
        <v>38</v>
      </c>
      <c r="F2766" s="112">
        <v>2059236.57</v>
      </c>
      <c r="G2766" s="60"/>
      <c r="H2766" s="61">
        <f t="shared" si="33"/>
        <v>2986455.4600000014</v>
      </c>
    </row>
    <row r="2767" spans="2:8" s="4" customFormat="1" ht="37.5" customHeight="1" x14ac:dyDescent="0.2">
      <c r="B2767" s="55">
        <v>34</v>
      </c>
      <c r="C2767" s="56">
        <v>45169</v>
      </c>
      <c r="D2767" s="57"/>
      <c r="E2767" s="58" t="s">
        <v>51</v>
      </c>
      <c r="F2767" s="59"/>
      <c r="G2767" s="60">
        <v>2747.67</v>
      </c>
      <c r="H2767" s="61">
        <f t="shared" si="33"/>
        <v>2983707.7900000014</v>
      </c>
    </row>
    <row r="2768" spans="2:8" s="4" customFormat="1" ht="37.5" customHeight="1" x14ac:dyDescent="0.2">
      <c r="B2768" s="55">
        <v>35</v>
      </c>
      <c r="C2768" s="56">
        <v>45169</v>
      </c>
      <c r="D2768" s="57"/>
      <c r="E2768" s="58" t="s">
        <v>39</v>
      </c>
      <c r="F2768" s="59"/>
      <c r="G2768" s="60">
        <v>175</v>
      </c>
      <c r="H2768" s="61">
        <f t="shared" si="33"/>
        <v>2983532.7900000014</v>
      </c>
    </row>
    <row r="2769" spans="2:8" s="4" customFormat="1" ht="37.5" customHeight="1" x14ac:dyDescent="0.2">
      <c r="B2769" s="82" t="s">
        <v>23</v>
      </c>
      <c r="C2769" s="83"/>
      <c r="D2769" s="83"/>
      <c r="E2769" s="84"/>
      <c r="F2769" s="63">
        <f>SUM(F2734:F2768)</f>
        <v>2113236.61</v>
      </c>
      <c r="G2769" s="63">
        <f>SUM(G2734:G2768)</f>
        <v>2319703.04</v>
      </c>
      <c r="H2769" s="64"/>
    </row>
    <row r="2770" spans="2:8" s="4" customFormat="1" ht="46.5" customHeight="1" x14ac:dyDescent="0.2">
      <c r="B2770" s="65"/>
      <c r="C2770" s="65"/>
      <c r="D2770" s="65"/>
      <c r="E2770" s="65"/>
      <c r="F2770" s="66"/>
      <c r="G2770" s="67"/>
      <c r="H2770" s="65"/>
    </row>
    <row r="2771" spans="2:8" s="4" customFormat="1" ht="46.5" customHeight="1" x14ac:dyDescent="0.2">
      <c r="B2771" s="65"/>
      <c r="C2771" s="65"/>
      <c r="D2771" s="65"/>
      <c r="E2771" s="65"/>
      <c r="F2771" s="66"/>
      <c r="G2771" s="67"/>
      <c r="H2771" s="65"/>
    </row>
    <row r="2772" spans="2:8" s="4" customFormat="1" ht="37.5" customHeight="1" x14ac:dyDescent="0.2">
      <c r="B2772" s="92" t="s">
        <v>20</v>
      </c>
      <c r="C2772" s="77" t="s">
        <v>24</v>
      </c>
      <c r="D2772" s="78"/>
      <c r="E2772" s="78"/>
      <c r="F2772" s="77"/>
      <c r="G2772" s="78"/>
      <c r="H2772" s="79"/>
    </row>
    <row r="2773" spans="2:8" s="4" customFormat="1" ht="37.5" customHeight="1" x14ac:dyDescent="0.2">
      <c r="B2773" s="93"/>
      <c r="C2773" s="80"/>
      <c r="D2773" s="80"/>
      <c r="E2773" s="5"/>
      <c r="F2773" s="81" t="s">
        <v>54</v>
      </c>
      <c r="G2773" s="80"/>
      <c r="H2773" s="71">
        <v>131206974.28</v>
      </c>
    </row>
    <row r="2774" spans="2:8" s="4" customFormat="1" ht="37.5" customHeight="1" x14ac:dyDescent="0.2">
      <c r="B2774" s="94"/>
      <c r="C2774" s="13" t="s">
        <v>4</v>
      </c>
      <c r="D2774" s="9" t="s">
        <v>25</v>
      </c>
      <c r="E2774" s="72" t="s">
        <v>5</v>
      </c>
      <c r="F2774" s="9" t="s">
        <v>0</v>
      </c>
      <c r="G2774" s="73" t="s">
        <v>1</v>
      </c>
      <c r="H2774" s="74" t="s">
        <v>2</v>
      </c>
    </row>
    <row r="2775" spans="2:8" s="4" customFormat="1" ht="45" customHeight="1" x14ac:dyDescent="0.4">
      <c r="B2775" s="55">
        <v>1</v>
      </c>
      <c r="C2775" s="56">
        <v>45152</v>
      </c>
      <c r="D2775" s="33">
        <v>9501</v>
      </c>
      <c r="E2775" s="62" t="s">
        <v>34</v>
      </c>
      <c r="F2775" s="60"/>
      <c r="G2775" s="60">
        <v>0</v>
      </c>
      <c r="H2775" s="61">
        <f>H2773+F2775-G2775</f>
        <v>131206974.28</v>
      </c>
    </row>
    <row r="2776" spans="2:8" s="4" customFormat="1" ht="45" customHeight="1" x14ac:dyDescent="0.4">
      <c r="B2776" s="55">
        <v>2</v>
      </c>
      <c r="C2776" s="56">
        <v>45152</v>
      </c>
      <c r="D2776" s="33">
        <v>9502</v>
      </c>
      <c r="E2776" s="62" t="s">
        <v>34</v>
      </c>
      <c r="F2776" s="60"/>
      <c r="G2776" s="60">
        <v>86635.75</v>
      </c>
      <c r="H2776" s="61">
        <f>H2775+F2776-G2776</f>
        <v>131120338.53</v>
      </c>
    </row>
    <row r="2777" spans="2:8" s="4" customFormat="1" ht="45" customHeight="1" x14ac:dyDescent="0.4">
      <c r="B2777" s="55">
        <v>3</v>
      </c>
      <c r="C2777" s="56">
        <v>45169</v>
      </c>
      <c r="D2777" s="33"/>
      <c r="E2777" s="62" t="s">
        <v>40</v>
      </c>
      <c r="F2777" s="60">
        <v>2025468.8</v>
      </c>
      <c r="G2777" s="60"/>
      <c r="H2777" s="61">
        <f>H2776+F2777-G2777</f>
        <v>133145807.33</v>
      </c>
    </row>
    <row r="2778" spans="2:8" s="4" customFormat="1" ht="45" customHeight="1" x14ac:dyDescent="0.2">
      <c r="B2778" s="55">
        <v>4</v>
      </c>
      <c r="C2778" s="56">
        <v>45169</v>
      </c>
      <c r="D2778" s="33"/>
      <c r="E2778" s="58" t="s">
        <v>51</v>
      </c>
      <c r="F2778" s="60"/>
      <c r="G2778" s="60">
        <v>129.94999999999999</v>
      </c>
      <c r="H2778" s="61">
        <f>H2777+F2778-G2778</f>
        <v>133145677.38</v>
      </c>
    </row>
    <row r="2779" spans="2:8" s="4" customFormat="1" ht="37.5" customHeight="1" x14ac:dyDescent="0.4">
      <c r="B2779" s="55">
        <v>5</v>
      </c>
      <c r="C2779" s="56">
        <v>45169</v>
      </c>
      <c r="D2779" s="33"/>
      <c r="E2779" s="62" t="s">
        <v>41</v>
      </c>
      <c r="F2779" s="76"/>
      <c r="G2779" s="60">
        <v>175</v>
      </c>
      <c r="H2779" s="61">
        <f>H2778+F2779-G2779</f>
        <v>133145502.38</v>
      </c>
    </row>
    <row r="2780" spans="2:8" s="4" customFormat="1" ht="37.5" customHeight="1" x14ac:dyDescent="0.2">
      <c r="B2780" s="82" t="s">
        <v>23</v>
      </c>
      <c r="C2780" s="83"/>
      <c r="D2780" s="83"/>
      <c r="E2780" s="84"/>
      <c r="F2780" s="63">
        <f>SUM(F2775:F2779)</f>
        <v>2025468.8</v>
      </c>
      <c r="G2780" s="63">
        <f>SUM(G2775:G2779)</f>
        <v>86940.7</v>
      </c>
      <c r="H2780" s="64"/>
    </row>
    <row r="2781" spans="2:8" s="4" customFormat="1" ht="37.5" customHeight="1" x14ac:dyDescent="0.2">
      <c r="B2781" s="65"/>
      <c r="C2781" s="65"/>
      <c r="D2781" s="65"/>
      <c r="E2781" s="65"/>
      <c r="F2781" s="66"/>
      <c r="G2781" s="67"/>
      <c r="H2781" s="65"/>
    </row>
    <row r="2782" spans="2:8" s="4" customFormat="1" ht="37.5" customHeight="1" x14ac:dyDescent="0.2">
      <c r="B2782" s="65"/>
      <c r="C2782" s="65"/>
      <c r="D2782" s="65"/>
      <c r="E2782" s="65"/>
      <c r="F2782" s="66"/>
      <c r="G2782" s="67"/>
      <c r="H2782" s="65"/>
    </row>
    <row r="2783" spans="2:8" s="4" customFormat="1" ht="37.5" customHeight="1" x14ac:dyDescent="0.2">
      <c r="B2783" s="65"/>
      <c r="C2783" s="65"/>
      <c r="D2783" s="65"/>
      <c r="E2783" s="65"/>
      <c r="F2783" s="66"/>
      <c r="G2783" s="67"/>
      <c r="H2783" s="65"/>
    </row>
    <row r="2784" spans="2:8" s="4" customFormat="1" ht="37.5" customHeight="1" x14ac:dyDescent="0.2">
      <c r="B2784" s="92" t="s">
        <v>20</v>
      </c>
      <c r="C2784" s="77" t="s">
        <v>26</v>
      </c>
      <c r="D2784" s="78"/>
      <c r="E2784" s="78"/>
      <c r="F2784" s="77"/>
      <c r="G2784" s="78"/>
      <c r="H2784" s="79"/>
    </row>
    <row r="2785" spans="2:8" s="4" customFormat="1" ht="37.5" customHeight="1" x14ac:dyDescent="0.2">
      <c r="B2785" s="93"/>
      <c r="C2785" s="80"/>
      <c r="D2785" s="80"/>
      <c r="E2785" s="5"/>
      <c r="F2785" s="81" t="s">
        <v>45</v>
      </c>
      <c r="G2785" s="80"/>
      <c r="H2785" s="71">
        <v>399653.67</v>
      </c>
    </row>
    <row r="2786" spans="2:8" s="4" customFormat="1" ht="37.5" customHeight="1" x14ac:dyDescent="0.2">
      <c r="B2786" s="94"/>
      <c r="C2786" s="13" t="s">
        <v>4</v>
      </c>
      <c r="D2786" s="9" t="s">
        <v>25</v>
      </c>
      <c r="E2786" s="72" t="s">
        <v>5</v>
      </c>
      <c r="F2786" s="9" t="s">
        <v>0</v>
      </c>
      <c r="G2786" s="73" t="s">
        <v>1</v>
      </c>
      <c r="H2786" s="74" t="s">
        <v>2</v>
      </c>
    </row>
    <row r="2787" spans="2:8" s="4" customFormat="1" ht="37.5" customHeight="1" x14ac:dyDescent="0.4">
      <c r="B2787" s="55">
        <v>1</v>
      </c>
      <c r="C2787" s="56">
        <v>45169</v>
      </c>
      <c r="D2787" s="57"/>
      <c r="E2787" s="62" t="s">
        <v>41</v>
      </c>
      <c r="F2787" s="59"/>
      <c r="G2787" s="60">
        <v>175</v>
      </c>
      <c r="H2787" s="61">
        <f>H2785+F2787-G2787</f>
        <v>399478.67</v>
      </c>
    </row>
    <row r="2788" spans="2:8" s="4" customFormat="1" ht="37.5" customHeight="1" x14ac:dyDescent="0.2">
      <c r="B2788" s="82" t="s">
        <v>23</v>
      </c>
      <c r="C2788" s="83"/>
      <c r="D2788" s="83"/>
      <c r="E2788" s="84"/>
      <c r="F2788" s="63">
        <f>SUM(F2787)</f>
        <v>0</v>
      </c>
      <c r="G2788" s="63">
        <f>SUM(G2787:G2787)</f>
        <v>175</v>
      </c>
      <c r="H2788" s="64"/>
    </row>
    <row r="2789" spans="2:8" s="4" customFormat="1" ht="37.5" customHeight="1" x14ac:dyDescent="0.2">
      <c r="B2789" s="65"/>
      <c r="C2789" s="65"/>
      <c r="D2789" s="65"/>
      <c r="E2789" s="65"/>
      <c r="F2789" s="66"/>
      <c r="G2789" s="67"/>
      <c r="H2789" s="65"/>
    </row>
    <row r="2790" spans="2:8" s="4" customFormat="1" ht="37.5" customHeight="1" x14ac:dyDescent="0.2">
      <c r="B2790" s="65"/>
      <c r="C2790" s="65"/>
      <c r="D2790" s="65"/>
      <c r="E2790" s="65"/>
      <c r="F2790" s="66"/>
      <c r="G2790" s="67"/>
      <c r="H2790" s="65"/>
    </row>
    <row r="2791" spans="2:8" s="4" customFormat="1" ht="37.5" customHeight="1" x14ac:dyDescent="0.2">
      <c r="B2791" s="65"/>
      <c r="C2791" s="65"/>
      <c r="D2791" s="65"/>
      <c r="E2791" s="65"/>
      <c r="F2791" s="66"/>
      <c r="G2791" s="67"/>
      <c r="H2791" s="65"/>
    </row>
    <row r="2792" spans="2:8" s="4" customFormat="1" ht="37.5" customHeight="1" x14ac:dyDescent="0.2">
      <c r="B2792" s="85"/>
      <c r="C2792" s="85"/>
      <c r="D2792" s="85"/>
      <c r="E2792" s="65"/>
      <c r="F2792" s="85"/>
      <c r="G2792" s="85"/>
      <c r="H2792" s="65"/>
    </row>
    <row r="2793" spans="2:8" s="4" customFormat="1" ht="37.5" customHeight="1" x14ac:dyDescent="0.2">
      <c r="B2793" s="86" t="s">
        <v>27</v>
      </c>
      <c r="C2793" s="86"/>
      <c r="D2793" s="86"/>
      <c r="E2793" s="39"/>
      <c r="F2793" s="86" t="s">
        <v>28</v>
      </c>
      <c r="G2793" s="86"/>
      <c r="H2793" s="69"/>
    </row>
    <row r="2794" spans="2:8" s="4" customFormat="1" ht="37.5" customHeight="1" x14ac:dyDescent="0.2">
      <c r="B2794" s="88" t="s">
        <v>42</v>
      </c>
      <c r="C2794" s="88"/>
      <c r="D2794" s="88"/>
      <c r="E2794" s="68"/>
      <c r="F2794" s="88" t="s">
        <v>18</v>
      </c>
      <c r="G2794" s="88"/>
      <c r="H2794" s="70"/>
    </row>
    <row r="2795" spans="2:8" s="4" customFormat="1" ht="37.5" customHeight="1" x14ac:dyDescent="0.2">
      <c r="B2795" s="88" t="s">
        <v>36</v>
      </c>
      <c r="C2795" s="88"/>
      <c r="D2795" s="88"/>
      <c r="E2795" s="68"/>
      <c r="F2795" s="88" t="s">
        <v>29</v>
      </c>
      <c r="G2795" s="88"/>
      <c r="H2795" s="70"/>
    </row>
    <row r="2796" spans="2:8" s="4" customFormat="1" ht="37.5" customHeight="1" x14ac:dyDescent="0.2">
      <c r="B2796" s="87" t="s">
        <v>30</v>
      </c>
      <c r="C2796" s="87"/>
      <c r="D2796" s="87"/>
      <c r="E2796" s="20"/>
      <c r="F2796" s="87" t="s">
        <v>30</v>
      </c>
      <c r="G2796" s="87"/>
    </row>
    <row r="2797" spans="2:8" s="4" customFormat="1" ht="37.5" customHeight="1" x14ac:dyDescent="0.2">
      <c r="E2797" s="20"/>
      <c r="F2797" s="24"/>
    </row>
    <row r="2798" spans="2:8" s="4" customFormat="1" ht="37.5" customHeight="1" x14ac:dyDescent="0.2">
      <c r="E2798" s="20"/>
      <c r="F2798" s="24"/>
    </row>
    <row r="2799" spans="2:8" s="4" customFormat="1" ht="37.5" customHeight="1" x14ac:dyDescent="0.2">
      <c r="E2799" s="20"/>
      <c r="F2799" s="24"/>
    </row>
    <row r="2800" spans="2:8" s="4" customFormat="1" ht="37.5" customHeight="1" x14ac:dyDescent="0.2">
      <c r="E2800" s="20"/>
      <c r="F2800" s="24"/>
    </row>
    <row r="2801" spans="5:6" s="4" customFormat="1" ht="37.5" customHeight="1" x14ac:dyDescent="0.2">
      <c r="E2801" s="20"/>
      <c r="F2801" s="24"/>
    </row>
    <row r="2802" spans="5:6" s="4" customFormat="1" ht="37.5" customHeight="1" x14ac:dyDescent="0.2">
      <c r="E2802" s="20"/>
      <c r="F2802" s="24"/>
    </row>
    <row r="2803" spans="5:6" s="4" customFormat="1" ht="37.5" customHeight="1" x14ac:dyDescent="0.2">
      <c r="E2803" s="20"/>
      <c r="F2803" s="24"/>
    </row>
    <row r="2804" spans="5:6" s="4" customFormat="1" ht="37.5" customHeight="1" x14ac:dyDescent="0.2">
      <c r="E2804" s="20"/>
      <c r="F2804" s="24"/>
    </row>
    <row r="2805" spans="5:6" s="4" customFormat="1" ht="37.5" customHeight="1" x14ac:dyDescent="0.2">
      <c r="E2805" s="20"/>
      <c r="F2805" s="24"/>
    </row>
    <row r="2806" spans="5:6" s="4" customFormat="1" ht="37.5" customHeight="1" x14ac:dyDescent="0.2">
      <c r="E2806" s="20"/>
      <c r="F2806" s="24"/>
    </row>
    <row r="2807" spans="5:6" s="4" customFormat="1" ht="37.5" customHeight="1" x14ac:dyDescent="0.2">
      <c r="E2807" s="20"/>
      <c r="F2807" s="24"/>
    </row>
    <row r="2808" spans="5:6" s="4" customFormat="1" ht="37.5" customHeight="1" x14ac:dyDescent="0.2">
      <c r="E2808" s="20"/>
      <c r="F2808" s="24"/>
    </row>
    <row r="2809" spans="5:6" s="4" customFormat="1" ht="37.5" customHeight="1" x14ac:dyDescent="0.2">
      <c r="E2809" s="20"/>
      <c r="F2809" s="24"/>
    </row>
    <row r="2810" spans="5:6" s="4" customFormat="1" ht="37.5" customHeight="1" x14ac:dyDescent="0.2">
      <c r="E2810" s="20"/>
      <c r="F2810" s="24"/>
    </row>
    <row r="2811" spans="5:6" s="4" customFormat="1" ht="37.5" customHeight="1" x14ac:dyDescent="0.2">
      <c r="E2811" s="20"/>
      <c r="F2811" s="24"/>
    </row>
    <row r="2812" spans="5:6" s="4" customFormat="1" ht="37.5" customHeight="1" x14ac:dyDescent="0.2">
      <c r="E2812" s="20"/>
      <c r="F2812" s="24"/>
    </row>
    <row r="2813" spans="5:6" s="4" customFormat="1" ht="37.5" customHeight="1" x14ac:dyDescent="0.2">
      <c r="E2813" s="20"/>
      <c r="F2813" s="24"/>
    </row>
    <row r="2814" spans="5:6" s="4" customFormat="1" ht="37.5" customHeight="1" x14ac:dyDescent="0.2">
      <c r="E2814" s="20"/>
      <c r="F2814" s="24"/>
    </row>
    <row r="2815" spans="5:6" s="4" customFormat="1" ht="37.5" customHeight="1" x14ac:dyDescent="0.2">
      <c r="E2815" s="20"/>
      <c r="F2815" s="24"/>
    </row>
    <row r="2816" spans="5:6" s="4" customFormat="1" ht="37.5" customHeight="1" x14ac:dyDescent="0.2">
      <c r="E2816" s="20"/>
      <c r="F2816" s="24"/>
    </row>
    <row r="2817" spans="5:6" s="4" customFormat="1" ht="37.5" customHeight="1" x14ac:dyDescent="0.2">
      <c r="E2817" s="20"/>
      <c r="F2817" s="24"/>
    </row>
    <row r="2818" spans="5:6" s="4" customFormat="1" ht="37.5" customHeight="1" x14ac:dyDescent="0.2">
      <c r="E2818" s="20"/>
      <c r="F2818" s="24"/>
    </row>
    <row r="2819" spans="5:6" s="4" customFormat="1" ht="37.5" customHeight="1" x14ac:dyDescent="0.2">
      <c r="E2819" s="20"/>
      <c r="F2819" s="24"/>
    </row>
    <row r="2820" spans="5:6" s="4" customFormat="1" ht="37.5" customHeight="1" x14ac:dyDescent="0.2">
      <c r="E2820" s="20"/>
      <c r="F2820" s="24"/>
    </row>
    <row r="2821" spans="5:6" s="4" customFormat="1" ht="37.5" customHeight="1" x14ac:dyDescent="0.2">
      <c r="E2821" s="20"/>
      <c r="F2821" s="24"/>
    </row>
    <row r="2822" spans="5:6" s="4" customFormat="1" ht="37.5" customHeight="1" x14ac:dyDescent="0.2">
      <c r="E2822" s="20"/>
      <c r="F2822" s="24"/>
    </row>
    <row r="2823" spans="5:6" s="4" customFormat="1" ht="37.5" customHeight="1" x14ac:dyDescent="0.2">
      <c r="E2823" s="20"/>
      <c r="F2823" s="24"/>
    </row>
    <row r="2824" spans="5:6" s="4" customFormat="1" ht="37.5" customHeight="1" x14ac:dyDescent="0.2">
      <c r="E2824" s="20"/>
      <c r="F2824" s="24"/>
    </row>
    <row r="2825" spans="5:6" s="4" customFormat="1" ht="37.5" customHeight="1" x14ac:dyDescent="0.2">
      <c r="E2825" s="20"/>
      <c r="F2825" s="24"/>
    </row>
    <row r="2826" spans="5:6" s="4" customFormat="1" ht="37.5" customHeight="1" x14ac:dyDescent="0.2">
      <c r="E2826" s="20"/>
      <c r="F2826" s="24"/>
    </row>
    <row r="2827" spans="5:6" s="4" customFormat="1" ht="37.5" customHeight="1" x14ac:dyDescent="0.2">
      <c r="E2827" s="20"/>
      <c r="F2827" s="24"/>
    </row>
    <row r="2828" spans="5:6" s="4" customFormat="1" ht="37.5" customHeight="1" x14ac:dyDescent="0.2">
      <c r="E2828" s="20"/>
      <c r="F2828" s="24"/>
    </row>
    <row r="2829" spans="5:6" s="4" customFormat="1" ht="37.5" customHeight="1" x14ac:dyDescent="0.2">
      <c r="E2829" s="20"/>
      <c r="F2829" s="24"/>
    </row>
    <row r="2830" spans="5:6" s="4" customFormat="1" ht="37.5" customHeight="1" x14ac:dyDescent="0.2">
      <c r="E2830" s="20"/>
      <c r="F2830" s="24"/>
    </row>
    <row r="2831" spans="5:6" s="4" customFormat="1" ht="37.5" customHeight="1" x14ac:dyDescent="0.2">
      <c r="E2831" s="20"/>
      <c r="F2831" s="24"/>
    </row>
    <row r="2832" spans="5:6" s="4" customFormat="1" ht="37.5" customHeight="1" x14ac:dyDescent="0.2">
      <c r="E2832" s="20"/>
      <c r="F2832" s="24"/>
    </row>
    <row r="2833" spans="5:6" s="4" customFormat="1" ht="37.5" customHeight="1" x14ac:dyDescent="0.2">
      <c r="E2833" s="20"/>
      <c r="F2833" s="24"/>
    </row>
    <row r="2834" spans="5:6" s="4" customFormat="1" ht="37.5" customHeight="1" x14ac:dyDescent="0.2">
      <c r="E2834" s="20"/>
      <c r="F2834" s="24"/>
    </row>
    <row r="2835" spans="5:6" s="4" customFormat="1" ht="37.5" customHeight="1" x14ac:dyDescent="0.2">
      <c r="E2835" s="20"/>
      <c r="F2835" s="24"/>
    </row>
    <row r="2836" spans="5:6" s="4" customFormat="1" ht="37.5" customHeight="1" x14ac:dyDescent="0.2">
      <c r="E2836" s="20"/>
      <c r="F2836" s="24"/>
    </row>
    <row r="2837" spans="5:6" s="4" customFormat="1" ht="37.5" customHeight="1" x14ac:dyDescent="0.2">
      <c r="E2837" s="20"/>
      <c r="F2837" s="24"/>
    </row>
    <row r="2838" spans="5:6" s="4" customFormat="1" ht="37.5" customHeight="1" x14ac:dyDescent="0.2">
      <c r="E2838" s="20"/>
      <c r="F2838" s="24"/>
    </row>
    <row r="2839" spans="5:6" s="4" customFormat="1" ht="37.5" customHeight="1" x14ac:dyDescent="0.2">
      <c r="E2839" s="20"/>
      <c r="F2839" s="24"/>
    </row>
    <row r="2840" spans="5:6" s="4" customFormat="1" ht="37.5" customHeight="1" x14ac:dyDescent="0.2">
      <c r="E2840" s="20"/>
      <c r="F2840" s="24"/>
    </row>
    <row r="2841" spans="5:6" s="4" customFormat="1" ht="37.5" customHeight="1" x14ac:dyDescent="0.2">
      <c r="E2841" s="20"/>
      <c r="F2841" s="24"/>
    </row>
    <row r="2842" spans="5:6" s="4" customFormat="1" ht="37.5" customHeight="1" x14ac:dyDescent="0.2">
      <c r="E2842" s="20"/>
      <c r="F2842" s="24"/>
    </row>
    <row r="2843" spans="5:6" s="4" customFormat="1" ht="37.5" customHeight="1" x14ac:dyDescent="0.2">
      <c r="E2843" s="20"/>
      <c r="F2843" s="24"/>
    </row>
    <row r="2844" spans="5:6" s="4" customFormat="1" ht="37.5" customHeight="1" x14ac:dyDescent="0.2">
      <c r="E2844" s="20"/>
      <c r="F2844" s="24"/>
    </row>
    <row r="2845" spans="5:6" s="4" customFormat="1" ht="37.5" customHeight="1" x14ac:dyDescent="0.2">
      <c r="E2845" s="20"/>
      <c r="F2845" s="24"/>
    </row>
    <row r="2846" spans="5:6" s="4" customFormat="1" ht="37.5" customHeight="1" x14ac:dyDescent="0.2">
      <c r="E2846" s="20"/>
      <c r="F2846" s="24"/>
    </row>
    <row r="2847" spans="5:6" s="4" customFormat="1" ht="37.5" customHeight="1" x14ac:dyDescent="0.2">
      <c r="E2847" s="20"/>
      <c r="F2847" s="24"/>
    </row>
    <row r="2848" spans="5:6" s="4" customFormat="1" ht="37.5" customHeight="1" x14ac:dyDescent="0.2">
      <c r="E2848" s="20"/>
      <c r="F2848" s="24"/>
    </row>
    <row r="2849" spans="5:6" s="4" customFormat="1" ht="37.5" customHeight="1" x14ac:dyDescent="0.2">
      <c r="E2849" s="20"/>
      <c r="F2849" s="24"/>
    </row>
    <row r="2850" spans="5:6" s="4" customFormat="1" ht="37.5" customHeight="1" x14ac:dyDescent="0.2">
      <c r="E2850" s="20"/>
      <c r="F2850" s="24"/>
    </row>
    <row r="2851" spans="5:6" s="4" customFormat="1" ht="37.5" customHeight="1" x14ac:dyDescent="0.2">
      <c r="E2851" s="20"/>
      <c r="F2851" s="24"/>
    </row>
    <row r="2852" spans="5:6" s="4" customFormat="1" ht="37.5" customHeight="1" x14ac:dyDescent="0.2">
      <c r="E2852" s="20"/>
      <c r="F2852" s="24"/>
    </row>
    <row r="2853" spans="5:6" s="4" customFormat="1" ht="37.5" customHeight="1" x14ac:dyDescent="0.2">
      <c r="E2853" s="20"/>
      <c r="F2853" s="24"/>
    </row>
    <row r="2854" spans="5:6" s="4" customFormat="1" ht="37.5" customHeight="1" x14ac:dyDescent="0.2">
      <c r="E2854" s="20"/>
      <c r="F2854" s="24"/>
    </row>
    <row r="2855" spans="5:6" s="4" customFormat="1" ht="37.5" customHeight="1" x14ac:dyDescent="0.2">
      <c r="E2855" s="20"/>
      <c r="F2855" s="24"/>
    </row>
    <row r="2856" spans="5:6" s="4" customFormat="1" ht="37.5" customHeight="1" x14ac:dyDescent="0.2">
      <c r="E2856" s="20"/>
      <c r="F2856" s="24"/>
    </row>
    <row r="2857" spans="5:6" s="4" customFormat="1" ht="37.5" customHeight="1" x14ac:dyDescent="0.2">
      <c r="E2857" s="20"/>
      <c r="F2857" s="24"/>
    </row>
    <row r="2858" spans="5:6" s="4" customFormat="1" ht="37.5" customHeight="1" x14ac:dyDescent="0.2">
      <c r="E2858" s="20"/>
      <c r="F2858" s="24"/>
    </row>
    <row r="2859" spans="5:6" s="4" customFormat="1" ht="37.5" customHeight="1" x14ac:dyDescent="0.2">
      <c r="E2859" s="20"/>
      <c r="F2859" s="24"/>
    </row>
    <row r="2860" spans="5:6" s="4" customFormat="1" ht="37.5" customHeight="1" x14ac:dyDescent="0.2">
      <c r="E2860" s="20"/>
      <c r="F2860" s="24"/>
    </row>
    <row r="2861" spans="5:6" s="4" customFormat="1" ht="37.5" customHeight="1" x14ac:dyDescent="0.2">
      <c r="E2861" s="20"/>
      <c r="F2861" s="24"/>
    </row>
    <row r="2862" spans="5:6" s="4" customFormat="1" ht="37.5" customHeight="1" x14ac:dyDescent="0.2">
      <c r="E2862" s="20"/>
      <c r="F2862" s="24"/>
    </row>
    <row r="2863" spans="5:6" s="4" customFormat="1" ht="37.5" customHeight="1" x14ac:dyDescent="0.2">
      <c r="E2863" s="20"/>
      <c r="F2863" s="24"/>
    </row>
    <row r="2864" spans="5:6" s="4" customFormat="1" ht="37.5" customHeight="1" x14ac:dyDescent="0.2">
      <c r="E2864" s="20"/>
      <c r="F2864" s="24"/>
    </row>
    <row r="2865" spans="5:6" s="4" customFormat="1" ht="37.5" customHeight="1" x14ac:dyDescent="0.2">
      <c r="E2865" s="20"/>
      <c r="F2865" s="24"/>
    </row>
    <row r="2866" spans="5:6" s="4" customFormat="1" ht="37.5" customHeight="1" x14ac:dyDescent="0.2">
      <c r="E2866" s="20"/>
      <c r="F2866" s="24"/>
    </row>
    <row r="2867" spans="5:6" s="4" customFormat="1" ht="37.5" customHeight="1" x14ac:dyDescent="0.2">
      <c r="E2867" s="20"/>
      <c r="F2867" s="24"/>
    </row>
    <row r="2868" spans="5:6" s="4" customFormat="1" ht="37.5" customHeight="1" x14ac:dyDescent="0.2">
      <c r="E2868" s="20"/>
      <c r="F2868" s="24"/>
    </row>
    <row r="2869" spans="5:6" s="4" customFormat="1" ht="37.5" customHeight="1" x14ac:dyDescent="0.2">
      <c r="E2869" s="20"/>
      <c r="F2869" s="24"/>
    </row>
    <row r="2870" spans="5:6" s="4" customFormat="1" ht="37.5" customHeight="1" x14ac:dyDescent="0.2">
      <c r="E2870" s="20"/>
      <c r="F2870" s="24"/>
    </row>
    <row r="2871" spans="5:6" s="4" customFormat="1" ht="37.5" customHeight="1" x14ac:dyDescent="0.2">
      <c r="E2871" s="20"/>
      <c r="F2871" s="24"/>
    </row>
    <row r="2872" spans="5:6" s="4" customFormat="1" ht="37.5" customHeight="1" x14ac:dyDescent="0.2">
      <c r="E2872" s="20"/>
      <c r="F2872" s="24"/>
    </row>
    <row r="2873" spans="5:6" s="4" customFormat="1" ht="37.5" customHeight="1" x14ac:dyDescent="0.2">
      <c r="E2873" s="20"/>
      <c r="F2873" s="24"/>
    </row>
    <row r="2874" spans="5:6" s="4" customFormat="1" ht="37.5" customHeight="1" x14ac:dyDescent="0.2">
      <c r="E2874" s="20"/>
      <c r="F2874" s="24"/>
    </row>
    <row r="2875" spans="5:6" s="4" customFormat="1" ht="37.5" customHeight="1" x14ac:dyDescent="0.2">
      <c r="E2875" s="20"/>
      <c r="F2875" s="24"/>
    </row>
    <row r="2876" spans="5:6" s="4" customFormat="1" ht="37.5" customHeight="1" x14ac:dyDescent="0.2">
      <c r="E2876" s="20"/>
      <c r="F2876" s="24"/>
    </row>
    <row r="2877" spans="5:6" s="4" customFormat="1" ht="37.5" customHeight="1" x14ac:dyDescent="0.2">
      <c r="E2877" s="20"/>
      <c r="F2877" s="24"/>
    </row>
    <row r="2878" spans="5:6" s="4" customFormat="1" ht="37.5" customHeight="1" x14ac:dyDescent="0.2">
      <c r="E2878" s="20"/>
      <c r="F2878" s="24"/>
    </row>
    <row r="2879" spans="5:6" s="4" customFormat="1" ht="37.5" customHeight="1" x14ac:dyDescent="0.2">
      <c r="E2879" s="20"/>
      <c r="F2879" s="24"/>
    </row>
    <row r="2880" spans="5:6" s="4" customFormat="1" ht="37.5" customHeight="1" x14ac:dyDescent="0.2">
      <c r="E2880" s="20"/>
      <c r="F2880" s="24"/>
    </row>
    <row r="2881" spans="5:6" s="4" customFormat="1" ht="37.5" customHeight="1" x14ac:dyDescent="0.2">
      <c r="E2881" s="20"/>
      <c r="F2881" s="24"/>
    </row>
    <row r="2882" spans="5:6" s="4" customFormat="1" ht="37.5" customHeight="1" x14ac:dyDescent="0.2">
      <c r="E2882" s="20"/>
      <c r="F2882" s="24"/>
    </row>
    <row r="2883" spans="5:6" s="4" customFormat="1" ht="37.5" customHeight="1" x14ac:dyDescent="0.2">
      <c r="E2883" s="20"/>
      <c r="F2883" s="24"/>
    </row>
    <row r="2884" spans="5:6" s="4" customFormat="1" ht="37.5" customHeight="1" x14ac:dyDescent="0.2">
      <c r="E2884" s="20"/>
      <c r="F2884" s="24"/>
    </row>
    <row r="2885" spans="5:6" s="4" customFormat="1" ht="37.5" customHeight="1" x14ac:dyDescent="0.2">
      <c r="E2885" s="20"/>
      <c r="F2885" s="24"/>
    </row>
    <row r="2886" spans="5:6" s="4" customFormat="1" ht="37.5" customHeight="1" x14ac:dyDescent="0.2">
      <c r="E2886" s="20"/>
      <c r="F2886" s="24"/>
    </row>
    <row r="2887" spans="5:6" s="4" customFormat="1" ht="37.5" customHeight="1" x14ac:dyDescent="0.2">
      <c r="E2887" s="20"/>
      <c r="F2887" s="24"/>
    </row>
    <row r="2888" spans="5:6" s="4" customFormat="1" ht="37.5" customHeight="1" x14ac:dyDescent="0.2">
      <c r="E2888" s="20"/>
      <c r="F2888" s="24"/>
    </row>
    <row r="2889" spans="5:6" s="4" customFormat="1" ht="37.5" customHeight="1" x14ac:dyDescent="0.2">
      <c r="E2889" s="20"/>
      <c r="F2889" s="24"/>
    </row>
    <row r="2890" spans="5:6" s="4" customFormat="1" ht="37.5" customHeight="1" x14ac:dyDescent="0.2">
      <c r="E2890" s="20"/>
      <c r="F2890" s="24"/>
    </row>
    <row r="2891" spans="5:6" s="4" customFormat="1" ht="37.5" customHeight="1" x14ac:dyDescent="0.2">
      <c r="E2891" s="20"/>
      <c r="F2891" s="24"/>
    </row>
    <row r="2892" spans="5:6" s="4" customFormat="1" ht="37.5" customHeight="1" x14ac:dyDescent="0.2">
      <c r="E2892" s="20"/>
      <c r="F2892" s="24"/>
    </row>
    <row r="2893" spans="5:6" s="4" customFormat="1" ht="37.5" customHeight="1" x14ac:dyDescent="0.2">
      <c r="E2893" s="20"/>
      <c r="F2893" s="24"/>
    </row>
    <row r="2894" spans="5:6" s="4" customFormat="1" ht="37.5" customHeight="1" x14ac:dyDescent="0.2">
      <c r="E2894" s="20"/>
      <c r="F2894" s="24"/>
    </row>
    <row r="2895" spans="5:6" s="4" customFormat="1" ht="37.5" customHeight="1" x14ac:dyDescent="0.2">
      <c r="E2895" s="20"/>
      <c r="F2895" s="24"/>
    </row>
    <row r="2896" spans="5:6" s="4" customFormat="1" ht="37.5" customHeight="1" x14ac:dyDescent="0.2">
      <c r="E2896" s="20"/>
      <c r="F2896" s="24"/>
    </row>
    <row r="2897" spans="5:6" s="4" customFormat="1" ht="37.5" customHeight="1" x14ac:dyDescent="0.2">
      <c r="E2897" s="20"/>
      <c r="F2897" s="24"/>
    </row>
    <row r="2898" spans="5:6" s="4" customFormat="1" ht="37.5" customHeight="1" x14ac:dyDescent="0.2">
      <c r="E2898" s="20"/>
      <c r="F2898" s="24"/>
    </row>
    <row r="2899" spans="5:6" s="4" customFormat="1" ht="37.5" customHeight="1" x14ac:dyDescent="0.2">
      <c r="E2899" s="20"/>
      <c r="F2899" s="24"/>
    </row>
    <row r="2900" spans="5:6" s="4" customFormat="1" ht="37.5" customHeight="1" x14ac:dyDescent="0.2">
      <c r="E2900" s="20"/>
      <c r="F2900" s="24"/>
    </row>
    <row r="2901" spans="5:6" s="4" customFormat="1" ht="37.5" customHeight="1" x14ac:dyDescent="0.2">
      <c r="E2901" s="20"/>
      <c r="F2901" s="24"/>
    </row>
    <row r="2902" spans="5:6" s="4" customFormat="1" ht="37.5" customHeight="1" x14ac:dyDescent="0.2">
      <c r="E2902" s="20"/>
      <c r="F2902" s="24"/>
    </row>
    <row r="2903" spans="5:6" s="4" customFormat="1" ht="37.5" customHeight="1" x14ac:dyDescent="0.2">
      <c r="E2903" s="20"/>
      <c r="F2903" s="24"/>
    </row>
    <row r="2904" spans="5:6" s="4" customFormat="1" ht="37.5" customHeight="1" x14ac:dyDescent="0.2">
      <c r="E2904" s="20"/>
      <c r="F2904" s="24"/>
    </row>
    <row r="2905" spans="5:6" s="4" customFormat="1" ht="37.5" customHeight="1" x14ac:dyDescent="0.2">
      <c r="E2905" s="20"/>
      <c r="F2905" s="24"/>
    </row>
    <row r="2906" spans="5:6" s="4" customFormat="1" ht="37.5" customHeight="1" x14ac:dyDescent="0.2">
      <c r="E2906" s="20"/>
      <c r="F2906" s="24"/>
    </row>
    <row r="2907" spans="5:6" s="4" customFormat="1" ht="37.5" customHeight="1" x14ac:dyDescent="0.2">
      <c r="E2907" s="20"/>
      <c r="F2907" s="24"/>
    </row>
    <row r="2908" spans="5:6" s="4" customFormat="1" ht="37.5" customHeight="1" x14ac:dyDescent="0.2">
      <c r="E2908" s="20"/>
      <c r="F2908" s="24"/>
    </row>
    <row r="2909" spans="5:6" s="4" customFormat="1" ht="37.5" customHeight="1" x14ac:dyDescent="0.2">
      <c r="E2909" s="20"/>
      <c r="F2909" s="24"/>
    </row>
    <row r="2910" spans="5:6" s="4" customFormat="1" ht="37.5" customHeight="1" x14ac:dyDescent="0.2">
      <c r="E2910" s="20"/>
      <c r="F2910" s="24"/>
    </row>
    <row r="2911" spans="5:6" s="4" customFormat="1" ht="37.5" customHeight="1" x14ac:dyDescent="0.2">
      <c r="E2911" s="20"/>
      <c r="F2911" s="24"/>
    </row>
    <row r="2912" spans="5:6" s="4" customFormat="1" ht="37.5" customHeight="1" x14ac:dyDescent="0.2">
      <c r="E2912" s="20"/>
      <c r="F2912" s="24"/>
    </row>
    <row r="2913" spans="5:6" s="4" customFormat="1" ht="37.5" customHeight="1" x14ac:dyDescent="0.2">
      <c r="E2913" s="20"/>
      <c r="F2913" s="24"/>
    </row>
    <row r="2914" spans="5:6" s="4" customFormat="1" ht="37.5" customHeight="1" x14ac:dyDescent="0.2">
      <c r="E2914" s="20"/>
      <c r="F2914" s="24"/>
    </row>
    <row r="2915" spans="5:6" s="4" customFormat="1" ht="37.5" customHeight="1" x14ac:dyDescent="0.2">
      <c r="E2915" s="20"/>
      <c r="F2915" s="24"/>
    </row>
    <row r="2916" spans="5:6" s="4" customFormat="1" ht="37.5" customHeight="1" x14ac:dyDescent="0.2">
      <c r="E2916" s="20"/>
      <c r="F2916" s="24"/>
    </row>
    <row r="2917" spans="5:6" s="4" customFormat="1" ht="37.5" customHeight="1" x14ac:dyDescent="0.2">
      <c r="E2917" s="20"/>
      <c r="F2917" s="24"/>
    </row>
    <row r="2918" spans="5:6" s="4" customFormat="1" ht="37.5" customHeight="1" x14ac:dyDescent="0.2">
      <c r="E2918" s="20"/>
      <c r="F2918" s="24"/>
    </row>
    <row r="2919" spans="5:6" s="4" customFormat="1" ht="37.5" customHeight="1" x14ac:dyDescent="0.2">
      <c r="E2919" s="20"/>
      <c r="F2919" s="24"/>
    </row>
    <row r="2920" spans="5:6" s="4" customFormat="1" ht="37.5" customHeight="1" x14ac:dyDescent="0.2">
      <c r="E2920" s="20"/>
      <c r="F2920" s="24"/>
    </row>
    <row r="2921" spans="5:6" s="4" customFormat="1" ht="37.5" customHeight="1" x14ac:dyDescent="0.2">
      <c r="E2921" s="20"/>
      <c r="F2921" s="24"/>
    </row>
    <row r="2922" spans="5:6" s="4" customFormat="1" ht="37.5" customHeight="1" x14ac:dyDescent="0.2">
      <c r="E2922" s="20"/>
      <c r="F2922" s="24"/>
    </row>
    <row r="2923" spans="5:6" s="4" customFormat="1" ht="37.5" customHeight="1" x14ac:dyDescent="0.2">
      <c r="E2923" s="20"/>
      <c r="F2923" s="24"/>
    </row>
    <row r="2924" spans="5:6" s="4" customFormat="1" ht="37.5" customHeight="1" x14ac:dyDescent="0.2">
      <c r="E2924" s="20"/>
      <c r="F2924" s="24"/>
    </row>
    <row r="2925" spans="5:6" s="4" customFormat="1" ht="37.5" customHeight="1" x14ac:dyDescent="0.2">
      <c r="E2925" s="20"/>
      <c r="F2925" s="24"/>
    </row>
    <row r="2926" spans="5:6" s="4" customFormat="1" ht="37.5" customHeight="1" x14ac:dyDescent="0.2">
      <c r="E2926" s="20"/>
      <c r="F2926" s="24"/>
    </row>
    <row r="2927" spans="5:6" s="4" customFormat="1" ht="37.5" customHeight="1" x14ac:dyDescent="0.2">
      <c r="E2927" s="20"/>
      <c r="F2927" s="24"/>
    </row>
    <row r="2928" spans="5:6" s="4" customFormat="1" ht="37.5" customHeight="1" x14ac:dyDescent="0.2">
      <c r="E2928" s="20"/>
      <c r="F2928" s="24"/>
    </row>
    <row r="2929" spans="5:6" s="4" customFormat="1" ht="37.5" customHeight="1" x14ac:dyDescent="0.2">
      <c r="E2929" s="20"/>
      <c r="F2929" s="24"/>
    </row>
    <row r="2930" spans="5:6" s="4" customFormat="1" ht="37.5" customHeight="1" x14ac:dyDescent="0.2">
      <c r="E2930" s="20"/>
      <c r="F2930" s="24"/>
    </row>
    <row r="2931" spans="5:6" s="4" customFormat="1" ht="37.5" customHeight="1" x14ac:dyDescent="0.2">
      <c r="E2931" s="20"/>
      <c r="F2931" s="24"/>
    </row>
    <row r="2932" spans="5:6" s="4" customFormat="1" ht="37.5" customHeight="1" x14ac:dyDescent="0.2">
      <c r="E2932" s="20"/>
      <c r="F2932" s="24"/>
    </row>
    <row r="2933" spans="5:6" s="4" customFormat="1" ht="37.5" customHeight="1" x14ac:dyDescent="0.2">
      <c r="E2933" s="20"/>
      <c r="F2933" s="24"/>
    </row>
    <row r="2934" spans="5:6" s="4" customFormat="1" ht="37.5" customHeight="1" x14ac:dyDescent="0.2">
      <c r="E2934" s="20"/>
      <c r="F2934" s="24"/>
    </row>
    <row r="2935" spans="5:6" s="4" customFormat="1" ht="37.5" customHeight="1" x14ac:dyDescent="0.2">
      <c r="E2935" s="20"/>
      <c r="F2935" s="24"/>
    </row>
    <row r="2936" spans="5:6" s="4" customFormat="1" ht="37.5" customHeight="1" x14ac:dyDescent="0.2">
      <c r="E2936" s="20"/>
      <c r="F2936" s="24"/>
    </row>
    <row r="2937" spans="5:6" s="4" customFormat="1" ht="37.5" customHeight="1" x14ac:dyDescent="0.2">
      <c r="E2937" s="20"/>
      <c r="F2937" s="24"/>
    </row>
    <row r="2938" spans="5:6" s="4" customFormat="1" ht="37.5" customHeight="1" x14ac:dyDescent="0.2">
      <c r="E2938" s="20"/>
      <c r="F2938" s="24"/>
    </row>
    <row r="2939" spans="5:6" s="4" customFormat="1" ht="37.5" customHeight="1" x14ac:dyDescent="0.2">
      <c r="E2939" s="20"/>
      <c r="F2939" s="24"/>
    </row>
    <row r="2940" spans="5:6" s="4" customFormat="1" ht="37.5" customHeight="1" x14ac:dyDescent="0.2">
      <c r="E2940" s="20"/>
      <c r="F2940" s="24"/>
    </row>
    <row r="2941" spans="5:6" s="4" customFormat="1" ht="37.5" customHeight="1" x14ac:dyDescent="0.2">
      <c r="E2941" s="20"/>
      <c r="F2941" s="24"/>
    </row>
    <row r="2942" spans="5:6" s="4" customFormat="1" ht="37.5" customHeight="1" x14ac:dyDescent="0.2">
      <c r="E2942" s="20"/>
      <c r="F2942" s="24"/>
    </row>
    <row r="2943" spans="5:6" s="4" customFormat="1" ht="37.5" customHeight="1" x14ac:dyDescent="0.2">
      <c r="E2943" s="20"/>
      <c r="F2943" s="24"/>
    </row>
    <row r="2944" spans="5:6" s="4" customFormat="1" ht="37.5" customHeight="1" x14ac:dyDescent="0.2">
      <c r="E2944" s="20"/>
      <c r="F2944" s="24"/>
    </row>
    <row r="2945" spans="5:6" s="4" customFormat="1" ht="37.5" customHeight="1" x14ac:dyDescent="0.2">
      <c r="E2945" s="20"/>
      <c r="F2945" s="24"/>
    </row>
    <row r="2946" spans="5:6" s="4" customFormat="1" ht="37.5" customHeight="1" x14ac:dyDescent="0.2">
      <c r="E2946" s="20"/>
      <c r="F2946" s="24"/>
    </row>
    <row r="2947" spans="5:6" s="4" customFormat="1" ht="37.5" customHeight="1" x14ac:dyDescent="0.2">
      <c r="E2947" s="20"/>
      <c r="F2947" s="24"/>
    </row>
    <row r="2948" spans="5:6" s="4" customFormat="1" ht="37.5" customHeight="1" x14ac:dyDescent="0.2">
      <c r="E2948" s="20"/>
      <c r="F2948" s="24"/>
    </row>
    <row r="2949" spans="5:6" s="4" customFormat="1" ht="37.5" customHeight="1" x14ac:dyDescent="0.2">
      <c r="E2949" s="20"/>
      <c r="F2949" s="24"/>
    </row>
    <row r="2950" spans="5:6" s="4" customFormat="1" ht="37.5" customHeight="1" x14ac:dyDescent="0.2">
      <c r="E2950" s="20"/>
      <c r="F2950" s="24"/>
    </row>
    <row r="2951" spans="5:6" s="4" customFormat="1" ht="37.5" customHeight="1" x14ac:dyDescent="0.2">
      <c r="E2951" s="20"/>
      <c r="F2951" s="24"/>
    </row>
    <row r="2952" spans="5:6" s="4" customFormat="1" ht="37.5" customHeight="1" x14ac:dyDescent="0.2">
      <c r="E2952" s="20"/>
      <c r="F2952" s="24"/>
    </row>
    <row r="2953" spans="5:6" s="4" customFormat="1" ht="37.5" customHeight="1" x14ac:dyDescent="0.2">
      <c r="E2953" s="20"/>
      <c r="F2953" s="24"/>
    </row>
    <row r="2954" spans="5:6" s="4" customFormat="1" ht="37.5" customHeight="1" x14ac:dyDescent="0.2">
      <c r="E2954" s="20"/>
      <c r="F2954" s="24"/>
    </row>
    <row r="2955" spans="5:6" s="4" customFormat="1" ht="37.5" customHeight="1" x14ac:dyDescent="0.2">
      <c r="E2955" s="20"/>
      <c r="F2955" s="24"/>
    </row>
    <row r="2956" spans="5:6" s="4" customFormat="1" ht="37.5" customHeight="1" x14ac:dyDescent="0.2">
      <c r="E2956" s="20"/>
      <c r="F2956" s="24"/>
    </row>
    <row r="2957" spans="5:6" s="4" customFormat="1" ht="37.5" customHeight="1" x14ac:dyDescent="0.2">
      <c r="E2957" s="20"/>
      <c r="F2957" s="24"/>
    </row>
    <row r="2958" spans="5:6" s="4" customFormat="1" ht="37.5" customHeight="1" x14ac:dyDescent="0.2">
      <c r="E2958" s="20"/>
      <c r="F2958" s="24"/>
    </row>
    <row r="2959" spans="5:6" s="4" customFormat="1" ht="37.5" customHeight="1" x14ac:dyDescent="0.2">
      <c r="E2959" s="20"/>
      <c r="F2959" s="24"/>
    </row>
    <row r="2960" spans="5:6" s="4" customFormat="1" ht="37.5" customHeight="1" x14ac:dyDescent="0.2">
      <c r="E2960" s="20"/>
      <c r="F2960" s="24"/>
    </row>
    <row r="2961" spans="5:6" s="4" customFormat="1" ht="37.5" customHeight="1" x14ac:dyDescent="0.2">
      <c r="E2961" s="20"/>
      <c r="F2961" s="24"/>
    </row>
    <row r="2962" spans="5:6" s="4" customFormat="1" ht="37.5" customHeight="1" x14ac:dyDescent="0.2">
      <c r="E2962" s="20"/>
      <c r="F2962" s="24"/>
    </row>
    <row r="2963" spans="5:6" s="4" customFormat="1" ht="37.5" customHeight="1" x14ac:dyDescent="0.2">
      <c r="E2963" s="20"/>
      <c r="F2963" s="24"/>
    </row>
    <row r="2964" spans="5:6" s="4" customFormat="1" ht="37.5" customHeight="1" x14ac:dyDescent="0.2">
      <c r="E2964" s="20"/>
      <c r="F2964" s="24"/>
    </row>
    <row r="2965" spans="5:6" s="4" customFormat="1" ht="37.5" customHeight="1" x14ac:dyDescent="0.2">
      <c r="E2965" s="20"/>
      <c r="F2965" s="24"/>
    </row>
    <row r="2966" spans="5:6" s="4" customFormat="1" ht="37.5" customHeight="1" x14ac:dyDescent="0.2">
      <c r="E2966" s="20"/>
      <c r="F2966" s="24"/>
    </row>
    <row r="2967" spans="5:6" s="4" customFormat="1" ht="37.5" customHeight="1" x14ac:dyDescent="0.2">
      <c r="E2967" s="20"/>
      <c r="F2967" s="24"/>
    </row>
    <row r="2968" spans="5:6" s="4" customFormat="1" ht="37.5" customHeight="1" x14ac:dyDescent="0.2">
      <c r="E2968" s="20"/>
      <c r="F2968" s="24"/>
    </row>
    <row r="2969" spans="5:6" s="4" customFormat="1" ht="37.5" customHeight="1" x14ac:dyDescent="0.2">
      <c r="E2969" s="20"/>
      <c r="F2969" s="24"/>
    </row>
    <row r="2970" spans="5:6" s="4" customFormat="1" ht="37.5" customHeight="1" x14ac:dyDescent="0.2">
      <c r="E2970" s="20"/>
      <c r="F2970" s="24"/>
    </row>
    <row r="2971" spans="5:6" s="4" customFormat="1" ht="37.5" customHeight="1" x14ac:dyDescent="0.2">
      <c r="E2971" s="20"/>
      <c r="F2971" s="24"/>
    </row>
    <row r="2972" spans="5:6" s="4" customFormat="1" ht="37.5" customHeight="1" x14ac:dyDescent="0.2">
      <c r="E2972" s="20"/>
      <c r="F2972" s="24"/>
    </row>
    <row r="2973" spans="5:6" s="4" customFormat="1" ht="37.5" customHeight="1" x14ac:dyDescent="0.2">
      <c r="E2973" s="20"/>
      <c r="F2973" s="24"/>
    </row>
    <row r="2974" spans="5:6" s="4" customFormat="1" ht="37.5" customHeight="1" x14ac:dyDescent="0.2">
      <c r="E2974" s="20"/>
      <c r="F2974" s="24"/>
    </row>
    <row r="2975" spans="5:6" s="4" customFormat="1" ht="37.5" customHeight="1" x14ac:dyDescent="0.2">
      <c r="E2975" s="20"/>
      <c r="F2975" s="24"/>
    </row>
    <row r="2976" spans="5:6" s="4" customFormat="1" ht="37.5" customHeight="1" x14ac:dyDescent="0.2">
      <c r="E2976" s="20"/>
      <c r="F2976" s="24"/>
    </row>
    <row r="2977" spans="5:6" s="4" customFormat="1" ht="37.5" customHeight="1" x14ac:dyDescent="0.2">
      <c r="E2977" s="20"/>
      <c r="F2977" s="24"/>
    </row>
    <row r="2978" spans="5:6" s="4" customFormat="1" ht="37.5" customHeight="1" x14ac:dyDescent="0.2">
      <c r="E2978" s="20"/>
      <c r="F2978" s="24"/>
    </row>
    <row r="2979" spans="5:6" s="4" customFormat="1" ht="37.5" customHeight="1" x14ac:dyDescent="0.2">
      <c r="E2979" s="20"/>
      <c r="F2979" s="24"/>
    </row>
    <row r="2980" spans="5:6" s="4" customFormat="1" ht="37.5" customHeight="1" x14ac:dyDescent="0.2">
      <c r="E2980" s="20"/>
      <c r="F2980" s="24"/>
    </row>
    <row r="2981" spans="5:6" s="4" customFormat="1" ht="37.5" customHeight="1" x14ac:dyDescent="0.2">
      <c r="E2981" s="20"/>
      <c r="F2981" s="24"/>
    </row>
    <row r="2982" spans="5:6" s="4" customFormat="1" ht="37.5" customHeight="1" x14ac:dyDescent="0.2">
      <c r="E2982" s="20"/>
      <c r="F2982" s="24"/>
    </row>
    <row r="2983" spans="5:6" s="4" customFormat="1" ht="37.5" customHeight="1" x14ac:dyDescent="0.2">
      <c r="E2983" s="20"/>
      <c r="F2983" s="24"/>
    </row>
    <row r="2984" spans="5:6" s="4" customFormat="1" ht="37.5" customHeight="1" x14ac:dyDescent="0.2">
      <c r="E2984" s="20"/>
      <c r="F2984" s="24"/>
    </row>
    <row r="2985" spans="5:6" s="4" customFormat="1" ht="37.5" customHeight="1" x14ac:dyDescent="0.2">
      <c r="E2985" s="20"/>
      <c r="F2985" s="24"/>
    </row>
    <row r="2986" spans="5:6" s="4" customFormat="1" ht="37.5" customHeight="1" x14ac:dyDescent="0.2">
      <c r="E2986" s="20"/>
      <c r="F2986" s="24"/>
    </row>
    <row r="2987" spans="5:6" s="4" customFormat="1" ht="37.5" customHeight="1" x14ac:dyDescent="0.2">
      <c r="E2987" s="20"/>
      <c r="F2987" s="24"/>
    </row>
    <row r="2988" spans="5:6" s="4" customFormat="1" ht="37.5" customHeight="1" x14ac:dyDescent="0.2">
      <c r="E2988" s="20"/>
      <c r="F2988" s="24"/>
    </row>
    <row r="2989" spans="5:6" s="4" customFormat="1" ht="37.5" customHeight="1" x14ac:dyDescent="0.2">
      <c r="E2989" s="20"/>
      <c r="F2989" s="24"/>
    </row>
    <row r="2990" spans="5:6" s="4" customFormat="1" ht="37.5" customHeight="1" x14ac:dyDescent="0.2">
      <c r="E2990" s="20"/>
      <c r="F2990" s="24"/>
    </row>
    <row r="2991" spans="5:6" s="4" customFormat="1" ht="37.5" customHeight="1" x14ac:dyDescent="0.2">
      <c r="E2991" s="20"/>
      <c r="F2991" s="24"/>
    </row>
    <row r="2992" spans="5:6" s="4" customFormat="1" ht="37.5" customHeight="1" x14ac:dyDescent="0.2">
      <c r="E2992" s="20"/>
      <c r="F2992" s="24"/>
    </row>
    <row r="2993" spans="5:6" s="4" customFormat="1" ht="37.5" customHeight="1" x14ac:dyDescent="0.2">
      <c r="E2993" s="20"/>
      <c r="F2993" s="24"/>
    </row>
    <row r="2994" spans="5:6" s="4" customFormat="1" ht="37.5" customHeight="1" x14ac:dyDescent="0.2">
      <c r="E2994" s="20"/>
      <c r="F2994" s="24"/>
    </row>
    <row r="2995" spans="5:6" s="4" customFormat="1" ht="37.5" customHeight="1" x14ac:dyDescent="0.2">
      <c r="E2995" s="20"/>
      <c r="F2995" s="24"/>
    </row>
    <row r="2996" spans="5:6" s="4" customFormat="1" ht="37.5" customHeight="1" x14ac:dyDescent="0.2">
      <c r="E2996" s="20"/>
      <c r="F2996" s="24"/>
    </row>
    <row r="2997" spans="5:6" s="4" customFormat="1" ht="37.5" customHeight="1" x14ac:dyDescent="0.2">
      <c r="E2997" s="20"/>
      <c r="F2997" s="24"/>
    </row>
    <row r="2998" spans="5:6" s="4" customFormat="1" ht="37.5" customHeight="1" x14ac:dyDescent="0.2">
      <c r="E2998" s="20"/>
      <c r="F2998" s="24"/>
    </row>
    <row r="2999" spans="5:6" s="4" customFormat="1" ht="37.5" customHeight="1" x14ac:dyDescent="0.2">
      <c r="E2999" s="20"/>
      <c r="F2999" s="24"/>
    </row>
    <row r="3000" spans="5:6" s="4" customFormat="1" ht="37.5" customHeight="1" x14ac:dyDescent="0.2">
      <c r="E3000" s="20"/>
      <c r="F3000" s="24"/>
    </row>
    <row r="3001" spans="5:6" s="4" customFormat="1" ht="37.5" customHeight="1" x14ac:dyDescent="0.2">
      <c r="E3001" s="20"/>
      <c r="F3001" s="24"/>
    </row>
    <row r="3002" spans="5:6" s="4" customFormat="1" ht="37.5" customHeight="1" x14ac:dyDescent="0.2">
      <c r="E3002" s="20"/>
      <c r="F3002" s="24"/>
    </row>
    <row r="3003" spans="5:6" s="4" customFormat="1" ht="37.5" customHeight="1" x14ac:dyDescent="0.2">
      <c r="E3003" s="20"/>
      <c r="F3003" s="24"/>
    </row>
    <row r="3004" spans="5:6" s="4" customFormat="1" ht="37.5" customHeight="1" x14ac:dyDescent="0.2">
      <c r="E3004" s="20"/>
      <c r="F3004" s="24"/>
    </row>
    <row r="3005" spans="5:6" s="4" customFormat="1" ht="37.5" customHeight="1" x14ac:dyDescent="0.2">
      <c r="E3005" s="20"/>
      <c r="F3005" s="24"/>
    </row>
    <row r="3006" spans="5:6" s="4" customFormat="1" ht="37.5" customHeight="1" x14ac:dyDescent="0.2">
      <c r="E3006" s="20"/>
      <c r="F3006" s="24"/>
    </row>
    <row r="3007" spans="5:6" s="4" customFormat="1" ht="37.5" customHeight="1" x14ac:dyDescent="0.2">
      <c r="E3007" s="20"/>
      <c r="F3007" s="24"/>
    </row>
    <row r="3008" spans="5:6" s="4" customFormat="1" ht="37.5" customHeight="1" x14ac:dyDescent="0.2">
      <c r="E3008" s="20"/>
      <c r="F3008" s="24"/>
    </row>
    <row r="3009" spans="5:6" s="4" customFormat="1" ht="37.5" customHeight="1" x14ac:dyDescent="0.2">
      <c r="E3009" s="20"/>
      <c r="F3009" s="24"/>
    </row>
    <row r="3010" spans="5:6" s="4" customFormat="1" ht="37.5" customHeight="1" x14ac:dyDescent="0.2">
      <c r="E3010" s="20"/>
      <c r="F3010" s="24"/>
    </row>
    <row r="3011" spans="5:6" s="4" customFormat="1" ht="37.5" customHeight="1" x14ac:dyDescent="0.2">
      <c r="E3011" s="20"/>
      <c r="F3011" s="24"/>
    </row>
    <row r="3012" spans="5:6" s="4" customFormat="1" ht="37.5" customHeight="1" x14ac:dyDescent="0.2">
      <c r="E3012" s="20"/>
      <c r="F3012" s="24"/>
    </row>
    <row r="3013" spans="5:6" s="4" customFormat="1" ht="37.5" customHeight="1" x14ac:dyDescent="0.2">
      <c r="E3013" s="20"/>
      <c r="F3013" s="24"/>
    </row>
    <row r="3014" spans="5:6" s="4" customFormat="1" ht="37.5" customHeight="1" x14ac:dyDescent="0.2">
      <c r="E3014" s="20"/>
      <c r="F3014" s="24"/>
    </row>
    <row r="3015" spans="5:6" s="4" customFormat="1" ht="37.5" customHeight="1" x14ac:dyDescent="0.2">
      <c r="E3015" s="20"/>
      <c r="F3015" s="24"/>
    </row>
    <row r="3016" spans="5:6" s="4" customFormat="1" ht="37.5" customHeight="1" x14ac:dyDescent="0.2">
      <c r="E3016" s="20"/>
      <c r="F3016" s="24"/>
    </row>
    <row r="3017" spans="5:6" s="4" customFormat="1" ht="37.5" customHeight="1" x14ac:dyDescent="0.2">
      <c r="E3017" s="20"/>
      <c r="F3017" s="24"/>
    </row>
    <row r="3018" spans="5:6" s="4" customFormat="1" ht="37.5" customHeight="1" x14ac:dyDescent="0.2">
      <c r="E3018" s="20"/>
      <c r="F3018" s="24"/>
    </row>
    <row r="3019" spans="5:6" s="4" customFormat="1" ht="37.5" customHeight="1" x14ac:dyDescent="0.2">
      <c r="E3019" s="20"/>
      <c r="F3019" s="24"/>
    </row>
    <row r="3020" spans="5:6" s="4" customFormat="1" ht="37.5" customHeight="1" x14ac:dyDescent="0.2">
      <c r="E3020" s="20"/>
      <c r="F3020" s="24"/>
    </row>
    <row r="3021" spans="5:6" s="4" customFormat="1" ht="37.5" customHeight="1" x14ac:dyDescent="0.2">
      <c r="E3021" s="20"/>
      <c r="F3021" s="24"/>
    </row>
    <row r="3022" spans="5:6" s="4" customFormat="1" ht="37.5" customHeight="1" x14ac:dyDescent="0.2">
      <c r="E3022" s="20"/>
      <c r="F3022" s="24"/>
    </row>
    <row r="3023" spans="5:6" s="4" customFormat="1" ht="37.5" customHeight="1" x14ac:dyDescent="0.2">
      <c r="E3023" s="20"/>
      <c r="F3023" s="24"/>
    </row>
    <row r="3024" spans="5:6" s="4" customFormat="1" ht="37.5" customHeight="1" x14ac:dyDescent="0.2">
      <c r="E3024" s="20"/>
      <c r="F3024" s="24"/>
    </row>
    <row r="3025" spans="5:6" s="4" customFormat="1" ht="37.5" customHeight="1" x14ac:dyDescent="0.2">
      <c r="E3025" s="20"/>
      <c r="F3025" s="24"/>
    </row>
    <row r="3026" spans="5:6" s="4" customFormat="1" ht="37.5" customHeight="1" x14ac:dyDescent="0.2">
      <c r="E3026" s="20"/>
      <c r="F3026" s="24"/>
    </row>
    <row r="3027" spans="5:6" s="4" customFormat="1" ht="37.5" customHeight="1" x14ac:dyDescent="0.2">
      <c r="E3027" s="20"/>
      <c r="F3027" s="24"/>
    </row>
    <row r="3028" spans="5:6" s="4" customFormat="1" ht="37.5" customHeight="1" x14ac:dyDescent="0.2">
      <c r="E3028" s="20"/>
      <c r="F3028" s="24"/>
    </row>
    <row r="3029" spans="5:6" s="4" customFormat="1" ht="37.5" customHeight="1" x14ac:dyDescent="0.2">
      <c r="E3029" s="20"/>
      <c r="F3029" s="24"/>
    </row>
    <row r="3030" spans="5:6" s="4" customFormat="1" ht="37.5" customHeight="1" x14ac:dyDescent="0.2">
      <c r="E3030" s="20"/>
      <c r="F3030" s="24"/>
    </row>
    <row r="3031" spans="5:6" s="4" customFormat="1" ht="37.5" customHeight="1" x14ac:dyDescent="0.2">
      <c r="E3031" s="20"/>
      <c r="F3031" s="24"/>
    </row>
    <row r="3032" spans="5:6" s="4" customFormat="1" ht="37.5" customHeight="1" x14ac:dyDescent="0.2">
      <c r="E3032" s="20"/>
      <c r="F3032" s="24"/>
    </row>
    <row r="3033" spans="5:6" s="4" customFormat="1" ht="37.5" customHeight="1" x14ac:dyDescent="0.2">
      <c r="E3033" s="20"/>
      <c r="F3033" s="24"/>
    </row>
    <row r="3034" spans="5:6" s="4" customFormat="1" ht="37.5" customHeight="1" x14ac:dyDescent="0.2">
      <c r="E3034" s="20"/>
      <c r="F3034" s="24"/>
    </row>
    <row r="3035" spans="5:6" s="4" customFormat="1" ht="37.5" customHeight="1" x14ac:dyDescent="0.2">
      <c r="E3035" s="20"/>
      <c r="F3035" s="24"/>
    </row>
    <row r="3036" spans="5:6" s="4" customFormat="1" ht="37.5" customHeight="1" x14ac:dyDescent="0.2">
      <c r="E3036" s="20"/>
      <c r="F3036" s="24"/>
    </row>
    <row r="3037" spans="5:6" s="4" customFormat="1" ht="37.5" customHeight="1" x14ac:dyDescent="0.2">
      <c r="E3037" s="20"/>
      <c r="F3037" s="24"/>
    </row>
    <row r="3038" spans="5:6" s="4" customFormat="1" ht="37.5" customHeight="1" x14ac:dyDescent="0.2">
      <c r="E3038" s="20"/>
      <c r="F3038" s="24"/>
    </row>
    <row r="3039" spans="5:6" s="4" customFormat="1" ht="37.5" customHeight="1" x14ac:dyDescent="0.2">
      <c r="E3039" s="20"/>
      <c r="F3039" s="24"/>
    </row>
    <row r="3040" spans="5:6" s="4" customFormat="1" ht="37.5" customHeight="1" x14ac:dyDescent="0.2">
      <c r="E3040" s="20"/>
      <c r="F3040" s="24"/>
    </row>
    <row r="3041" spans="5:6" s="4" customFormat="1" ht="37.5" customHeight="1" x14ac:dyDescent="0.2">
      <c r="E3041" s="20"/>
      <c r="F3041" s="24"/>
    </row>
    <row r="3042" spans="5:6" s="4" customFormat="1" ht="37.5" customHeight="1" x14ac:dyDescent="0.2">
      <c r="E3042" s="20"/>
      <c r="F3042" s="24"/>
    </row>
    <row r="3043" spans="5:6" s="4" customFormat="1" ht="37.5" customHeight="1" x14ac:dyDescent="0.2">
      <c r="E3043" s="20"/>
      <c r="F3043" s="24"/>
    </row>
    <row r="3044" spans="5:6" s="4" customFormat="1" ht="37.5" customHeight="1" x14ac:dyDescent="0.2">
      <c r="E3044" s="20"/>
      <c r="F3044" s="24"/>
    </row>
    <row r="3045" spans="5:6" s="4" customFormat="1" ht="37.5" customHeight="1" x14ac:dyDescent="0.2">
      <c r="E3045" s="20"/>
      <c r="F3045" s="24"/>
    </row>
    <row r="3046" spans="5:6" s="4" customFormat="1" ht="37.5" customHeight="1" x14ac:dyDescent="0.2">
      <c r="E3046" s="20"/>
      <c r="F3046" s="24"/>
    </row>
    <row r="3047" spans="5:6" s="4" customFormat="1" ht="37.5" customHeight="1" x14ac:dyDescent="0.2">
      <c r="E3047" s="20"/>
      <c r="F3047" s="24"/>
    </row>
    <row r="3048" spans="5:6" s="4" customFormat="1" ht="37.5" customHeight="1" x14ac:dyDescent="0.2">
      <c r="E3048" s="20"/>
      <c r="F3048" s="24"/>
    </row>
    <row r="3049" spans="5:6" s="4" customFormat="1" ht="37.5" customHeight="1" x14ac:dyDescent="0.2">
      <c r="E3049" s="20"/>
      <c r="F3049" s="24"/>
    </row>
    <row r="3050" spans="5:6" s="4" customFormat="1" ht="37.5" customHeight="1" x14ac:dyDescent="0.2">
      <c r="E3050" s="20"/>
      <c r="F3050" s="24"/>
    </row>
    <row r="3051" spans="5:6" s="4" customFormat="1" ht="37.5" customHeight="1" x14ac:dyDescent="0.2">
      <c r="E3051" s="20"/>
      <c r="F3051" s="24"/>
    </row>
    <row r="3052" spans="5:6" s="4" customFormat="1" ht="37.5" customHeight="1" x14ac:dyDescent="0.2">
      <c r="E3052" s="20"/>
      <c r="F3052" s="24"/>
    </row>
    <row r="3053" spans="5:6" s="4" customFormat="1" ht="37.5" customHeight="1" x14ac:dyDescent="0.2">
      <c r="E3053" s="20"/>
      <c r="F3053" s="24"/>
    </row>
    <row r="3054" spans="5:6" s="4" customFormat="1" ht="37.5" customHeight="1" x14ac:dyDescent="0.2">
      <c r="E3054" s="20"/>
      <c r="F3054" s="24"/>
    </row>
    <row r="3055" spans="5:6" s="4" customFormat="1" ht="37.5" customHeight="1" x14ac:dyDescent="0.2">
      <c r="E3055" s="20"/>
      <c r="F3055" s="24"/>
    </row>
    <row r="3056" spans="5:6" s="4" customFormat="1" ht="37.5" customHeight="1" x14ac:dyDescent="0.2">
      <c r="E3056" s="20"/>
      <c r="F3056" s="24"/>
    </row>
    <row r="3057" spans="5:6" s="4" customFormat="1" ht="37.5" customHeight="1" x14ac:dyDescent="0.2">
      <c r="E3057" s="20"/>
      <c r="F3057" s="24"/>
    </row>
    <row r="3058" spans="5:6" s="4" customFormat="1" ht="37.5" customHeight="1" x14ac:dyDescent="0.2">
      <c r="E3058" s="20"/>
      <c r="F3058" s="24"/>
    </row>
    <row r="3059" spans="5:6" s="4" customFormat="1" ht="37.5" customHeight="1" x14ac:dyDescent="0.2">
      <c r="E3059" s="20"/>
      <c r="F3059" s="24"/>
    </row>
    <row r="3060" spans="5:6" s="4" customFormat="1" ht="37.5" customHeight="1" x14ac:dyDescent="0.2">
      <c r="E3060" s="20"/>
      <c r="F3060" s="24"/>
    </row>
    <row r="3061" spans="5:6" s="4" customFormat="1" ht="37.5" customHeight="1" x14ac:dyDescent="0.2">
      <c r="E3061" s="20"/>
      <c r="F3061" s="24"/>
    </row>
    <row r="3062" spans="5:6" s="4" customFormat="1" ht="37.5" customHeight="1" x14ac:dyDescent="0.2">
      <c r="E3062" s="20"/>
      <c r="F3062" s="24"/>
    </row>
    <row r="3063" spans="5:6" s="4" customFormat="1" ht="37.5" customHeight="1" x14ac:dyDescent="0.2">
      <c r="E3063" s="20"/>
      <c r="F3063" s="24"/>
    </row>
    <row r="3064" spans="5:6" s="4" customFormat="1" ht="37.5" customHeight="1" x14ac:dyDescent="0.2">
      <c r="E3064" s="20"/>
      <c r="F3064" s="24"/>
    </row>
    <row r="3065" spans="5:6" s="4" customFormat="1" ht="37.5" customHeight="1" x14ac:dyDescent="0.2">
      <c r="E3065" s="20"/>
      <c r="F3065" s="24"/>
    </row>
    <row r="3066" spans="5:6" s="4" customFormat="1" ht="37.5" customHeight="1" x14ac:dyDescent="0.2">
      <c r="E3066" s="20"/>
      <c r="F3066" s="24"/>
    </row>
    <row r="3067" spans="5:6" s="4" customFormat="1" ht="37.5" customHeight="1" x14ac:dyDescent="0.2">
      <c r="E3067" s="20"/>
      <c r="F3067" s="24"/>
    </row>
    <row r="3068" spans="5:6" s="4" customFormat="1" ht="37.5" customHeight="1" x14ac:dyDescent="0.2">
      <c r="E3068" s="20"/>
      <c r="F3068" s="24"/>
    </row>
    <row r="3069" spans="5:6" s="4" customFormat="1" ht="37.5" customHeight="1" x14ac:dyDescent="0.2">
      <c r="E3069" s="20"/>
      <c r="F3069" s="24"/>
    </row>
    <row r="3070" spans="5:6" s="4" customFormat="1" ht="37.5" customHeight="1" x14ac:dyDescent="0.2">
      <c r="E3070" s="20"/>
      <c r="F3070" s="24"/>
    </row>
    <row r="3071" spans="5:6" s="4" customFormat="1" ht="37.5" customHeight="1" x14ac:dyDescent="0.2">
      <c r="E3071" s="20"/>
      <c r="F3071" s="24"/>
    </row>
    <row r="3072" spans="5:6" s="4" customFormat="1" ht="37.5" customHeight="1" x14ac:dyDescent="0.2">
      <c r="E3072" s="20"/>
      <c r="F3072" s="24"/>
    </row>
    <row r="3073" spans="5:6" s="4" customFormat="1" ht="37.5" customHeight="1" x14ac:dyDescent="0.2">
      <c r="E3073" s="20"/>
      <c r="F3073" s="24"/>
    </row>
    <row r="3074" spans="5:6" s="4" customFormat="1" ht="37.5" customHeight="1" x14ac:dyDescent="0.2">
      <c r="E3074" s="20"/>
      <c r="F3074" s="24"/>
    </row>
    <row r="3075" spans="5:6" s="4" customFormat="1" ht="37.5" customHeight="1" x14ac:dyDescent="0.2">
      <c r="E3075" s="20"/>
      <c r="F3075" s="24"/>
    </row>
    <row r="3076" spans="5:6" s="4" customFormat="1" ht="37.5" customHeight="1" x14ac:dyDescent="0.2">
      <c r="E3076" s="20"/>
      <c r="F3076" s="24"/>
    </row>
    <row r="3077" spans="5:6" s="4" customFormat="1" ht="37.5" customHeight="1" x14ac:dyDescent="0.2">
      <c r="E3077" s="20"/>
      <c r="F3077" s="24"/>
    </row>
    <row r="3078" spans="5:6" s="4" customFormat="1" ht="37.5" customHeight="1" x14ac:dyDescent="0.2">
      <c r="E3078" s="20"/>
      <c r="F3078" s="24"/>
    </row>
    <row r="3079" spans="5:6" s="4" customFormat="1" ht="37.5" customHeight="1" x14ac:dyDescent="0.2">
      <c r="E3079" s="20"/>
      <c r="F3079" s="24"/>
    </row>
    <row r="3080" spans="5:6" s="4" customFormat="1" ht="37.5" customHeight="1" x14ac:dyDescent="0.2">
      <c r="E3080" s="20"/>
      <c r="F3080" s="24"/>
    </row>
    <row r="3081" spans="5:6" s="4" customFormat="1" ht="37.5" customHeight="1" x14ac:dyDescent="0.2">
      <c r="E3081" s="20"/>
      <c r="F3081" s="24"/>
    </row>
    <row r="3082" spans="5:6" s="4" customFormat="1" ht="37.5" customHeight="1" x14ac:dyDescent="0.2">
      <c r="E3082" s="20"/>
      <c r="F3082" s="24"/>
    </row>
    <row r="3083" spans="5:6" s="4" customFormat="1" ht="37.5" customHeight="1" x14ac:dyDescent="0.2">
      <c r="E3083" s="20"/>
      <c r="F3083" s="24"/>
    </row>
    <row r="3084" spans="5:6" s="4" customFormat="1" ht="37.5" customHeight="1" x14ac:dyDescent="0.2">
      <c r="E3084" s="20"/>
      <c r="F3084" s="24"/>
    </row>
    <row r="3085" spans="5:6" s="4" customFormat="1" ht="37.5" customHeight="1" x14ac:dyDescent="0.2">
      <c r="E3085" s="20"/>
      <c r="F3085" s="24"/>
    </row>
    <row r="3086" spans="5:6" s="4" customFormat="1" ht="37.5" customHeight="1" x14ac:dyDescent="0.2">
      <c r="E3086" s="20"/>
      <c r="F3086" s="24"/>
    </row>
    <row r="3087" spans="5:6" s="4" customFormat="1" ht="37.5" customHeight="1" x14ac:dyDescent="0.2">
      <c r="E3087" s="20"/>
      <c r="F3087" s="24"/>
    </row>
    <row r="3088" spans="5:6" s="4" customFormat="1" ht="37.5" customHeight="1" x14ac:dyDescent="0.2">
      <c r="E3088" s="20"/>
      <c r="F3088" s="24"/>
    </row>
    <row r="3089" spans="5:6" s="4" customFormat="1" ht="37.5" customHeight="1" x14ac:dyDescent="0.2">
      <c r="E3089" s="20"/>
      <c r="F3089" s="24"/>
    </row>
    <row r="3090" spans="5:6" s="4" customFormat="1" ht="37.5" customHeight="1" x14ac:dyDescent="0.2">
      <c r="E3090" s="20"/>
      <c r="F3090" s="24"/>
    </row>
    <row r="3091" spans="5:6" s="4" customFormat="1" ht="37.5" customHeight="1" x14ac:dyDescent="0.2">
      <c r="E3091" s="20"/>
      <c r="F3091" s="24"/>
    </row>
    <row r="3092" spans="5:6" s="4" customFormat="1" ht="37.5" customHeight="1" x14ac:dyDescent="0.2">
      <c r="E3092" s="20"/>
      <c r="F3092" s="24"/>
    </row>
    <row r="3093" spans="5:6" s="4" customFormat="1" ht="37.5" customHeight="1" x14ac:dyDescent="0.2">
      <c r="E3093" s="20"/>
      <c r="F3093" s="24"/>
    </row>
    <row r="3094" spans="5:6" s="4" customFormat="1" ht="37.5" customHeight="1" x14ac:dyDescent="0.2">
      <c r="E3094" s="20"/>
      <c r="F3094" s="24"/>
    </row>
    <row r="3095" spans="5:6" s="4" customFormat="1" ht="37.5" customHeight="1" x14ac:dyDescent="0.2">
      <c r="E3095" s="20"/>
      <c r="F3095" s="24"/>
    </row>
    <row r="3096" spans="5:6" s="4" customFormat="1" ht="37.5" customHeight="1" x14ac:dyDescent="0.2">
      <c r="E3096" s="20"/>
      <c r="F3096" s="24"/>
    </row>
    <row r="3097" spans="5:6" s="4" customFormat="1" ht="37.5" customHeight="1" x14ac:dyDescent="0.2">
      <c r="E3097" s="20"/>
      <c r="F3097" s="24"/>
    </row>
    <row r="3098" spans="5:6" s="4" customFormat="1" ht="37.5" customHeight="1" x14ac:dyDescent="0.2">
      <c r="E3098" s="20"/>
      <c r="F3098" s="24"/>
    </row>
    <row r="3099" spans="5:6" s="4" customFormat="1" ht="37.5" customHeight="1" x14ac:dyDescent="0.2">
      <c r="E3099" s="20"/>
      <c r="F3099" s="24"/>
    </row>
    <row r="3100" spans="5:6" s="4" customFormat="1" ht="37.5" customHeight="1" x14ac:dyDescent="0.2">
      <c r="E3100" s="20"/>
      <c r="F3100" s="24"/>
    </row>
    <row r="3101" spans="5:6" s="4" customFormat="1" ht="37.5" customHeight="1" x14ac:dyDescent="0.2">
      <c r="E3101" s="20"/>
      <c r="F3101" s="24"/>
    </row>
    <row r="3102" spans="5:6" s="4" customFormat="1" ht="37.5" customHeight="1" x14ac:dyDescent="0.2">
      <c r="E3102" s="20"/>
      <c r="F3102" s="24"/>
    </row>
    <row r="3103" spans="5:6" s="4" customFormat="1" ht="37.5" customHeight="1" x14ac:dyDescent="0.2">
      <c r="E3103" s="20"/>
      <c r="F3103" s="24"/>
    </row>
    <row r="3104" spans="5:6" s="4" customFormat="1" ht="37.5" customHeight="1" x14ac:dyDescent="0.2">
      <c r="E3104" s="20"/>
      <c r="F3104" s="24"/>
    </row>
    <row r="3105" spans="5:6" s="4" customFormat="1" ht="37.5" customHeight="1" x14ac:dyDescent="0.2">
      <c r="E3105" s="20"/>
      <c r="F3105" s="24"/>
    </row>
    <row r="3106" spans="5:6" s="4" customFormat="1" ht="37.5" customHeight="1" x14ac:dyDescent="0.2">
      <c r="E3106" s="20"/>
      <c r="F3106" s="24"/>
    </row>
    <row r="3107" spans="5:6" s="4" customFormat="1" ht="37.5" customHeight="1" x14ac:dyDescent="0.2">
      <c r="E3107" s="20"/>
      <c r="F3107" s="24"/>
    </row>
    <row r="3108" spans="5:6" s="4" customFormat="1" ht="37.5" customHeight="1" x14ac:dyDescent="0.2">
      <c r="E3108" s="20"/>
      <c r="F3108" s="24"/>
    </row>
    <row r="3109" spans="5:6" s="4" customFormat="1" ht="37.5" customHeight="1" x14ac:dyDescent="0.2">
      <c r="E3109" s="20"/>
      <c r="F3109" s="24"/>
    </row>
    <row r="3110" spans="5:6" s="4" customFormat="1" ht="37.5" customHeight="1" x14ac:dyDescent="0.2">
      <c r="E3110" s="20"/>
      <c r="F3110" s="24"/>
    </row>
    <row r="3111" spans="5:6" s="4" customFormat="1" ht="37.5" customHeight="1" x14ac:dyDescent="0.2">
      <c r="E3111" s="20"/>
      <c r="F3111" s="24"/>
    </row>
    <row r="3112" spans="5:6" s="4" customFormat="1" ht="37.5" customHeight="1" x14ac:dyDescent="0.2">
      <c r="E3112" s="20"/>
      <c r="F3112" s="24"/>
    </row>
    <row r="3113" spans="5:6" s="4" customFormat="1" ht="37.5" customHeight="1" x14ac:dyDescent="0.2">
      <c r="E3113" s="20"/>
      <c r="F3113" s="24"/>
    </row>
    <row r="3114" spans="5:6" s="4" customFormat="1" ht="37.5" customHeight="1" x14ac:dyDescent="0.2">
      <c r="E3114" s="20"/>
      <c r="F3114" s="24"/>
    </row>
    <row r="3115" spans="5:6" s="4" customFormat="1" ht="37.5" customHeight="1" x14ac:dyDescent="0.2">
      <c r="E3115" s="20"/>
      <c r="F3115" s="24"/>
    </row>
    <row r="3116" spans="5:6" s="4" customFormat="1" ht="37.5" customHeight="1" x14ac:dyDescent="0.2">
      <c r="E3116" s="20"/>
      <c r="F3116" s="24"/>
    </row>
    <row r="3117" spans="5:6" s="4" customFormat="1" ht="37.5" customHeight="1" x14ac:dyDescent="0.2">
      <c r="E3117" s="20"/>
      <c r="F3117" s="24"/>
    </row>
    <row r="3118" spans="5:6" s="4" customFormat="1" ht="37.5" customHeight="1" x14ac:dyDescent="0.2">
      <c r="E3118" s="20"/>
      <c r="F3118" s="24"/>
    </row>
    <row r="3119" spans="5:6" s="4" customFormat="1" ht="37.5" customHeight="1" x14ac:dyDescent="0.2">
      <c r="E3119" s="20"/>
      <c r="F3119" s="24"/>
    </row>
    <row r="3120" spans="5:6" s="4" customFormat="1" ht="37.5" customHeight="1" x14ac:dyDescent="0.2">
      <c r="E3120" s="20"/>
      <c r="F3120" s="24"/>
    </row>
    <row r="3121" spans="5:6" s="4" customFormat="1" ht="37.5" customHeight="1" x14ac:dyDescent="0.2">
      <c r="E3121" s="20"/>
      <c r="F3121" s="24"/>
    </row>
    <row r="3122" spans="5:6" s="4" customFormat="1" ht="37.5" customHeight="1" x14ac:dyDescent="0.2">
      <c r="E3122" s="20"/>
      <c r="F3122" s="24"/>
    </row>
    <row r="3123" spans="5:6" s="4" customFormat="1" ht="37.5" customHeight="1" x14ac:dyDescent="0.2">
      <c r="E3123" s="20"/>
      <c r="F3123" s="24"/>
    </row>
    <row r="3124" spans="5:6" s="4" customFormat="1" ht="37.5" customHeight="1" x14ac:dyDescent="0.2">
      <c r="E3124" s="20"/>
      <c r="F3124" s="24"/>
    </row>
    <row r="3125" spans="5:6" s="4" customFormat="1" ht="37.5" customHeight="1" x14ac:dyDescent="0.2">
      <c r="E3125" s="20"/>
      <c r="F3125" s="24"/>
    </row>
    <row r="3126" spans="5:6" s="4" customFormat="1" ht="37.5" customHeight="1" x14ac:dyDescent="0.2">
      <c r="E3126" s="20"/>
      <c r="F3126" s="24"/>
    </row>
    <row r="3127" spans="5:6" s="4" customFormat="1" ht="37.5" customHeight="1" x14ac:dyDescent="0.2">
      <c r="E3127" s="20"/>
      <c r="F3127" s="24"/>
    </row>
    <row r="3128" spans="5:6" s="4" customFormat="1" ht="37.5" customHeight="1" x14ac:dyDescent="0.2">
      <c r="E3128" s="20"/>
      <c r="F3128" s="24"/>
    </row>
    <row r="3129" spans="5:6" s="4" customFormat="1" ht="37.5" customHeight="1" x14ac:dyDescent="0.2">
      <c r="E3129" s="20"/>
      <c r="F3129" s="24"/>
    </row>
    <row r="3130" spans="5:6" s="4" customFormat="1" ht="37.5" customHeight="1" x14ac:dyDescent="0.2">
      <c r="E3130" s="20"/>
      <c r="F3130" s="24"/>
    </row>
    <row r="3131" spans="5:6" s="4" customFormat="1" ht="37.5" customHeight="1" x14ac:dyDescent="0.2">
      <c r="E3131" s="20"/>
      <c r="F3131" s="24"/>
    </row>
    <row r="3132" spans="5:6" s="4" customFormat="1" ht="37.5" customHeight="1" x14ac:dyDescent="0.2">
      <c r="E3132" s="20"/>
      <c r="F3132" s="24"/>
    </row>
    <row r="3133" spans="5:6" s="4" customFormat="1" ht="37.5" customHeight="1" x14ac:dyDescent="0.2">
      <c r="E3133" s="20"/>
      <c r="F3133" s="24"/>
    </row>
    <row r="3134" spans="5:6" s="4" customFormat="1" ht="37.5" customHeight="1" x14ac:dyDescent="0.2">
      <c r="E3134" s="20"/>
      <c r="F3134" s="24"/>
    </row>
    <row r="3135" spans="5:6" s="4" customFormat="1" ht="37.5" customHeight="1" x14ac:dyDescent="0.2">
      <c r="E3135" s="20"/>
      <c r="F3135" s="24"/>
    </row>
    <row r="3136" spans="5:6" s="4" customFormat="1" ht="37.5" customHeight="1" x14ac:dyDescent="0.2">
      <c r="E3136" s="20"/>
      <c r="F3136" s="24"/>
    </row>
    <row r="3137" spans="5:6" s="4" customFormat="1" ht="37.5" customHeight="1" x14ac:dyDescent="0.2">
      <c r="E3137" s="20"/>
      <c r="F3137" s="24"/>
    </row>
    <row r="3138" spans="5:6" s="4" customFormat="1" ht="37.5" customHeight="1" x14ac:dyDescent="0.2">
      <c r="E3138" s="20"/>
      <c r="F3138" s="24"/>
    </row>
    <row r="3139" spans="5:6" s="4" customFormat="1" ht="37.5" customHeight="1" x14ac:dyDescent="0.2">
      <c r="E3139" s="20"/>
      <c r="F3139" s="24"/>
    </row>
    <row r="3140" spans="5:6" s="4" customFormat="1" ht="37.5" customHeight="1" x14ac:dyDescent="0.2">
      <c r="E3140" s="20"/>
      <c r="F3140" s="24"/>
    </row>
    <row r="3141" spans="5:6" s="4" customFormat="1" ht="37.5" customHeight="1" x14ac:dyDescent="0.2">
      <c r="E3141" s="20"/>
      <c r="F3141" s="24"/>
    </row>
    <row r="3142" spans="5:6" s="4" customFormat="1" ht="37.5" customHeight="1" x14ac:dyDescent="0.2">
      <c r="E3142" s="20"/>
      <c r="F3142" s="24"/>
    </row>
    <row r="3143" spans="5:6" s="4" customFormat="1" ht="37.5" customHeight="1" x14ac:dyDescent="0.2">
      <c r="E3143" s="20"/>
      <c r="F3143" s="24"/>
    </row>
    <row r="3144" spans="5:6" s="4" customFormat="1" ht="37.5" customHeight="1" x14ac:dyDescent="0.2">
      <c r="E3144" s="20"/>
      <c r="F3144" s="24"/>
    </row>
    <row r="3145" spans="5:6" s="4" customFormat="1" ht="37.5" customHeight="1" x14ac:dyDescent="0.2">
      <c r="E3145" s="20"/>
      <c r="F3145" s="24"/>
    </row>
    <row r="3146" spans="5:6" s="4" customFormat="1" ht="37.5" customHeight="1" x14ac:dyDescent="0.2">
      <c r="E3146" s="20"/>
      <c r="F3146" s="24"/>
    </row>
    <row r="3147" spans="5:6" s="4" customFormat="1" ht="37.5" customHeight="1" x14ac:dyDescent="0.2">
      <c r="E3147" s="20"/>
      <c r="F3147" s="24"/>
    </row>
    <row r="3148" spans="5:6" s="4" customFormat="1" ht="37.5" customHeight="1" x14ac:dyDescent="0.2">
      <c r="E3148" s="20"/>
      <c r="F3148" s="24"/>
    </row>
    <row r="3149" spans="5:6" s="4" customFormat="1" ht="37.5" customHeight="1" x14ac:dyDescent="0.2">
      <c r="E3149" s="20"/>
      <c r="F3149" s="24"/>
    </row>
    <row r="3150" spans="5:6" s="4" customFormat="1" ht="37.5" customHeight="1" x14ac:dyDescent="0.2">
      <c r="E3150" s="20"/>
      <c r="F3150" s="24"/>
    </row>
    <row r="3151" spans="5:6" s="4" customFormat="1" ht="37.5" customHeight="1" x14ac:dyDescent="0.2">
      <c r="E3151" s="20"/>
      <c r="F3151" s="24"/>
    </row>
    <row r="3152" spans="5:6" s="4" customFormat="1" ht="37.5" customHeight="1" x14ac:dyDescent="0.2">
      <c r="E3152" s="20"/>
      <c r="F3152" s="24"/>
    </row>
    <row r="3153" spans="5:6" s="4" customFormat="1" ht="37.5" customHeight="1" x14ac:dyDescent="0.2">
      <c r="E3153" s="20"/>
      <c r="F3153" s="24"/>
    </row>
    <row r="3154" spans="5:6" s="4" customFormat="1" ht="37.5" customHeight="1" x14ac:dyDescent="0.2">
      <c r="E3154" s="20"/>
      <c r="F3154" s="24"/>
    </row>
    <row r="3155" spans="5:6" s="4" customFormat="1" ht="37.5" customHeight="1" x14ac:dyDescent="0.2">
      <c r="E3155" s="20"/>
      <c r="F3155" s="24"/>
    </row>
    <row r="3156" spans="5:6" s="4" customFormat="1" ht="37.5" customHeight="1" x14ac:dyDescent="0.2">
      <c r="E3156" s="20"/>
      <c r="F3156" s="24"/>
    </row>
    <row r="3157" spans="5:6" s="4" customFormat="1" ht="37.5" customHeight="1" x14ac:dyDescent="0.2">
      <c r="E3157" s="20"/>
      <c r="F3157" s="24"/>
    </row>
    <row r="3158" spans="5:6" s="4" customFormat="1" ht="37.5" customHeight="1" x14ac:dyDescent="0.2">
      <c r="E3158" s="20"/>
      <c r="F3158" s="24"/>
    </row>
    <row r="3159" spans="5:6" s="4" customFormat="1" ht="37.5" customHeight="1" x14ac:dyDescent="0.2">
      <c r="E3159" s="20"/>
      <c r="F3159" s="24"/>
    </row>
    <row r="3160" spans="5:6" s="4" customFormat="1" ht="37.5" customHeight="1" x14ac:dyDescent="0.2">
      <c r="E3160" s="20"/>
      <c r="F3160" s="24"/>
    </row>
    <row r="3161" spans="5:6" s="4" customFormat="1" ht="37.5" customHeight="1" x14ac:dyDescent="0.2">
      <c r="E3161" s="20"/>
      <c r="F3161" s="24"/>
    </row>
    <row r="3162" spans="5:6" s="4" customFormat="1" ht="37.5" customHeight="1" x14ac:dyDescent="0.2">
      <c r="E3162" s="20"/>
      <c r="F3162" s="24"/>
    </row>
    <row r="3163" spans="5:6" s="4" customFormat="1" ht="37.5" customHeight="1" x14ac:dyDescent="0.2">
      <c r="E3163" s="20"/>
      <c r="F3163" s="24"/>
    </row>
    <row r="3164" spans="5:6" s="4" customFormat="1" ht="37.5" customHeight="1" x14ac:dyDescent="0.2">
      <c r="E3164" s="20"/>
      <c r="F3164" s="24"/>
    </row>
    <row r="3165" spans="5:6" s="4" customFormat="1" ht="37.5" customHeight="1" x14ac:dyDescent="0.2">
      <c r="E3165" s="20"/>
      <c r="F3165" s="24"/>
    </row>
    <row r="3166" spans="5:6" s="4" customFormat="1" ht="37.5" customHeight="1" x14ac:dyDescent="0.2">
      <c r="E3166" s="20"/>
      <c r="F3166" s="24"/>
    </row>
    <row r="3167" spans="5:6" s="4" customFormat="1" ht="37.5" customHeight="1" x14ac:dyDescent="0.2">
      <c r="E3167" s="20"/>
      <c r="F3167" s="24"/>
    </row>
    <row r="3168" spans="5:6" s="4" customFormat="1" ht="37.5" customHeight="1" x14ac:dyDescent="0.2">
      <c r="E3168" s="20"/>
      <c r="F3168" s="24"/>
    </row>
    <row r="3169" spans="5:6" s="4" customFormat="1" ht="37.5" customHeight="1" x14ac:dyDescent="0.2">
      <c r="E3169" s="20"/>
      <c r="F3169" s="24"/>
    </row>
    <row r="3170" spans="5:6" s="4" customFormat="1" ht="37.5" customHeight="1" x14ac:dyDescent="0.2">
      <c r="E3170" s="20"/>
      <c r="F3170" s="24"/>
    </row>
    <row r="3171" spans="5:6" s="4" customFormat="1" ht="37.5" customHeight="1" x14ac:dyDescent="0.2">
      <c r="E3171" s="20"/>
      <c r="F3171" s="24"/>
    </row>
    <row r="3172" spans="5:6" s="4" customFormat="1" ht="37.5" customHeight="1" x14ac:dyDescent="0.2">
      <c r="E3172" s="20"/>
      <c r="F3172" s="24"/>
    </row>
    <row r="3173" spans="5:6" s="4" customFormat="1" ht="37.5" customHeight="1" x14ac:dyDescent="0.2">
      <c r="E3173" s="20"/>
      <c r="F3173" s="24"/>
    </row>
    <row r="3174" spans="5:6" s="4" customFormat="1" ht="37.5" customHeight="1" x14ac:dyDescent="0.2">
      <c r="E3174" s="20"/>
      <c r="F3174" s="24"/>
    </row>
    <row r="3175" spans="5:6" s="4" customFormat="1" ht="37.5" customHeight="1" x14ac:dyDescent="0.2">
      <c r="E3175" s="20"/>
      <c r="F3175" s="24"/>
    </row>
    <row r="3176" spans="5:6" s="4" customFormat="1" ht="37.5" customHeight="1" x14ac:dyDescent="0.2">
      <c r="E3176" s="20"/>
      <c r="F3176" s="24"/>
    </row>
    <row r="3177" spans="5:6" s="4" customFormat="1" ht="37.5" customHeight="1" x14ac:dyDescent="0.2">
      <c r="E3177" s="20"/>
      <c r="F3177" s="24"/>
    </row>
    <row r="3178" spans="5:6" s="4" customFormat="1" ht="37.5" customHeight="1" x14ac:dyDescent="0.2">
      <c r="E3178" s="20"/>
      <c r="F3178" s="24"/>
    </row>
    <row r="3179" spans="5:6" s="4" customFormat="1" ht="37.5" customHeight="1" x14ac:dyDescent="0.2">
      <c r="E3179" s="20"/>
      <c r="F3179" s="24"/>
    </row>
    <row r="3180" spans="5:6" s="4" customFormat="1" ht="37.5" customHeight="1" x14ac:dyDescent="0.2">
      <c r="E3180" s="20"/>
      <c r="F3180" s="24"/>
    </row>
    <row r="3181" spans="5:6" s="4" customFormat="1" ht="37.5" customHeight="1" x14ac:dyDescent="0.2">
      <c r="E3181" s="20"/>
      <c r="F3181" s="24"/>
    </row>
    <row r="3182" spans="5:6" s="4" customFormat="1" ht="37.5" customHeight="1" x14ac:dyDescent="0.2">
      <c r="E3182" s="20"/>
      <c r="F3182" s="24"/>
    </row>
    <row r="3183" spans="5:6" s="4" customFormat="1" ht="37.5" customHeight="1" x14ac:dyDescent="0.2">
      <c r="E3183" s="20"/>
      <c r="F3183" s="24"/>
    </row>
    <row r="3184" spans="5:6" s="4" customFormat="1" ht="37.5" customHeight="1" x14ac:dyDescent="0.2">
      <c r="E3184" s="20"/>
      <c r="F3184" s="24"/>
    </row>
    <row r="3185" spans="5:6" s="4" customFormat="1" ht="37.5" customHeight="1" x14ac:dyDescent="0.2">
      <c r="E3185" s="20"/>
      <c r="F3185" s="24"/>
    </row>
    <row r="3186" spans="5:6" s="4" customFormat="1" ht="37.5" customHeight="1" x14ac:dyDescent="0.2">
      <c r="E3186" s="20"/>
      <c r="F3186" s="24"/>
    </row>
    <row r="3187" spans="5:6" s="4" customFormat="1" ht="37.5" customHeight="1" x14ac:dyDescent="0.2">
      <c r="E3187" s="20"/>
      <c r="F3187" s="24"/>
    </row>
    <row r="3188" spans="5:6" s="4" customFormat="1" ht="37.5" customHeight="1" x14ac:dyDescent="0.2">
      <c r="E3188" s="20"/>
      <c r="F3188" s="24"/>
    </row>
    <row r="3189" spans="5:6" s="4" customFormat="1" ht="37.5" customHeight="1" x14ac:dyDescent="0.2">
      <c r="E3189" s="20"/>
      <c r="F3189" s="24"/>
    </row>
    <row r="3190" spans="5:6" s="4" customFormat="1" ht="37.5" customHeight="1" x14ac:dyDescent="0.2">
      <c r="E3190" s="20"/>
      <c r="F3190" s="24"/>
    </row>
    <row r="3191" spans="5:6" s="4" customFormat="1" ht="37.5" customHeight="1" x14ac:dyDescent="0.2">
      <c r="E3191" s="20"/>
      <c r="F3191" s="24"/>
    </row>
    <row r="3192" spans="5:6" s="4" customFormat="1" ht="37.5" customHeight="1" x14ac:dyDescent="0.2">
      <c r="E3192" s="20"/>
      <c r="F3192" s="24"/>
    </row>
    <row r="3193" spans="5:6" s="4" customFormat="1" ht="37.5" customHeight="1" x14ac:dyDescent="0.2">
      <c r="E3193" s="20"/>
      <c r="F3193" s="24"/>
    </row>
    <row r="3194" spans="5:6" s="4" customFormat="1" ht="37.5" customHeight="1" x14ac:dyDescent="0.2">
      <c r="E3194" s="20"/>
      <c r="F3194" s="24"/>
    </row>
    <row r="3195" spans="5:6" s="4" customFormat="1" ht="37.5" customHeight="1" x14ac:dyDescent="0.2">
      <c r="E3195" s="20"/>
      <c r="F3195" s="24"/>
    </row>
    <row r="3196" spans="5:6" s="4" customFormat="1" ht="37.5" customHeight="1" x14ac:dyDescent="0.2">
      <c r="E3196" s="20"/>
      <c r="F3196" s="24"/>
    </row>
    <row r="3197" spans="5:6" s="4" customFormat="1" ht="37.5" customHeight="1" x14ac:dyDescent="0.2">
      <c r="E3197" s="20"/>
      <c r="F3197" s="24"/>
    </row>
    <row r="3198" spans="5:6" s="4" customFormat="1" ht="37.5" customHeight="1" x14ac:dyDescent="0.2">
      <c r="E3198" s="20"/>
      <c r="F3198" s="24"/>
    </row>
    <row r="3199" spans="5:6" s="4" customFormat="1" ht="37.5" customHeight="1" x14ac:dyDescent="0.2">
      <c r="E3199" s="20"/>
      <c r="F3199" s="24"/>
    </row>
    <row r="3200" spans="5:6" s="4" customFormat="1" ht="37.5" customHeight="1" x14ac:dyDescent="0.2">
      <c r="E3200" s="20"/>
      <c r="F3200" s="24"/>
    </row>
    <row r="3201" spans="5:6" s="4" customFormat="1" ht="37.5" customHeight="1" x14ac:dyDescent="0.2">
      <c r="E3201" s="20"/>
      <c r="F3201" s="24"/>
    </row>
    <row r="3202" spans="5:6" s="4" customFormat="1" ht="37.5" customHeight="1" x14ac:dyDescent="0.2">
      <c r="E3202" s="20"/>
      <c r="F3202" s="24"/>
    </row>
    <row r="3203" spans="5:6" s="4" customFormat="1" ht="37.5" customHeight="1" x14ac:dyDescent="0.2">
      <c r="E3203" s="20"/>
      <c r="F3203" s="24"/>
    </row>
    <row r="3204" spans="5:6" s="4" customFormat="1" ht="37.5" customHeight="1" x14ac:dyDescent="0.2">
      <c r="E3204" s="20"/>
      <c r="F3204" s="24"/>
    </row>
    <row r="3205" spans="5:6" s="4" customFormat="1" ht="37.5" customHeight="1" x14ac:dyDescent="0.2">
      <c r="E3205" s="20"/>
      <c r="F3205" s="24"/>
    </row>
    <row r="3206" spans="5:6" s="4" customFormat="1" ht="37.5" customHeight="1" x14ac:dyDescent="0.2">
      <c r="E3206" s="20"/>
      <c r="F3206" s="24"/>
    </row>
    <row r="3207" spans="5:6" s="4" customFormat="1" ht="37.5" customHeight="1" x14ac:dyDescent="0.2">
      <c r="E3207" s="20"/>
      <c r="F3207" s="24"/>
    </row>
    <row r="3208" spans="5:6" s="4" customFormat="1" ht="37.5" customHeight="1" x14ac:dyDescent="0.2">
      <c r="E3208" s="20"/>
      <c r="F3208" s="24"/>
    </row>
    <row r="3209" spans="5:6" s="4" customFormat="1" ht="37.5" customHeight="1" x14ac:dyDescent="0.2">
      <c r="E3209" s="20"/>
      <c r="F3209" s="24"/>
    </row>
    <row r="3210" spans="5:6" s="4" customFormat="1" ht="37.5" customHeight="1" x14ac:dyDescent="0.2">
      <c r="E3210" s="20"/>
      <c r="F3210" s="24"/>
    </row>
    <row r="3211" spans="5:6" s="4" customFormat="1" ht="37.5" customHeight="1" x14ac:dyDescent="0.2">
      <c r="E3211" s="20"/>
      <c r="F3211" s="24"/>
    </row>
    <row r="3212" spans="5:6" s="4" customFormat="1" ht="37.5" customHeight="1" x14ac:dyDescent="0.2">
      <c r="E3212" s="20"/>
      <c r="F3212" s="24"/>
    </row>
    <row r="3213" spans="5:6" s="4" customFormat="1" ht="37.5" customHeight="1" x14ac:dyDescent="0.2">
      <c r="E3213" s="20"/>
      <c r="F3213" s="24"/>
    </row>
    <row r="3214" spans="5:6" s="4" customFormat="1" ht="37.5" customHeight="1" x14ac:dyDescent="0.2">
      <c r="E3214" s="20"/>
      <c r="F3214" s="24"/>
    </row>
    <row r="3215" spans="5:6" s="4" customFormat="1" ht="37.5" customHeight="1" x14ac:dyDescent="0.2">
      <c r="E3215" s="20"/>
      <c r="F3215" s="24"/>
    </row>
    <row r="3216" spans="5:6" s="4" customFormat="1" ht="37.5" customHeight="1" x14ac:dyDescent="0.2">
      <c r="E3216" s="20"/>
      <c r="F3216" s="24"/>
    </row>
    <row r="3217" spans="5:6" s="4" customFormat="1" ht="37.5" customHeight="1" x14ac:dyDescent="0.2">
      <c r="E3217" s="20"/>
      <c r="F3217" s="24"/>
    </row>
    <row r="3218" spans="5:6" s="4" customFormat="1" ht="37.5" customHeight="1" x14ac:dyDescent="0.2">
      <c r="E3218" s="20"/>
      <c r="F3218" s="24"/>
    </row>
    <row r="3219" spans="5:6" s="4" customFormat="1" ht="37.5" customHeight="1" x14ac:dyDescent="0.2">
      <c r="E3219" s="20"/>
      <c r="F3219" s="24"/>
    </row>
    <row r="3220" spans="5:6" s="4" customFormat="1" ht="37.5" customHeight="1" x14ac:dyDescent="0.2">
      <c r="E3220" s="20"/>
      <c r="F3220" s="24"/>
    </row>
    <row r="3221" spans="5:6" s="4" customFormat="1" ht="37.5" customHeight="1" x14ac:dyDescent="0.2">
      <c r="E3221" s="20"/>
      <c r="F3221" s="24"/>
    </row>
    <row r="3222" spans="5:6" s="4" customFormat="1" ht="37.5" customHeight="1" x14ac:dyDescent="0.2">
      <c r="E3222" s="20"/>
      <c r="F3222" s="24"/>
    </row>
    <row r="3223" spans="5:6" s="4" customFormat="1" ht="37.5" customHeight="1" x14ac:dyDescent="0.2">
      <c r="E3223" s="20"/>
      <c r="F3223" s="24"/>
    </row>
    <row r="3224" spans="5:6" s="4" customFormat="1" ht="37.5" customHeight="1" x14ac:dyDescent="0.2">
      <c r="E3224" s="20"/>
      <c r="F3224" s="24"/>
    </row>
    <row r="3225" spans="5:6" s="4" customFormat="1" ht="37.5" customHeight="1" x14ac:dyDescent="0.2">
      <c r="E3225" s="20"/>
      <c r="F3225" s="24"/>
    </row>
    <row r="3226" spans="5:6" s="4" customFormat="1" ht="37.5" customHeight="1" x14ac:dyDescent="0.2">
      <c r="E3226" s="20"/>
      <c r="F3226" s="24"/>
    </row>
    <row r="3227" spans="5:6" s="4" customFormat="1" ht="37.5" customHeight="1" x14ac:dyDescent="0.2">
      <c r="E3227" s="20"/>
      <c r="F3227" s="24"/>
    </row>
    <row r="3228" spans="5:6" s="4" customFormat="1" ht="37.5" customHeight="1" x14ac:dyDescent="0.2">
      <c r="E3228" s="20"/>
      <c r="F3228" s="24"/>
    </row>
    <row r="3229" spans="5:6" s="4" customFormat="1" ht="37.5" customHeight="1" x14ac:dyDescent="0.2">
      <c r="E3229" s="20"/>
      <c r="F3229" s="24"/>
    </row>
    <row r="3230" spans="5:6" s="4" customFormat="1" ht="37.5" customHeight="1" x14ac:dyDescent="0.2">
      <c r="E3230" s="20"/>
      <c r="F3230" s="24"/>
    </row>
    <row r="3231" spans="5:6" s="4" customFormat="1" ht="37.5" customHeight="1" x14ac:dyDescent="0.2">
      <c r="E3231" s="20"/>
      <c r="F3231" s="24"/>
    </row>
    <row r="3232" spans="5:6" s="4" customFormat="1" ht="37.5" customHeight="1" x14ac:dyDescent="0.2">
      <c r="E3232" s="20"/>
      <c r="F3232" s="24"/>
    </row>
    <row r="3233" spans="5:6" s="4" customFormat="1" ht="37.5" customHeight="1" x14ac:dyDescent="0.2">
      <c r="E3233" s="20"/>
      <c r="F3233" s="24"/>
    </row>
    <row r="3234" spans="5:6" s="4" customFormat="1" ht="37.5" customHeight="1" x14ac:dyDescent="0.2">
      <c r="E3234" s="20"/>
      <c r="F3234" s="24"/>
    </row>
    <row r="3235" spans="5:6" s="4" customFormat="1" ht="37.5" customHeight="1" x14ac:dyDescent="0.2">
      <c r="E3235" s="20"/>
      <c r="F3235" s="24"/>
    </row>
    <row r="3236" spans="5:6" s="4" customFormat="1" ht="37.5" customHeight="1" x14ac:dyDescent="0.2">
      <c r="E3236" s="20"/>
      <c r="F3236" s="24"/>
    </row>
    <row r="3237" spans="5:6" s="4" customFormat="1" ht="37.5" customHeight="1" x14ac:dyDescent="0.2">
      <c r="E3237" s="20"/>
      <c r="F3237" s="24"/>
    </row>
    <row r="3238" spans="5:6" s="4" customFormat="1" ht="37.5" customHeight="1" x14ac:dyDescent="0.2">
      <c r="E3238" s="20"/>
      <c r="F3238" s="24"/>
    </row>
    <row r="3239" spans="5:6" s="4" customFormat="1" ht="37.5" customHeight="1" x14ac:dyDescent="0.2">
      <c r="E3239" s="20"/>
      <c r="F3239" s="24"/>
    </row>
    <row r="3240" spans="5:6" s="4" customFormat="1" ht="37.5" customHeight="1" x14ac:dyDescent="0.2">
      <c r="E3240" s="20"/>
      <c r="F3240" s="24"/>
    </row>
    <row r="3241" spans="5:6" s="4" customFormat="1" ht="37.5" customHeight="1" x14ac:dyDescent="0.2">
      <c r="E3241" s="20"/>
      <c r="F3241" s="24"/>
    </row>
    <row r="3242" spans="5:6" s="4" customFormat="1" ht="37.5" customHeight="1" x14ac:dyDescent="0.2">
      <c r="E3242" s="20"/>
      <c r="F3242" s="24"/>
    </row>
    <row r="3243" spans="5:6" s="4" customFormat="1" ht="37.5" customHeight="1" x14ac:dyDescent="0.2">
      <c r="E3243" s="20"/>
      <c r="F3243" s="24"/>
    </row>
    <row r="3244" spans="5:6" s="4" customFormat="1" ht="37.5" customHeight="1" x14ac:dyDescent="0.2">
      <c r="E3244" s="20"/>
      <c r="F3244" s="24"/>
    </row>
    <row r="3245" spans="5:6" s="4" customFormat="1" ht="37.5" customHeight="1" x14ac:dyDescent="0.2">
      <c r="E3245" s="20"/>
      <c r="F3245" s="24"/>
    </row>
    <row r="3246" spans="5:6" s="4" customFormat="1" ht="37.5" customHeight="1" x14ac:dyDescent="0.2">
      <c r="E3246" s="20"/>
      <c r="F3246" s="24"/>
    </row>
    <row r="3247" spans="5:6" s="4" customFormat="1" ht="37.5" customHeight="1" x14ac:dyDescent="0.2">
      <c r="E3247" s="20"/>
      <c r="F3247" s="24"/>
    </row>
    <row r="3248" spans="5:6" s="4" customFormat="1" ht="37.5" customHeight="1" x14ac:dyDescent="0.2">
      <c r="E3248" s="20"/>
      <c r="F3248" s="24"/>
    </row>
    <row r="3249" spans="5:6" s="4" customFormat="1" ht="37.5" customHeight="1" x14ac:dyDescent="0.2">
      <c r="E3249" s="20"/>
      <c r="F3249" s="24"/>
    </row>
    <row r="3250" spans="5:6" s="4" customFormat="1" ht="37.5" customHeight="1" x14ac:dyDescent="0.2">
      <c r="E3250" s="20"/>
      <c r="F3250" s="24"/>
    </row>
    <row r="3251" spans="5:6" s="4" customFormat="1" ht="37.5" customHeight="1" x14ac:dyDescent="0.2">
      <c r="E3251" s="20"/>
      <c r="F3251" s="24"/>
    </row>
    <row r="3252" spans="5:6" s="4" customFormat="1" ht="37.5" customHeight="1" x14ac:dyDescent="0.2">
      <c r="E3252" s="20"/>
      <c r="F3252" s="24"/>
    </row>
    <row r="3253" spans="5:6" s="4" customFormat="1" ht="37.5" customHeight="1" x14ac:dyDescent="0.2">
      <c r="E3253" s="20"/>
      <c r="F3253" s="24"/>
    </row>
    <row r="3254" spans="5:6" s="4" customFormat="1" ht="37.5" customHeight="1" x14ac:dyDescent="0.2">
      <c r="E3254" s="20"/>
      <c r="F3254" s="24"/>
    </row>
    <row r="3255" spans="5:6" s="4" customFormat="1" ht="37.5" customHeight="1" x14ac:dyDescent="0.2">
      <c r="E3255" s="20"/>
      <c r="F3255" s="24"/>
    </row>
    <row r="3256" spans="5:6" s="4" customFormat="1" ht="37.5" customHeight="1" x14ac:dyDescent="0.2">
      <c r="E3256" s="20"/>
      <c r="F3256" s="24"/>
    </row>
    <row r="3257" spans="5:6" s="4" customFormat="1" ht="37.5" customHeight="1" x14ac:dyDescent="0.2">
      <c r="E3257" s="20"/>
      <c r="F3257" s="24"/>
    </row>
    <row r="3258" spans="5:6" s="4" customFormat="1" ht="37.5" customHeight="1" x14ac:dyDescent="0.2">
      <c r="E3258" s="20"/>
      <c r="F3258" s="24"/>
    </row>
    <row r="3259" spans="5:6" s="4" customFormat="1" ht="37.5" customHeight="1" x14ac:dyDescent="0.2">
      <c r="E3259" s="20"/>
      <c r="F3259" s="24"/>
    </row>
    <row r="3260" spans="5:6" s="4" customFormat="1" ht="37.5" customHeight="1" x14ac:dyDescent="0.2">
      <c r="E3260" s="20"/>
      <c r="F3260" s="24"/>
    </row>
    <row r="3261" spans="5:6" s="4" customFormat="1" ht="37.5" customHeight="1" x14ac:dyDescent="0.2">
      <c r="E3261" s="20"/>
      <c r="F3261" s="24"/>
    </row>
    <row r="3262" spans="5:6" s="4" customFormat="1" ht="37.5" customHeight="1" x14ac:dyDescent="0.2">
      <c r="E3262" s="20"/>
      <c r="F3262" s="24"/>
    </row>
    <row r="3263" spans="5:6" s="4" customFormat="1" ht="37.5" customHeight="1" x14ac:dyDescent="0.2">
      <c r="E3263" s="20"/>
      <c r="F3263" s="24"/>
    </row>
    <row r="3264" spans="5:6" s="4" customFormat="1" ht="37.5" customHeight="1" x14ac:dyDescent="0.2">
      <c r="E3264" s="20"/>
      <c r="F3264" s="24"/>
    </row>
    <row r="3265" spans="5:6" s="4" customFormat="1" ht="37.5" customHeight="1" x14ac:dyDescent="0.2">
      <c r="E3265" s="20"/>
      <c r="F3265" s="24"/>
    </row>
    <row r="3266" spans="5:6" s="4" customFormat="1" ht="37.5" customHeight="1" x14ac:dyDescent="0.2">
      <c r="E3266" s="20"/>
      <c r="F3266" s="24"/>
    </row>
    <row r="3267" spans="5:6" s="4" customFormat="1" ht="37.5" customHeight="1" x14ac:dyDescent="0.2">
      <c r="E3267" s="20"/>
      <c r="F3267" s="24"/>
    </row>
    <row r="3268" spans="5:6" s="4" customFormat="1" ht="37.5" customHeight="1" x14ac:dyDescent="0.2">
      <c r="E3268" s="20"/>
      <c r="F3268" s="24"/>
    </row>
    <row r="3269" spans="5:6" s="4" customFormat="1" ht="37.5" customHeight="1" x14ac:dyDescent="0.2">
      <c r="E3269" s="20"/>
      <c r="F3269" s="24"/>
    </row>
    <row r="3270" spans="5:6" s="4" customFormat="1" ht="37.5" customHeight="1" x14ac:dyDescent="0.2">
      <c r="E3270" s="20"/>
      <c r="F3270" s="24"/>
    </row>
    <row r="3271" spans="5:6" s="4" customFormat="1" ht="37.5" customHeight="1" x14ac:dyDescent="0.2">
      <c r="E3271" s="20"/>
      <c r="F3271" s="24"/>
    </row>
    <row r="3272" spans="5:6" s="4" customFormat="1" ht="37.5" customHeight="1" x14ac:dyDescent="0.2">
      <c r="E3272" s="20"/>
      <c r="F3272" s="24"/>
    </row>
    <row r="3273" spans="5:6" s="4" customFormat="1" ht="37.5" customHeight="1" x14ac:dyDescent="0.2">
      <c r="E3273" s="20"/>
      <c r="F3273" s="24"/>
    </row>
    <row r="3274" spans="5:6" s="4" customFormat="1" ht="37.5" customHeight="1" x14ac:dyDescent="0.2">
      <c r="E3274" s="20"/>
      <c r="F3274" s="24"/>
    </row>
    <row r="3275" spans="5:6" s="4" customFormat="1" ht="37.5" customHeight="1" x14ac:dyDescent="0.2">
      <c r="E3275" s="20"/>
      <c r="F3275" s="24"/>
    </row>
    <row r="3276" spans="5:6" s="4" customFormat="1" ht="37.5" customHeight="1" x14ac:dyDescent="0.2">
      <c r="E3276" s="20"/>
      <c r="F3276" s="24"/>
    </row>
    <row r="3277" spans="5:6" s="4" customFormat="1" ht="37.5" customHeight="1" x14ac:dyDescent="0.2">
      <c r="E3277" s="20"/>
      <c r="F3277" s="24"/>
    </row>
    <row r="3278" spans="5:6" s="4" customFormat="1" ht="37.5" customHeight="1" x14ac:dyDescent="0.2">
      <c r="E3278" s="20"/>
      <c r="F3278" s="24"/>
    </row>
    <row r="3279" spans="5:6" s="4" customFormat="1" ht="37.5" customHeight="1" x14ac:dyDescent="0.2">
      <c r="E3279" s="20"/>
      <c r="F3279" s="24"/>
    </row>
    <row r="3280" spans="5:6" s="4" customFormat="1" ht="37.5" customHeight="1" x14ac:dyDescent="0.2">
      <c r="E3280" s="20"/>
      <c r="F3280" s="24"/>
    </row>
    <row r="3281" spans="5:6" s="4" customFormat="1" ht="37.5" customHeight="1" x14ac:dyDescent="0.2">
      <c r="E3281" s="20"/>
      <c r="F3281" s="24"/>
    </row>
    <row r="3282" spans="5:6" s="4" customFormat="1" ht="37.5" customHeight="1" x14ac:dyDescent="0.2">
      <c r="E3282" s="20"/>
      <c r="F3282" s="24"/>
    </row>
    <row r="3283" spans="5:6" s="4" customFormat="1" ht="37.5" customHeight="1" x14ac:dyDescent="0.2">
      <c r="E3283" s="20"/>
      <c r="F3283" s="24"/>
    </row>
    <row r="3284" spans="5:6" s="4" customFormat="1" ht="37.5" customHeight="1" x14ac:dyDescent="0.2">
      <c r="E3284" s="20"/>
      <c r="F3284" s="24"/>
    </row>
    <row r="3285" spans="5:6" s="4" customFormat="1" ht="37.5" customHeight="1" x14ac:dyDescent="0.2">
      <c r="E3285" s="20"/>
      <c r="F3285" s="24"/>
    </row>
    <row r="3286" spans="5:6" s="4" customFormat="1" ht="37.5" customHeight="1" x14ac:dyDescent="0.2">
      <c r="E3286" s="20"/>
      <c r="F3286" s="24"/>
    </row>
    <row r="3287" spans="5:6" s="4" customFormat="1" ht="37.5" customHeight="1" x14ac:dyDescent="0.2">
      <c r="E3287" s="20"/>
      <c r="F3287" s="24"/>
    </row>
    <row r="3288" spans="5:6" s="4" customFormat="1" ht="37.5" customHeight="1" x14ac:dyDescent="0.2">
      <c r="E3288" s="20"/>
      <c r="F3288" s="24"/>
    </row>
    <row r="3289" spans="5:6" s="4" customFormat="1" ht="37.5" customHeight="1" x14ac:dyDescent="0.2">
      <c r="E3289" s="20"/>
      <c r="F3289" s="24"/>
    </row>
    <row r="3290" spans="5:6" s="4" customFormat="1" ht="37.5" customHeight="1" x14ac:dyDescent="0.2">
      <c r="E3290" s="20"/>
      <c r="F3290" s="24"/>
    </row>
    <row r="3291" spans="5:6" s="4" customFormat="1" ht="37.5" customHeight="1" x14ac:dyDescent="0.2">
      <c r="E3291" s="20"/>
      <c r="F3291" s="24"/>
    </row>
    <row r="3292" spans="5:6" s="4" customFormat="1" ht="37.5" customHeight="1" x14ac:dyDescent="0.2">
      <c r="E3292" s="20"/>
      <c r="F3292" s="24"/>
    </row>
    <row r="3293" spans="5:6" s="4" customFormat="1" ht="37.5" customHeight="1" x14ac:dyDescent="0.2">
      <c r="E3293" s="20"/>
      <c r="F3293" s="24"/>
    </row>
    <row r="3294" spans="5:6" s="4" customFormat="1" ht="37.5" customHeight="1" x14ac:dyDescent="0.2">
      <c r="E3294" s="20"/>
      <c r="F3294" s="24"/>
    </row>
    <row r="3295" spans="5:6" s="4" customFormat="1" ht="37.5" customHeight="1" x14ac:dyDescent="0.2">
      <c r="E3295" s="20"/>
      <c r="F3295" s="24"/>
    </row>
    <row r="3296" spans="5:6" s="4" customFormat="1" ht="37.5" customHeight="1" x14ac:dyDescent="0.2">
      <c r="E3296" s="20"/>
      <c r="F3296" s="24"/>
    </row>
    <row r="3297" spans="5:6" s="4" customFormat="1" ht="37.5" customHeight="1" x14ac:dyDescent="0.2">
      <c r="E3297" s="20"/>
      <c r="F3297" s="24"/>
    </row>
    <row r="3298" spans="5:6" s="4" customFormat="1" ht="37.5" customHeight="1" x14ac:dyDescent="0.2">
      <c r="E3298" s="20"/>
      <c r="F3298" s="24"/>
    </row>
    <row r="3299" spans="5:6" s="4" customFormat="1" ht="37.5" customHeight="1" x14ac:dyDescent="0.2">
      <c r="E3299" s="20"/>
      <c r="F3299" s="24"/>
    </row>
    <row r="3300" spans="5:6" s="4" customFormat="1" ht="37.5" customHeight="1" x14ac:dyDescent="0.2">
      <c r="E3300" s="20"/>
      <c r="F3300" s="24"/>
    </row>
    <row r="3301" spans="5:6" s="4" customFormat="1" ht="37.5" customHeight="1" x14ac:dyDescent="0.2">
      <c r="E3301" s="20"/>
      <c r="F3301" s="24"/>
    </row>
    <row r="3302" spans="5:6" s="4" customFormat="1" ht="37.5" customHeight="1" x14ac:dyDescent="0.2">
      <c r="E3302" s="20"/>
      <c r="F3302" s="24"/>
    </row>
    <row r="3303" spans="5:6" s="4" customFormat="1" ht="37.5" customHeight="1" x14ac:dyDescent="0.2">
      <c r="E3303" s="20"/>
      <c r="F3303" s="24"/>
    </row>
    <row r="3304" spans="5:6" s="4" customFormat="1" ht="37.5" customHeight="1" x14ac:dyDescent="0.2">
      <c r="E3304" s="20"/>
      <c r="F3304" s="24"/>
    </row>
    <row r="3305" spans="5:6" s="4" customFormat="1" ht="37.5" customHeight="1" x14ac:dyDescent="0.2">
      <c r="E3305" s="20"/>
      <c r="F3305" s="24"/>
    </row>
    <row r="3306" spans="5:6" s="4" customFormat="1" ht="37.5" customHeight="1" x14ac:dyDescent="0.2">
      <c r="E3306" s="20"/>
      <c r="F3306" s="24"/>
    </row>
    <row r="3307" spans="5:6" s="4" customFormat="1" ht="37.5" customHeight="1" x14ac:dyDescent="0.2">
      <c r="E3307" s="20"/>
      <c r="F3307" s="24"/>
    </row>
    <row r="3308" spans="5:6" s="4" customFormat="1" ht="37.5" customHeight="1" x14ac:dyDescent="0.2">
      <c r="E3308" s="20"/>
      <c r="F3308" s="24"/>
    </row>
    <row r="3309" spans="5:6" s="4" customFormat="1" ht="37.5" customHeight="1" x14ac:dyDescent="0.2">
      <c r="E3309" s="20"/>
      <c r="F3309" s="24"/>
    </row>
    <row r="3310" spans="5:6" s="4" customFormat="1" ht="37.5" customHeight="1" x14ac:dyDescent="0.2">
      <c r="E3310" s="20"/>
      <c r="F3310" s="24"/>
    </row>
    <row r="3311" spans="5:6" s="4" customFormat="1" ht="37.5" customHeight="1" x14ac:dyDescent="0.2">
      <c r="E3311" s="20"/>
      <c r="F3311" s="24"/>
    </row>
    <row r="3312" spans="5:6" s="4" customFormat="1" ht="37.5" customHeight="1" x14ac:dyDescent="0.2">
      <c r="E3312" s="20"/>
      <c r="F3312" s="24"/>
    </row>
    <row r="3313" spans="5:6" s="4" customFormat="1" ht="37.5" customHeight="1" x14ac:dyDescent="0.2">
      <c r="E3313" s="20"/>
      <c r="F3313" s="24"/>
    </row>
    <row r="3314" spans="5:6" s="4" customFormat="1" ht="37.5" customHeight="1" x14ac:dyDescent="0.2">
      <c r="E3314" s="20"/>
      <c r="F3314" s="24"/>
    </row>
    <row r="3315" spans="5:6" s="4" customFormat="1" ht="37.5" customHeight="1" x14ac:dyDescent="0.2">
      <c r="E3315" s="20"/>
      <c r="F3315" s="24"/>
    </row>
    <row r="3316" spans="5:6" s="4" customFormat="1" ht="37.5" customHeight="1" x14ac:dyDescent="0.2">
      <c r="E3316" s="20"/>
      <c r="F3316" s="24"/>
    </row>
    <row r="3317" spans="5:6" s="4" customFormat="1" ht="37.5" customHeight="1" x14ac:dyDescent="0.2">
      <c r="E3317" s="20"/>
      <c r="F3317" s="24"/>
    </row>
    <row r="3318" spans="5:6" s="4" customFormat="1" ht="37.5" customHeight="1" x14ac:dyDescent="0.2">
      <c r="E3318" s="20"/>
      <c r="F3318" s="24"/>
    </row>
    <row r="3319" spans="5:6" s="4" customFormat="1" ht="37.5" customHeight="1" x14ac:dyDescent="0.2">
      <c r="E3319" s="20"/>
      <c r="F3319" s="24"/>
    </row>
    <row r="3320" spans="5:6" s="4" customFormat="1" ht="37.5" customHeight="1" x14ac:dyDescent="0.2">
      <c r="E3320" s="20"/>
      <c r="F3320" s="24"/>
    </row>
    <row r="3321" spans="5:6" s="4" customFormat="1" ht="37.5" customHeight="1" x14ac:dyDescent="0.2">
      <c r="E3321" s="20"/>
      <c r="F3321" s="24"/>
    </row>
    <row r="3322" spans="5:6" s="4" customFormat="1" ht="37.5" customHeight="1" x14ac:dyDescent="0.2">
      <c r="E3322" s="20"/>
      <c r="F3322" s="24"/>
    </row>
    <row r="3323" spans="5:6" s="4" customFormat="1" ht="37.5" customHeight="1" x14ac:dyDescent="0.2">
      <c r="E3323" s="20"/>
      <c r="F3323" s="24"/>
    </row>
    <row r="3324" spans="5:6" s="4" customFormat="1" ht="37.5" customHeight="1" x14ac:dyDescent="0.2">
      <c r="E3324" s="20"/>
      <c r="F3324" s="24"/>
    </row>
    <row r="3325" spans="5:6" s="4" customFormat="1" ht="37.5" customHeight="1" x14ac:dyDescent="0.2">
      <c r="E3325" s="20"/>
      <c r="F3325" s="24"/>
    </row>
    <row r="3326" spans="5:6" s="4" customFormat="1" ht="37.5" customHeight="1" x14ac:dyDescent="0.2">
      <c r="E3326" s="20"/>
      <c r="F3326" s="24"/>
    </row>
    <row r="3327" spans="5:6" s="4" customFormat="1" ht="37.5" customHeight="1" x14ac:dyDescent="0.2">
      <c r="E3327" s="20"/>
      <c r="F3327" s="24"/>
    </row>
    <row r="3328" spans="5:6" s="4" customFormat="1" ht="37.5" customHeight="1" x14ac:dyDescent="0.2">
      <c r="E3328" s="20"/>
      <c r="F3328" s="24"/>
    </row>
    <row r="3329" spans="5:6" s="4" customFormat="1" ht="37.5" customHeight="1" x14ac:dyDescent="0.2">
      <c r="E3329" s="20"/>
      <c r="F3329" s="24"/>
    </row>
    <row r="3330" spans="5:6" s="4" customFormat="1" ht="37.5" customHeight="1" x14ac:dyDescent="0.2">
      <c r="E3330" s="20"/>
      <c r="F3330" s="24"/>
    </row>
    <row r="3331" spans="5:6" s="4" customFormat="1" ht="37.5" customHeight="1" x14ac:dyDescent="0.2">
      <c r="E3331" s="20"/>
      <c r="F3331" s="24"/>
    </row>
    <row r="3332" spans="5:6" s="4" customFormat="1" ht="37.5" customHeight="1" x14ac:dyDescent="0.2">
      <c r="E3332" s="20"/>
      <c r="F3332" s="24"/>
    </row>
    <row r="3333" spans="5:6" s="4" customFormat="1" ht="37.5" customHeight="1" x14ac:dyDescent="0.2">
      <c r="E3333" s="20"/>
      <c r="F3333" s="24"/>
    </row>
    <row r="3334" spans="5:6" s="4" customFormat="1" ht="37.5" customHeight="1" x14ac:dyDescent="0.2">
      <c r="E3334" s="20"/>
      <c r="F3334" s="24"/>
    </row>
    <row r="3335" spans="5:6" s="4" customFormat="1" ht="37.5" customHeight="1" x14ac:dyDescent="0.2">
      <c r="E3335" s="20"/>
      <c r="F3335" s="24"/>
    </row>
    <row r="3336" spans="5:6" s="4" customFormat="1" ht="37.5" customHeight="1" x14ac:dyDescent="0.2">
      <c r="E3336" s="20"/>
      <c r="F3336" s="24"/>
    </row>
    <row r="3337" spans="5:6" s="4" customFormat="1" ht="37.5" customHeight="1" x14ac:dyDescent="0.2">
      <c r="E3337" s="20"/>
      <c r="F3337" s="24"/>
    </row>
    <row r="3338" spans="5:6" s="4" customFormat="1" ht="37.5" customHeight="1" x14ac:dyDescent="0.2">
      <c r="E3338" s="20"/>
      <c r="F3338" s="24"/>
    </row>
    <row r="3339" spans="5:6" s="4" customFormat="1" ht="37.5" customHeight="1" x14ac:dyDescent="0.2">
      <c r="E3339" s="20"/>
      <c r="F3339" s="24"/>
    </row>
    <row r="3340" spans="5:6" s="4" customFormat="1" ht="37.5" customHeight="1" x14ac:dyDescent="0.2">
      <c r="E3340" s="20"/>
      <c r="F3340" s="24"/>
    </row>
    <row r="3341" spans="5:6" s="4" customFormat="1" ht="37.5" customHeight="1" x14ac:dyDescent="0.2">
      <c r="E3341" s="20"/>
      <c r="F3341" s="24"/>
    </row>
    <row r="3342" spans="5:6" s="4" customFormat="1" ht="37.5" customHeight="1" x14ac:dyDescent="0.2">
      <c r="E3342" s="20"/>
      <c r="F3342" s="24"/>
    </row>
    <row r="3343" spans="5:6" s="4" customFormat="1" ht="37.5" customHeight="1" x14ac:dyDescent="0.2">
      <c r="E3343" s="20"/>
      <c r="F3343" s="24"/>
    </row>
    <row r="3344" spans="5:6" s="4" customFormat="1" ht="37.5" customHeight="1" x14ac:dyDescent="0.2">
      <c r="E3344" s="20"/>
      <c r="F3344" s="24"/>
    </row>
    <row r="3345" spans="5:6" s="4" customFormat="1" ht="37.5" customHeight="1" x14ac:dyDescent="0.2">
      <c r="E3345" s="20"/>
      <c r="F3345" s="24"/>
    </row>
    <row r="3346" spans="5:6" s="4" customFormat="1" ht="37.5" customHeight="1" x14ac:dyDescent="0.2">
      <c r="E3346" s="20"/>
      <c r="F3346" s="24"/>
    </row>
    <row r="3347" spans="5:6" s="4" customFormat="1" ht="37.5" customHeight="1" x14ac:dyDescent="0.2">
      <c r="E3347" s="20"/>
      <c r="F3347" s="24"/>
    </row>
    <row r="3348" spans="5:6" s="4" customFormat="1" ht="37.5" customHeight="1" x14ac:dyDescent="0.2">
      <c r="E3348" s="20"/>
      <c r="F3348" s="24"/>
    </row>
    <row r="3349" spans="5:6" s="4" customFormat="1" ht="37.5" customHeight="1" x14ac:dyDescent="0.2">
      <c r="E3349" s="20"/>
      <c r="F3349" s="24"/>
    </row>
    <row r="3350" spans="5:6" s="4" customFormat="1" ht="37.5" customHeight="1" x14ac:dyDescent="0.2">
      <c r="E3350" s="20"/>
      <c r="F3350" s="24"/>
    </row>
    <row r="3351" spans="5:6" s="4" customFormat="1" ht="37.5" customHeight="1" x14ac:dyDescent="0.2">
      <c r="E3351" s="20"/>
      <c r="F3351" s="24"/>
    </row>
    <row r="3352" spans="5:6" s="4" customFormat="1" ht="37.5" customHeight="1" x14ac:dyDescent="0.2">
      <c r="E3352" s="20"/>
      <c r="F3352" s="24"/>
    </row>
    <row r="3353" spans="5:6" s="4" customFormat="1" ht="37.5" customHeight="1" x14ac:dyDescent="0.2">
      <c r="E3353" s="20"/>
      <c r="F3353" s="24"/>
    </row>
    <row r="3354" spans="5:6" s="4" customFormat="1" ht="37.5" customHeight="1" x14ac:dyDescent="0.2">
      <c r="E3354" s="20"/>
      <c r="F3354" s="24"/>
    </row>
    <row r="3355" spans="5:6" s="4" customFormat="1" ht="37.5" customHeight="1" x14ac:dyDescent="0.2">
      <c r="E3355" s="20"/>
      <c r="F3355" s="24"/>
    </row>
    <row r="3356" spans="5:6" s="4" customFormat="1" ht="37.5" customHeight="1" x14ac:dyDescent="0.2">
      <c r="E3356" s="20"/>
      <c r="F3356" s="24"/>
    </row>
    <row r="3357" spans="5:6" s="4" customFormat="1" ht="37.5" customHeight="1" x14ac:dyDescent="0.2">
      <c r="E3357" s="20"/>
      <c r="F3357" s="24"/>
    </row>
    <row r="3358" spans="5:6" s="4" customFormat="1" ht="37.5" customHeight="1" x14ac:dyDescent="0.2">
      <c r="E3358" s="20"/>
      <c r="F3358" s="24"/>
    </row>
    <row r="3359" spans="5:6" s="4" customFormat="1" ht="37.5" customHeight="1" x14ac:dyDescent="0.2">
      <c r="E3359" s="20"/>
      <c r="F3359" s="24"/>
    </row>
    <row r="3360" spans="5:6" s="4" customFormat="1" ht="37.5" customHeight="1" x14ac:dyDescent="0.2">
      <c r="E3360" s="20"/>
      <c r="F3360" s="24"/>
    </row>
    <row r="3361" spans="5:6" s="4" customFormat="1" ht="37.5" customHeight="1" x14ac:dyDescent="0.2">
      <c r="E3361" s="20"/>
      <c r="F3361" s="24"/>
    </row>
    <row r="3362" spans="5:6" s="4" customFormat="1" ht="37.5" customHeight="1" x14ac:dyDescent="0.2">
      <c r="E3362" s="20"/>
      <c r="F3362" s="24"/>
    </row>
    <row r="3363" spans="5:6" s="4" customFormat="1" ht="37.5" customHeight="1" x14ac:dyDescent="0.2">
      <c r="E3363" s="20"/>
      <c r="F3363" s="24"/>
    </row>
    <row r="3364" spans="5:6" s="4" customFormat="1" ht="37.5" customHeight="1" x14ac:dyDescent="0.2">
      <c r="E3364" s="20"/>
      <c r="F3364" s="24"/>
    </row>
    <row r="3365" spans="5:6" s="4" customFormat="1" ht="37.5" customHeight="1" x14ac:dyDescent="0.2">
      <c r="E3365" s="20"/>
      <c r="F3365" s="24"/>
    </row>
    <row r="3366" spans="5:6" s="4" customFormat="1" ht="37.5" customHeight="1" x14ac:dyDescent="0.2">
      <c r="E3366" s="20"/>
      <c r="F3366" s="24"/>
    </row>
    <row r="3367" spans="5:6" s="4" customFormat="1" ht="37.5" customHeight="1" x14ac:dyDescent="0.2">
      <c r="E3367" s="20"/>
      <c r="F3367" s="24"/>
    </row>
    <row r="3368" spans="5:6" s="4" customFormat="1" ht="37.5" customHeight="1" x14ac:dyDescent="0.2">
      <c r="E3368" s="20"/>
      <c r="F3368" s="24"/>
    </row>
    <row r="3369" spans="5:6" s="4" customFormat="1" ht="37.5" customHeight="1" x14ac:dyDescent="0.2">
      <c r="E3369" s="20"/>
      <c r="F3369" s="24"/>
    </row>
    <row r="3370" spans="5:6" s="4" customFormat="1" ht="37.5" customHeight="1" x14ac:dyDescent="0.2">
      <c r="E3370" s="20"/>
      <c r="F3370" s="24"/>
    </row>
    <row r="3371" spans="5:6" s="4" customFormat="1" ht="37.5" customHeight="1" x14ac:dyDescent="0.2">
      <c r="E3371" s="20"/>
      <c r="F3371" s="24"/>
    </row>
    <row r="3372" spans="5:6" s="4" customFormat="1" ht="37.5" customHeight="1" x14ac:dyDescent="0.2">
      <c r="E3372" s="20"/>
      <c r="F3372" s="24"/>
    </row>
    <row r="3373" spans="5:6" s="4" customFormat="1" ht="37.5" customHeight="1" x14ac:dyDescent="0.2">
      <c r="E3373" s="20"/>
      <c r="F3373" s="24"/>
    </row>
    <row r="3374" spans="5:6" s="4" customFormat="1" ht="37.5" customHeight="1" x14ac:dyDescent="0.2">
      <c r="E3374" s="20"/>
      <c r="F3374" s="24"/>
    </row>
    <row r="3375" spans="5:6" s="4" customFormat="1" ht="37.5" customHeight="1" x14ac:dyDescent="0.2">
      <c r="E3375" s="20"/>
      <c r="F3375" s="24"/>
    </row>
    <row r="3376" spans="5:6" s="4" customFormat="1" ht="37.5" customHeight="1" x14ac:dyDescent="0.2">
      <c r="E3376" s="20"/>
      <c r="F3376" s="24"/>
    </row>
    <row r="3377" spans="5:6" s="4" customFormat="1" ht="37.5" customHeight="1" x14ac:dyDescent="0.2">
      <c r="E3377" s="20"/>
      <c r="F3377" s="24"/>
    </row>
    <row r="3378" spans="5:6" s="4" customFormat="1" ht="37.5" customHeight="1" x14ac:dyDescent="0.2">
      <c r="E3378" s="20"/>
      <c r="F3378" s="24"/>
    </row>
    <row r="3379" spans="5:6" s="4" customFormat="1" ht="37.5" customHeight="1" x14ac:dyDescent="0.2">
      <c r="E3379" s="20"/>
      <c r="F3379" s="24"/>
    </row>
    <row r="3380" spans="5:6" s="4" customFormat="1" ht="37.5" customHeight="1" x14ac:dyDescent="0.2">
      <c r="E3380" s="20"/>
      <c r="F3380" s="24"/>
    </row>
    <row r="3381" spans="5:6" s="4" customFormat="1" ht="37.5" customHeight="1" x14ac:dyDescent="0.2">
      <c r="E3381" s="20"/>
      <c r="F3381" s="24"/>
    </row>
    <row r="3382" spans="5:6" s="4" customFormat="1" ht="37.5" customHeight="1" x14ac:dyDescent="0.2">
      <c r="E3382" s="20"/>
      <c r="F3382" s="24"/>
    </row>
    <row r="3383" spans="5:6" s="4" customFormat="1" ht="37.5" customHeight="1" x14ac:dyDescent="0.2">
      <c r="E3383" s="20"/>
      <c r="F3383" s="24"/>
    </row>
    <row r="3384" spans="5:6" s="4" customFormat="1" ht="37.5" customHeight="1" x14ac:dyDescent="0.2">
      <c r="E3384" s="20"/>
      <c r="F3384" s="24"/>
    </row>
    <row r="3385" spans="5:6" s="4" customFormat="1" ht="37.5" customHeight="1" x14ac:dyDescent="0.2">
      <c r="E3385" s="20"/>
      <c r="F3385" s="24"/>
    </row>
    <row r="3386" spans="5:6" s="4" customFormat="1" ht="37.5" customHeight="1" x14ac:dyDescent="0.2">
      <c r="E3386" s="20"/>
      <c r="F3386" s="24"/>
    </row>
    <row r="3387" spans="5:6" s="4" customFormat="1" ht="37.5" customHeight="1" x14ac:dyDescent="0.2">
      <c r="E3387" s="20"/>
      <c r="F3387" s="24"/>
    </row>
    <row r="3388" spans="5:6" s="4" customFormat="1" ht="37.5" customHeight="1" x14ac:dyDescent="0.2">
      <c r="E3388" s="20"/>
      <c r="F3388" s="24"/>
    </row>
    <row r="3389" spans="5:6" s="4" customFormat="1" ht="37.5" customHeight="1" x14ac:dyDescent="0.2">
      <c r="E3389" s="20"/>
      <c r="F3389" s="24"/>
    </row>
    <row r="3390" spans="5:6" s="4" customFormat="1" ht="37.5" customHeight="1" x14ac:dyDescent="0.2">
      <c r="E3390" s="20"/>
      <c r="F3390" s="24"/>
    </row>
    <row r="3391" spans="5:6" s="4" customFormat="1" ht="37.5" customHeight="1" x14ac:dyDescent="0.2">
      <c r="E3391" s="20"/>
      <c r="F3391" s="24"/>
    </row>
    <row r="3392" spans="5:6" s="4" customFormat="1" ht="37.5" customHeight="1" x14ac:dyDescent="0.2">
      <c r="E3392" s="20"/>
      <c r="F3392" s="24"/>
    </row>
    <row r="3393" spans="5:6" s="4" customFormat="1" ht="37.5" customHeight="1" x14ac:dyDescent="0.2">
      <c r="E3393" s="20"/>
      <c r="F3393" s="24"/>
    </row>
    <row r="3394" spans="5:6" s="4" customFormat="1" ht="37.5" customHeight="1" x14ac:dyDescent="0.2">
      <c r="E3394" s="20"/>
      <c r="F3394" s="24"/>
    </row>
    <row r="3395" spans="5:6" s="4" customFormat="1" ht="37.5" customHeight="1" x14ac:dyDescent="0.2">
      <c r="E3395" s="20"/>
      <c r="F3395" s="24"/>
    </row>
    <row r="3396" spans="5:6" s="4" customFormat="1" ht="37.5" customHeight="1" x14ac:dyDescent="0.2">
      <c r="E3396" s="20"/>
      <c r="F3396" s="24"/>
    </row>
    <row r="3397" spans="5:6" s="4" customFormat="1" ht="37.5" customHeight="1" x14ac:dyDescent="0.2">
      <c r="E3397" s="20"/>
      <c r="F3397" s="24"/>
    </row>
    <row r="3398" spans="5:6" s="4" customFormat="1" ht="37.5" customHeight="1" x14ac:dyDescent="0.2">
      <c r="E3398" s="20"/>
      <c r="F3398" s="24"/>
    </row>
    <row r="3399" spans="5:6" s="4" customFormat="1" ht="37.5" customHeight="1" x14ac:dyDescent="0.2">
      <c r="E3399" s="20"/>
      <c r="F3399" s="24"/>
    </row>
    <row r="3400" spans="5:6" s="4" customFormat="1" ht="37.5" customHeight="1" x14ac:dyDescent="0.2">
      <c r="E3400" s="20"/>
      <c r="F3400" s="24"/>
    </row>
    <row r="3401" spans="5:6" s="4" customFormat="1" ht="37.5" customHeight="1" x14ac:dyDescent="0.2">
      <c r="E3401" s="20"/>
      <c r="F3401" s="24"/>
    </row>
    <row r="3402" spans="5:6" s="4" customFormat="1" ht="37.5" customHeight="1" x14ac:dyDescent="0.2">
      <c r="E3402" s="20"/>
      <c r="F3402" s="24"/>
    </row>
    <row r="3403" spans="5:6" s="4" customFormat="1" ht="37.5" customHeight="1" x14ac:dyDescent="0.2">
      <c r="E3403" s="20"/>
      <c r="F3403" s="24"/>
    </row>
    <row r="3404" spans="5:6" s="4" customFormat="1" ht="37.5" customHeight="1" x14ac:dyDescent="0.2">
      <c r="E3404" s="20"/>
      <c r="F3404" s="24"/>
    </row>
    <row r="3405" spans="5:6" s="4" customFormat="1" ht="37.5" customHeight="1" x14ac:dyDescent="0.2">
      <c r="E3405" s="20"/>
      <c r="F3405" s="24"/>
    </row>
    <row r="3406" spans="5:6" s="4" customFormat="1" ht="37.5" customHeight="1" x14ac:dyDescent="0.2">
      <c r="E3406" s="20"/>
      <c r="F3406" s="24"/>
    </row>
    <row r="3407" spans="5:6" s="4" customFormat="1" ht="37.5" customHeight="1" x14ac:dyDescent="0.2">
      <c r="E3407" s="20"/>
      <c r="F3407" s="24"/>
    </row>
    <row r="3408" spans="5:6" s="4" customFormat="1" ht="37.5" customHeight="1" x14ac:dyDescent="0.2">
      <c r="E3408" s="20"/>
      <c r="F3408" s="24"/>
    </row>
    <row r="3409" spans="5:6" s="4" customFormat="1" ht="37.5" customHeight="1" x14ac:dyDescent="0.2">
      <c r="E3409" s="20"/>
      <c r="F3409" s="24"/>
    </row>
    <row r="3410" spans="5:6" s="4" customFormat="1" ht="37.5" customHeight="1" x14ac:dyDescent="0.2">
      <c r="E3410" s="20"/>
      <c r="F3410" s="24"/>
    </row>
    <row r="3411" spans="5:6" s="4" customFormat="1" ht="37.5" customHeight="1" x14ac:dyDescent="0.2">
      <c r="E3411" s="20"/>
      <c r="F3411" s="24"/>
    </row>
    <row r="3412" spans="5:6" s="4" customFormat="1" ht="37.5" customHeight="1" x14ac:dyDescent="0.2">
      <c r="E3412" s="20"/>
      <c r="F3412" s="24"/>
    </row>
    <row r="3413" spans="5:6" s="4" customFormat="1" ht="37.5" customHeight="1" x14ac:dyDescent="0.2">
      <c r="E3413" s="20"/>
      <c r="F3413" s="24"/>
    </row>
    <row r="3414" spans="5:6" s="4" customFormat="1" ht="37.5" customHeight="1" x14ac:dyDescent="0.2">
      <c r="E3414" s="20"/>
      <c r="F3414" s="24"/>
    </row>
    <row r="3415" spans="5:6" s="4" customFormat="1" ht="37.5" customHeight="1" x14ac:dyDescent="0.2">
      <c r="E3415" s="20"/>
      <c r="F3415" s="24"/>
    </row>
    <row r="3416" spans="5:6" s="4" customFormat="1" ht="37.5" customHeight="1" x14ac:dyDescent="0.2">
      <c r="E3416" s="20"/>
      <c r="F3416" s="24"/>
    </row>
    <row r="3417" spans="5:6" s="4" customFormat="1" ht="37.5" customHeight="1" x14ac:dyDescent="0.2">
      <c r="E3417" s="20"/>
      <c r="F3417" s="24"/>
    </row>
    <row r="3418" spans="5:6" s="4" customFormat="1" ht="37.5" customHeight="1" x14ac:dyDescent="0.2">
      <c r="E3418" s="20"/>
      <c r="F3418" s="24"/>
    </row>
    <row r="3419" spans="5:6" s="4" customFormat="1" ht="37.5" customHeight="1" x14ac:dyDescent="0.2">
      <c r="E3419" s="20"/>
      <c r="F3419" s="24"/>
    </row>
    <row r="3420" spans="5:6" s="4" customFormat="1" ht="37.5" customHeight="1" x14ac:dyDescent="0.2">
      <c r="E3420" s="20"/>
      <c r="F3420" s="24"/>
    </row>
    <row r="3421" spans="5:6" s="4" customFormat="1" ht="37.5" customHeight="1" x14ac:dyDescent="0.2">
      <c r="E3421" s="20"/>
      <c r="F3421" s="24"/>
    </row>
    <row r="3422" spans="5:6" s="4" customFormat="1" ht="37.5" customHeight="1" x14ac:dyDescent="0.2">
      <c r="E3422" s="20"/>
      <c r="F3422" s="24"/>
    </row>
    <row r="3423" spans="5:6" s="4" customFormat="1" ht="37.5" customHeight="1" x14ac:dyDescent="0.2">
      <c r="E3423" s="20"/>
      <c r="F3423" s="24"/>
    </row>
    <row r="3424" spans="5:6" s="4" customFormat="1" ht="37.5" customHeight="1" x14ac:dyDescent="0.2">
      <c r="E3424" s="20"/>
      <c r="F3424" s="24"/>
    </row>
    <row r="3425" spans="5:6" s="4" customFormat="1" ht="37.5" customHeight="1" x14ac:dyDescent="0.2">
      <c r="E3425" s="20"/>
      <c r="F3425" s="24"/>
    </row>
    <row r="3426" spans="5:6" s="4" customFormat="1" ht="37.5" customHeight="1" x14ac:dyDescent="0.2">
      <c r="E3426" s="20"/>
      <c r="F3426" s="24"/>
    </row>
    <row r="3427" spans="5:6" s="4" customFormat="1" ht="37.5" customHeight="1" x14ac:dyDescent="0.2">
      <c r="E3427" s="20"/>
      <c r="F3427" s="24"/>
    </row>
    <row r="3428" spans="5:6" s="4" customFormat="1" ht="37.5" customHeight="1" x14ac:dyDescent="0.2">
      <c r="E3428" s="20"/>
      <c r="F3428" s="24"/>
    </row>
    <row r="3429" spans="5:6" s="4" customFormat="1" ht="37.5" customHeight="1" x14ac:dyDescent="0.2">
      <c r="E3429" s="20"/>
      <c r="F3429" s="24"/>
    </row>
    <row r="3430" spans="5:6" s="4" customFormat="1" ht="37.5" customHeight="1" x14ac:dyDescent="0.2">
      <c r="E3430" s="20"/>
      <c r="F3430" s="24"/>
    </row>
    <row r="3431" spans="5:6" s="4" customFormat="1" ht="37.5" customHeight="1" x14ac:dyDescent="0.2">
      <c r="E3431" s="20"/>
      <c r="F3431" s="24"/>
    </row>
    <row r="3432" spans="5:6" s="4" customFormat="1" ht="37.5" customHeight="1" x14ac:dyDescent="0.2">
      <c r="E3432" s="20"/>
      <c r="F3432" s="24"/>
    </row>
    <row r="3433" spans="5:6" s="4" customFormat="1" ht="37.5" customHeight="1" x14ac:dyDescent="0.2">
      <c r="E3433" s="20"/>
      <c r="F3433" s="24"/>
    </row>
    <row r="3434" spans="5:6" s="4" customFormat="1" ht="37.5" customHeight="1" x14ac:dyDescent="0.2">
      <c r="E3434" s="20"/>
      <c r="F3434" s="24"/>
    </row>
    <row r="3435" spans="5:6" s="4" customFormat="1" ht="37.5" customHeight="1" x14ac:dyDescent="0.2">
      <c r="E3435" s="20"/>
      <c r="F3435" s="24"/>
    </row>
    <row r="3436" spans="5:6" s="4" customFormat="1" ht="37.5" customHeight="1" x14ac:dyDescent="0.2">
      <c r="E3436" s="20"/>
      <c r="F3436" s="24"/>
    </row>
    <row r="3437" spans="5:6" s="4" customFormat="1" ht="37.5" customHeight="1" x14ac:dyDescent="0.2">
      <c r="E3437" s="20"/>
      <c r="F3437" s="24"/>
    </row>
    <row r="3438" spans="5:6" s="4" customFormat="1" ht="37.5" customHeight="1" x14ac:dyDescent="0.2">
      <c r="E3438" s="20"/>
      <c r="F3438" s="24"/>
    </row>
    <row r="3439" spans="5:6" s="4" customFormat="1" ht="37.5" customHeight="1" x14ac:dyDescent="0.2">
      <c r="E3439" s="20"/>
      <c r="F3439" s="24"/>
    </row>
    <row r="3440" spans="5:6" s="4" customFormat="1" ht="37.5" customHeight="1" x14ac:dyDescent="0.2">
      <c r="E3440" s="20"/>
      <c r="F3440" s="24"/>
    </row>
    <row r="3441" spans="5:6" s="4" customFormat="1" ht="37.5" customHeight="1" x14ac:dyDescent="0.2">
      <c r="E3441" s="20"/>
      <c r="F3441" s="24"/>
    </row>
    <row r="3442" spans="5:6" s="4" customFormat="1" ht="37.5" customHeight="1" x14ac:dyDescent="0.2">
      <c r="E3442" s="20"/>
      <c r="F3442" s="24"/>
    </row>
    <row r="3443" spans="5:6" s="4" customFormat="1" ht="37.5" customHeight="1" x14ac:dyDescent="0.2">
      <c r="E3443" s="20"/>
      <c r="F3443" s="24"/>
    </row>
    <row r="3444" spans="5:6" s="4" customFormat="1" ht="37.5" customHeight="1" x14ac:dyDescent="0.2">
      <c r="E3444" s="20"/>
      <c r="F3444" s="24"/>
    </row>
    <row r="3445" spans="5:6" s="4" customFormat="1" ht="37.5" customHeight="1" x14ac:dyDescent="0.2">
      <c r="E3445" s="20"/>
      <c r="F3445" s="24"/>
    </row>
    <row r="3446" spans="5:6" s="4" customFormat="1" ht="37.5" customHeight="1" x14ac:dyDescent="0.2">
      <c r="E3446" s="20"/>
      <c r="F3446" s="24"/>
    </row>
    <row r="3447" spans="5:6" s="4" customFormat="1" ht="37.5" customHeight="1" x14ac:dyDescent="0.2">
      <c r="E3447" s="20"/>
      <c r="F3447" s="24"/>
    </row>
    <row r="3448" spans="5:6" s="4" customFormat="1" ht="37.5" customHeight="1" x14ac:dyDescent="0.2">
      <c r="E3448" s="20"/>
      <c r="F3448" s="24"/>
    </row>
    <row r="3449" spans="5:6" s="4" customFormat="1" ht="37.5" customHeight="1" x14ac:dyDescent="0.2">
      <c r="E3449" s="20"/>
      <c r="F3449" s="24"/>
    </row>
    <row r="3450" spans="5:6" s="4" customFormat="1" ht="37.5" customHeight="1" x14ac:dyDescent="0.2">
      <c r="E3450" s="20"/>
      <c r="F3450" s="24"/>
    </row>
    <row r="3451" spans="5:6" s="4" customFormat="1" ht="37.5" customHeight="1" x14ac:dyDescent="0.2">
      <c r="E3451" s="20"/>
      <c r="F3451" s="24"/>
    </row>
    <row r="3452" spans="5:6" s="4" customFormat="1" ht="37.5" customHeight="1" x14ac:dyDescent="0.2">
      <c r="E3452" s="20"/>
      <c r="F3452" s="24"/>
    </row>
    <row r="3453" spans="5:6" s="4" customFormat="1" ht="37.5" customHeight="1" x14ac:dyDescent="0.2">
      <c r="E3453" s="20"/>
      <c r="F3453" s="24"/>
    </row>
    <row r="3454" spans="5:6" s="4" customFormat="1" ht="37.5" customHeight="1" x14ac:dyDescent="0.2">
      <c r="E3454" s="20"/>
      <c r="F3454" s="24"/>
    </row>
    <row r="3455" spans="5:6" s="4" customFormat="1" ht="37.5" customHeight="1" x14ac:dyDescent="0.2">
      <c r="E3455" s="20"/>
      <c r="F3455" s="24"/>
    </row>
    <row r="3456" spans="5:6" s="4" customFormat="1" ht="37.5" customHeight="1" x14ac:dyDescent="0.2">
      <c r="E3456" s="20"/>
      <c r="F3456" s="24"/>
    </row>
    <row r="3457" spans="5:6" s="4" customFormat="1" ht="37.5" customHeight="1" x14ac:dyDescent="0.2">
      <c r="E3457" s="20"/>
      <c r="F3457" s="24"/>
    </row>
    <row r="3458" spans="5:6" s="4" customFormat="1" ht="37.5" customHeight="1" x14ac:dyDescent="0.2">
      <c r="E3458" s="20"/>
      <c r="F3458" s="24"/>
    </row>
    <row r="3459" spans="5:6" s="4" customFormat="1" ht="37.5" customHeight="1" x14ac:dyDescent="0.2">
      <c r="E3459" s="20"/>
      <c r="F3459" s="24"/>
    </row>
    <row r="3460" spans="5:6" s="4" customFormat="1" ht="37.5" customHeight="1" x14ac:dyDescent="0.2">
      <c r="E3460" s="20"/>
      <c r="F3460" s="24"/>
    </row>
    <row r="3461" spans="5:6" s="4" customFormat="1" ht="37.5" customHeight="1" x14ac:dyDescent="0.2">
      <c r="E3461" s="20"/>
      <c r="F3461" s="24"/>
    </row>
    <row r="3462" spans="5:6" s="4" customFormat="1" ht="37.5" customHeight="1" x14ac:dyDescent="0.2">
      <c r="E3462" s="20"/>
      <c r="F3462" s="24"/>
    </row>
    <row r="3463" spans="5:6" s="4" customFormat="1" ht="37.5" customHeight="1" x14ac:dyDescent="0.2">
      <c r="E3463" s="20"/>
      <c r="F3463" s="24"/>
    </row>
    <row r="3464" spans="5:6" s="4" customFormat="1" ht="37.5" customHeight="1" x14ac:dyDescent="0.2">
      <c r="E3464" s="20"/>
      <c r="F3464" s="24"/>
    </row>
    <row r="3465" spans="5:6" s="4" customFormat="1" ht="37.5" customHeight="1" x14ac:dyDescent="0.2">
      <c r="E3465" s="20"/>
      <c r="F3465" s="24"/>
    </row>
    <row r="3466" spans="5:6" s="4" customFormat="1" ht="37.5" customHeight="1" x14ac:dyDescent="0.2">
      <c r="E3466" s="20"/>
      <c r="F3466" s="24"/>
    </row>
    <row r="3467" spans="5:6" s="4" customFormat="1" ht="37.5" customHeight="1" x14ac:dyDescent="0.2">
      <c r="E3467" s="20"/>
      <c r="F3467" s="24"/>
    </row>
    <row r="3468" spans="5:6" s="4" customFormat="1" ht="37.5" customHeight="1" x14ac:dyDescent="0.2">
      <c r="E3468" s="20"/>
      <c r="F3468" s="24"/>
    </row>
    <row r="3469" spans="5:6" s="4" customFormat="1" ht="37.5" customHeight="1" x14ac:dyDescent="0.2">
      <c r="E3469" s="20"/>
      <c r="F3469" s="24"/>
    </row>
    <row r="3470" spans="5:6" s="4" customFormat="1" ht="37.5" customHeight="1" x14ac:dyDescent="0.2">
      <c r="E3470" s="20"/>
      <c r="F3470" s="24"/>
    </row>
    <row r="3471" spans="5:6" s="4" customFormat="1" ht="37.5" customHeight="1" x14ac:dyDescent="0.2">
      <c r="E3471" s="20"/>
      <c r="F3471" s="24"/>
    </row>
    <row r="3472" spans="5:6" s="4" customFormat="1" ht="37.5" customHeight="1" x14ac:dyDescent="0.2">
      <c r="E3472" s="20"/>
      <c r="F3472" s="24"/>
    </row>
    <row r="3473" spans="5:6" s="4" customFormat="1" ht="37.5" customHeight="1" x14ac:dyDescent="0.2">
      <c r="E3473" s="20"/>
      <c r="F3473" s="24"/>
    </row>
    <row r="3474" spans="5:6" s="4" customFormat="1" ht="37.5" customHeight="1" x14ac:dyDescent="0.2">
      <c r="E3474" s="20"/>
      <c r="F3474" s="24"/>
    </row>
    <row r="3475" spans="5:6" s="4" customFormat="1" ht="37.5" customHeight="1" x14ac:dyDescent="0.2">
      <c r="E3475" s="20"/>
      <c r="F3475" s="24"/>
    </row>
    <row r="3476" spans="5:6" s="4" customFormat="1" ht="37.5" customHeight="1" x14ac:dyDescent="0.2">
      <c r="E3476" s="20"/>
      <c r="F3476" s="24"/>
    </row>
    <row r="3477" spans="5:6" s="4" customFormat="1" ht="37.5" customHeight="1" x14ac:dyDescent="0.2">
      <c r="E3477" s="20"/>
      <c r="F3477" s="24"/>
    </row>
    <row r="3478" spans="5:6" s="4" customFormat="1" ht="37.5" customHeight="1" x14ac:dyDescent="0.2">
      <c r="E3478" s="20"/>
      <c r="F3478" s="24"/>
    </row>
    <row r="3479" spans="5:6" s="4" customFormat="1" ht="37.5" customHeight="1" x14ac:dyDescent="0.2">
      <c r="E3479" s="20"/>
      <c r="F3479" s="24"/>
    </row>
    <row r="3480" spans="5:6" s="4" customFormat="1" ht="37.5" customHeight="1" x14ac:dyDescent="0.2">
      <c r="E3480" s="20"/>
      <c r="F3480" s="24"/>
    </row>
    <row r="3481" spans="5:6" s="4" customFormat="1" ht="37.5" customHeight="1" x14ac:dyDescent="0.2">
      <c r="E3481" s="20"/>
      <c r="F3481" s="24"/>
    </row>
    <row r="3482" spans="5:6" s="4" customFormat="1" ht="37.5" customHeight="1" x14ac:dyDescent="0.2">
      <c r="E3482" s="20"/>
      <c r="F3482" s="24"/>
    </row>
    <row r="3483" spans="5:6" s="4" customFormat="1" ht="37.5" customHeight="1" x14ac:dyDescent="0.2">
      <c r="E3483" s="20"/>
      <c r="F3483" s="24"/>
    </row>
    <row r="3484" spans="5:6" s="4" customFormat="1" ht="37.5" customHeight="1" x14ac:dyDescent="0.2">
      <c r="E3484" s="20"/>
      <c r="F3484" s="24"/>
    </row>
    <row r="3485" spans="5:6" s="4" customFormat="1" ht="37.5" customHeight="1" x14ac:dyDescent="0.2">
      <c r="E3485" s="20"/>
      <c r="F3485" s="24"/>
    </row>
    <row r="3486" spans="5:6" s="4" customFormat="1" ht="37.5" customHeight="1" x14ac:dyDescent="0.2">
      <c r="E3486" s="20"/>
      <c r="F3486" s="24"/>
    </row>
    <row r="3487" spans="5:6" s="4" customFormat="1" ht="37.5" customHeight="1" x14ac:dyDescent="0.2">
      <c r="E3487" s="20"/>
      <c r="F3487" s="24"/>
    </row>
    <row r="3488" spans="5:6" s="4" customFormat="1" ht="37.5" customHeight="1" x14ac:dyDescent="0.2">
      <c r="E3488" s="20"/>
      <c r="F3488" s="24"/>
    </row>
    <row r="3489" spans="5:6" s="4" customFormat="1" ht="37.5" customHeight="1" x14ac:dyDescent="0.2">
      <c r="E3489" s="20"/>
      <c r="F3489" s="24"/>
    </row>
    <row r="3490" spans="5:6" s="4" customFormat="1" ht="37.5" customHeight="1" x14ac:dyDescent="0.2">
      <c r="E3490" s="20"/>
      <c r="F3490" s="24"/>
    </row>
    <row r="3491" spans="5:6" s="4" customFormat="1" ht="37.5" customHeight="1" x14ac:dyDescent="0.2">
      <c r="E3491" s="20"/>
      <c r="F3491" s="24"/>
    </row>
    <row r="3492" spans="5:6" s="4" customFormat="1" ht="37.5" customHeight="1" x14ac:dyDescent="0.2">
      <c r="E3492" s="20"/>
      <c r="F3492" s="24"/>
    </row>
    <row r="3493" spans="5:6" s="4" customFormat="1" ht="37.5" customHeight="1" x14ac:dyDescent="0.2">
      <c r="E3493" s="20"/>
      <c r="F3493" s="24"/>
    </row>
    <row r="3494" spans="5:6" s="4" customFormat="1" ht="37.5" customHeight="1" x14ac:dyDescent="0.2">
      <c r="E3494" s="20"/>
      <c r="F3494" s="24"/>
    </row>
    <row r="3495" spans="5:6" s="4" customFormat="1" ht="37.5" customHeight="1" x14ac:dyDescent="0.2">
      <c r="E3495" s="20"/>
      <c r="F3495" s="24"/>
    </row>
    <row r="3496" spans="5:6" s="4" customFormat="1" ht="37.5" customHeight="1" x14ac:dyDescent="0.2">
      <c r="E3496" s="20"/>
      <c r="F3496" s="24"/>
    </row>
    <row r="3497" spans="5:6" s="4" customFormat="1" ht="37.5" customHeight="1" x14ac:dyDescent="0.2">
      <c r="E3497" s="20"/>
      <c r="F3497" s="24"/>
    </row>
    <row r="3498" spans="5:6" s="4" customFormat="1" ht="37.5" customHeight="1" x14ac:dyDescent="0.2">
      <c r="E3498" s="20"/>
      <c r="F3498" s="24"/>
    </row>
    <row r="3499" spans="5:6" s="4" customFormat="1" ht="37.5" customHeight="1" x14ac:dyDescent="0.2">
      <c r="E3499" s="20"/>
      <c r="F3499" s="24"/>
    </row>
    <row r="3500" spans="5:6" s="4" customFormat="1" ht="37.5" customHeight="1" x14ac:dyDescent="0.2">
      <c r="E3500" s="20"/>
      <c r="F3500" s="24"/>
    </row>
    <row r="3501" spans="5:6" s="4" customFormat="1" ht="37.5" customHeight="1" x14ac:dyDescent="0.2">
      <c r="E3501" s="20"/>
      <c r="F3501" s="24"/>
    </row>
    <row r="3502" spans="5:6" s="4" customFormat="1" ht="37.5" customHeight="1" x14ac:dyDescent="0.2">
      <c r="E3502" s="20"/>
      <c r="F3502" s="24"/>
    </row>
    <row r="3503" spans="5:6" s="4" customFormat="1" ht="37.5" customHeight="1" x14ac:dyDescent="0.2">
      <c r="E3503" s="20"/>
      <c r="F3503" s="24"/>
    </row>
    <row r="3504" spans="5:6" s="4" customFormat="1" ht="37.5" customHeight="1" x14ac:dyDescent="0.2">
      <c r="E3504" s="20"/>
      <c r="F3504" s="24"/>
    </row>
    <row r="3505" spans="5:6" s="4" customFormat="1" ht="37.5" customHeight="1" x14ac:dyDescent="0.2">
      <c r="E3505" s="20"/>
      <c r="F3505" s="24"/>
    </row>
    <row r="3506" spans="5:6" s="4" customFormat="1" ht="37.5" customHeight="1" x14ac:dyDescent="0.2">
      <c r="E3506" s="20"/>
      <c r="F3506" s="24"/>
    </row>
    <row r="3507" spans="5:6" s="4" customFormat="1" ht="37.5" customHeight="1" x14ac:dyDescent="0.2">
      <c r="E3507" s="20"/>
      <c r="F3507" s="24"/>
    </row>
    <row r="3508" spans="5:6" s="4" customFormat="1" ht="37.5" customHeight="1" x14ac:dyDescent="0.2">
      <c r="E3508" s="20"/>
      <c r="F3508" s="24"/>
    </row>
    <row r="3509" spans="5:6" s="4" customFormat="1" ht="37.5" customHeight="1" x14ac:dyDescent="0.2">
      <c r="E3509" s="20"/>
      <c r="F3509" s="24"/>
    </row>
    <row r="3510" spans="5:6" s="4" customFormat="1" ht="37.5" customHeight="1" x14ac:dyDescent="0.2">
      <c r="E3510" s="20"/>
      <c r="F3510" s="24"/>
    </row>
    <row r="3511" spans="5:6" s="4" customFormat="1" ht="37.5" customHeight="1" x14ac:dyDescent="0.2">
      <c r="E3511" s="20"/>
      <c r="F3511" s="24"/>
    </row>
    <row r="3512" spans="5:6" s="4" customFormat="1" ht="37.5" customHeight="1" x14ac:dyDescent="0.2">
      <c r="E3512" s="20"/>
      <c r="F3512" s="24"/>
    </row>
    <row r="3513" spans="5:6" s="4" customFormat="1" ht="37.5" customHeight="1" x14ac:dyDescent="0.2">
      <c r="E3513" s="20"/>
      <c r="F3513" s="24"/>
    </row>
    <row r="3514" spans="5:6" s="4" customFormat="1" ht="37.5" customHeight="1" x14ac:dyDescent="0.2">
      <c r="E3514" s="20"/>
      <c r="F3514" s="24"/>
    </row>
    <row r="3515" spans="5:6" s="4" customFormat="1" ht="37.5" customHeight="1" x14ac:dyDescent="0.2">
      <c r="E3515" s="20"/>
      <c r="F3515" s="24"/>
    </row>
    <row r="3516" spans="5:6" s="4" customFormat="1" ht="37.5" customHeight="1" x14ac:dyDescent="0.2">
      <c r="E3516" s="20"/>
      <c r="F3516" s="24"/>
    </row>
    <row r="3517" spans="5:6" s="4" customFormat="1" ht="37.5" customHeight="1" x14ac:dyDescent="0.2">
      <c r="E3517" s="20"/>
      <c r="F3517" s="24"/>
    </row>
    <row r="3518" spans="5:6" s="4" customFormat="1" ht="37.5" customHeight="1" x14ac:dyDescent="0.2">
      <c r="E3518" s="20"/>
      <c r="F3518" s="24"/>
    </row>
    <row r="3519" spans="5:6" s="4" customFormat="1" ht="37.5" customHeight="1" x14ac:dyDescent="0.2">
      <c r="E3519" s="20"/>
      <c r="F3519" s="24"/>
    </row>
    <row r="3520" spans="5:6" s="4" customFormat="1" ht="37.5" customHeight="1" x14ac:dyDescent="0.2">
      <c r="E3520" s="20"/>
      <c r="F3520" s="24"/>
    </row>
    <row r="3521" spans="5:6" s="4" customFormat="1" ht="37.5" customHeight="1" x14ac:dyDescent="0.2">
      <c r="E3521" s="20"/>
      <c r="F3521" s="24"/>
    </row>
    <row r="3522" spans="5:6" s="4" customFormat="1" ht="37.5" customHeight="1" x14ac:dyDescent="0.2">
      <c r="E3522" s="20"/>
      <c r="F3522" s="24"/>
    </row>
    <row r="3523" spans="5:6" s="4" customFormat="1" ht="37.5" customHeight="1" x14ac:dyDescent="0.2">
      <c r="E3523" s="20"/>
      <c r="F3523" s="24"/>
    </row>
    <row r="3524" spans="5:6" s="4" customFormat="1" ht="37.5" customHeight="1" x14ac:dyDescent="0.2">
      <c r="E3524" s="20"/>
      <c r="F3524" s="24"/>
    </row>
    <row r="3525" spans="5:6" s="4" customFormat="1" ht="37.5" customHeight="1" x14ac:dyDescent="0.2">
      <c r="E3525" s="20"/>
      <c r="F3525" s="24"/>
    </row>
    <row r="3526" spans="5:6" s="4" customFormat="1" ht="37.5" customHeight="1" x14ac:dyDescent="0.2">
      <c r="E3526" s="20"/>
      <c r="F3526" s="24"/>
    </row>
    <row r="3527" spans="5:6" s="4" customFormat="1" ht="37.5" customHeight="1" x14ac:dyDescent="0.2">
      <c r="E3527" s="20"/>
      <c r="F3527" s="24"/>
    </row>
    <row r="3528" spans="5:6" s="4" customFormat="1" ht="37.5" customHeight="1" x14ac:dyDescent="0.2">
      <c r="E3528" s="20"/>
      <c r="F3528" s="24"/>
    </row>
    <row r="3529" spans="5:6" s="4" customFormat="1" ht="37.5" customHeight="1" x14ac:dyDescent="0.2">
      <c r="E3529" s="20"/>
      <c r="F3529" s="24"/>
    </row>
    <row r="3530" spans="5:6" s="4" customFormat="1" ht="37.5" customHeight="1" x14ac:dyDescent="0.2">
      <c r="E3530" s="20"/>
      <c r="F3530" s="24"/>
    </row>
    <row r="3531" spans="5:6" s="4" customFormat="1" ht="37.5" customHeight="1" x14ac:dyDescent="0.2">
      <c r="E3531" s="20"/>
      <c r="F3531" s="24"/>
    </row>
    <row r="3532" spans="5:6" s="4" customFormat="1" ht="37.5" customHeight="1" x14ac:dyDescent="0.2">
      <c r="E3532" s="20"/>
      <c r="F3532" s="24"/>
    </row>
    <row r="3533" spans="5:6" s="4" customFormat="1" ht="37.5" customHeight="1" x14ac:dyDescent="0.2">
      <c r="E3533" s="20"/>
      <c r="F3533" s="24"/>
    </row>
    <row r="3534" spans="5:6" s="4" customFormat="1" ht="37.5" customHeight="1" x14ac:dyDescent="0.2">
      <c r="E3534" s="20"/>
      <c r="F3534" s="24"/>
    </row>
    <row r="3535" spans="5:6" s="4" customFormat="1" ht="37.5" customHeight="1" x14ac:dyDescent="0.2">
      <c r="E3535" s="20"/>
      <c r="F3535" s="24"/>
    </row>
    <row r="3536" spans="5:6" s="4" customFormat="1" ht="37.5" customHeight="1" x14ac:dyDescent="0.2">
      <c r="E3536" s="20"/>
      <c r="F3536" s="24"/>
    </row>
    <row r="3537" spans="5:6" s="4" customFormat="1" ht="37.5" customHeight="1" x14ac:dyDescent="0.2">
      <c r="E3537" s="20"/>
      <c r="F3537" s="24"/>
    </row>
    <row r="3538" spans="5:6" s="4" customFormat="1" ht="37.5" customHeight="1" x14ac:dyDescent="0.2">
      <c r="E3538" s="20"/>
      <c r="F3538" s="24"/>
    </row>
    <row r="3539" spans="5:6" s="4" customFormat="1" ht="37.5" customHeight="1" x14ac:dyDescent="0.2">
      <c r="E3539" s="20"/>
      <c r="F3539" s="24"/>
    </row>
    <row r="3540" spans="5:6" s="4" customFormat="1" ht="37.5" customHeight="1" x14ac:dyDescent="0.2">
      <c r="E3540" s="20"/>
      <c r="F3540" s="24"/>
    </row>
    <row r="3541" spans="5:6" s="4" customFormat="1" ht="37.5" customHeight="1" x14ac:dyDescent="0.2">
      <c r="E3541" s="20"/>
      <c r="F3541" s="24"/>
    </row>
    <row r="3542" spans="5:6" s="4" customFormat="1" ht="37.5" customHeight="1" x14ac:dyDescent="0.2">
      <c r="E3542" s="20"/>
      <c r="F3542" s="24"/>
    </row>
    <row r="3543" spans="5:6" s="4" customFormat="1" ht="37.5" customHeight="1" x14ac:dyDescent="0.2">
      <c r="E3543" s="20"/>
      <c r="F3543" s="24"/>
    </row>
    <row r="3544" spans="5:6" s="4" customFormat="1" ht="37.5" customHeight="1" x14ac:dyDescent="0.2">
      <c r="E3544" s="20"/>
      <c r="F3544" s="24"/>
    </row>
    <row r="3545" spans="5:6" s="4" customFormat="1" ht="37.5" customHeight="1" x14ac:dyDescent="0.2">
      <c r="E3545" s="20"/>
      <c r="F3545" s="24"/>
    </row>
    <row r="3546" spans="5:6" s="4" customFormat="1" ht="37.5" customHeight="1" x14ac:dyDescent="0.2">
      <c r="E3546" s="20"/>
      <c r="F3546" s="24"/>
    </row>
    <row r="3547" spans="5:6" s="4" customFormat="1" ht="37.5" customHeight="1" x14ac:dyDescent="0.2">
      <c r="E3547" s="20"/>
      <c r="F3547" s="24"/>
    </row>
    <row r="3548" spans="5:6" s="4" customFormat="1" ht="37.5" customHeight="1" x14ac:dyDescent="0.2">
      <c r="E3548" s="20"/>
      <c r="F3548" s="24"/>
    </row>
    <row r="3549" spans="5:6" s="4" customFormat="1" ht="37.5" customHeight="1" x14ac:dyDescent="0.2">
      <c r="E3549" s="20"/>
      <c r="F3549" s="24"/>
    </row>
    <row r="3550" spans="5:6" s="4" customFormat="1" ht="37.5" customHeight="1" x14ac:dyDescent="0.2">
      <c r="E3550" s="20"/>
      <c r="F3550" s="24"/>
    </row>
    <row r="3551" spans="5:6" s="4" customFormat="1" ht="37.5" customHeight="1" x14ac:dyDescent="0.2">
      <c r="E3551" s="20"/>
      <c r="F3551" s="24"/>
    </row>
    <row r="3552" spans="5:6" s="4" customFormat="1" ht="37.5" customHeight="1" x14ac:dyDescent="0.2">
      <c r="E3552" s="20"/>
      <c r="F3552" s="24"/>
    </row>
    <row r="3553" spans="5:6" s="4" customFormat="1" ht="37.5" customHeight="1" x14ac:dyDescent="0.2">
      <c r="E3553" s="20"/>
      <c r="F3553" s="24"/>
    </row>
    <row r="3554" spans="5:6" s="4" customFormat="1" ht="37.5" customHeight="1" x14ac:dyDescent="0.2">
      <c r="E3554" s="20"/>
      <c r="F3554" s="24"/>
    </row>
    <row r="3555" spans="5:6" s="4" customFormat="1" ht="37.5" customHeight="1" x14ac:dyDescent="0.2">
      <c r="E3555" s="20"/>
      <c r="F3555" s="24"/>
    </row>
    <row r="3556" spans="5:6" s="4" customFormat="1" ht="37.5" customHeight="1" x14ac:dyDescent="0.2">
      <c r="E3556" s="20"/>
      <c r="F3556" s="24"/>
    </row>
    <row r="3557" spans="5:6" s="4" customFormat="1" ht="37.5" customHeight="1" x14ac:dyDescent="0.2">
      <c r="E3557" s="20"/>
      <c r="F3557" s="24"/>
    </row>
    <row r="3558" spans="5:6" s="4" customFormat="1" ht="37.5" customHeight="1" x14ac:dyDescent="0.2">
      <c r="E3558" s="20"/>
      <c r="F3558" s="24"/>
    </row>
    <row r="3559" spans="5:6" s="4" customFormat="1" ht="37.5" customHeight="1" x14ac:dyDescent="0.2">
      <c r="E3559" s="20"/>
      <c r="F3559" s="24"/>
    </row>
    <row r="3560" spans="5:6" s="4" customFormat="1" ht="37.5" customHeight="1" x14ac:dyDescent="0.2">
      <c r="E3560" s="20"/>
      <c r="F3560" s="24"/>
    </row>
    <row r="3561" spans="5:6" s="4" customFormat="1" ht="37.5" customHeight="1" x14ac:dyDescent="0.2">
      <c r="E3561" s="20"/>
      <c r="F3561" s="24"/>
    </row>
    <row r="3562" spans="5:6" s="4" customFormat="1" ht="37.5" customHeight="1" x14ac:dyDescent="0.2">
      <c r="E3562" s="20"/>
      <c r="F3562" s="24"/>
    </row>
    <row r="3563" spans="5:6" s="4" customFormat="1" ht="37.5" customHeight="1" x14ac:dyDescent="0.2">
      <c r="E3563" s="20"/>
      <c r="F3563" s="24"/>
    </row>
    <row r="3564" spans="5:6" s="4" customFormat="1" ht="37.5" customHeight="1" x14ac:dyDescent="0.2">
      <c r="E3564" s="20"/>
      <c r="F3564" s="24"/>
    </row>
    <row r="3565" spans="5:6" s="4" customFormat="1" ht="37.5" customHeight="1" x14ac:dyDescent="0.2">
      <c r="E3565" s="20"/>
      <c r="F3565" s="24"/>
    </row>
    <row r="3566" spans="5:6" s="4" customFormat="1" ht="37.5" customHeight="1" x14ac:dyDescent="0.2">
      <c r="E3566" s="20"/>
      <c r="F3566" s="24"/>
    </row>
    <row r="3567" spans="5:6" s="4" customFormat="1" ht="37.5" customHeight="1" x14ac:dyDescent="0.2">
      <c r="E3567" s="20"/>
      <c r="F3567" s="24"/>
    </row>
    <row r="3568" spans="5:6" s="4" customFormat="1" ht="37.5" customHeight="1" x14ac:dyDescent="0.2">
      <c r="E3568" s="20"/>
      <c r="F3568" s="24"/>
    </row>
    <row r="3569" spans="5:6" s="4" customFormat="1" ht="37.5" customHeight="1" x14ac:dyDescent="0.2">
      <c r="E3569" s="20"/>
      <c r="F3569" s="24"/>
    </row>
    <row r="3570" spans="5:6" s="4" customFormat="1" ht="37.5" customHeight="1" x14ac:dyDescent="0.2">
      <c r="E3570" s="20"/>
      <c r="F3570" s="24"/>
    </row>
    <row r="3571" spans="5:6" s="4" customFormat="1" ht="37.5" customHeight="1" x14ac:dyDescent="0.2">
      <c r="E3571" s="20"/>
      <c r="F3571" s="24"/>
    </row>
    <row r="3572" spans="5:6" s="4" customFormat="1" ht="37.5" customHeight="1" x14ac:dyDescent="0.2">
      <c r="E3572" s="20"/>
      <c r="F3572" s="24"/>
    </row>
    <row r="3573" spans="5:6" s="4" customFormat="1" ht="37.5" customHeight="1" x14ac:dyDescent="0.2">
      <c r="E3573" s="20"/>
      <c r="F3573" s="24"/>
    </row>
    <row r="3574" spans="5:6" s="4" customFormat="1" ht="37.5" customHeight="1" x14ac:dyDescent="0.2">
      <c r="E3574" s="20"/>
      <c r="F3574" s="24"/>
    </row>
    <row r="3575" spans="5:6" s="4" customFormat="1" ht="37.5" customHeight="1" x14ac:dyDescent="0.2">
      <c r="E3575" s="20"/>
      <c r="F3575" s="24"/>
    </row>
    <row r="3576" spans="5:6" s="4" customFormat="1" ht="37.5" customHeight="1" x14ac:dyDescent="0.2">
      <c r="E3576" s="20"/>
      <c r="F3576" s="24"/>
    </row>
    <row r="3577" spans="5:6" s="4" customFormat="1" ht="37.5" customHeight="1" x14ac:dyDescent="0.2">
      <c r="E3577" s="20"/>
      <c r="F3577" s="24"/>
    </row>
    <row r="3578" spans="5:6" s="4" customFormat="1" ht="37.5" customHeight="1" x14ac:dyDescent="0.2">
      <c r="E3578" s="20"/>
      <c r="F3578" s="24"/>
    </row>
    <row r="3579" spans="5:6" s="4" customFormat="1" ht="37.5" customHeight="1" x14ac:dyDescent="0.2">
      <c r="E3579" s="20"/>
      <c r="F3579" s="24"/>
    </row>
    <row r="3580" spans="5:6" s="4" customFormat="1" ht="37.5" customHeight="1" x14ac:dyDescent="0.2">
      <c r="E3580" s="20"/>
      <c r="F3580" s="24"/>
    </row>
    <row r="3581" spans="5:6" s="4" customFormat="1" ht="37.5" customHeight="1" x14ac:dyDescent="0.2">
      <c r="E3581" s="20"/>
      <c r="F3581" s="24"/>
    </row>
    <row r="3582" spans="5:6" s="4" customFormat="1" ht="37.5" customHeight="1" x14ac:dyDescent="0.2">
      <c r="E3582" s="20"/>
      <c r="F3582" s="24"/>
    </row>
    <row r="3583" spans="5:6" s="4" customFormat="1" ht="37.5" customHeight="1" x14ac:dyDescent="0.2">
      <c r="E3583" s="20"/>
      <c r="F3583" s="24"/>
    </row>
    <row r="3584" spans="5:6" s="4" customFormat="1" ht="37.5" customHeight="1" x14ac:dyDescent="0.2">
      <c r="E3584" s="20"/>
      <c r="F3584" s="24"/>
    </row>
    <row r="3585" spans="5:6" s="4" customFormat="1" ht="37.5" customHeight="1" x14ac:dyDescent="0.2">
      <c r="E3585" s="20"/>
      <c r="F3585" s="24"/>
    </row>
    <row r="3586" spans="5:6" s="4" customFormat="1" ht="37.5" customHeight="1" x14ac:dyDescent="0.2">
      <c r="E3586" s="20"/>
      <c r="F3586" s="24"/>
    </row>
    <row r="3587" spans="5:6" s="4" customFormat="1" ht="37.5" customHeight="1" x14ac:dyDescent="0.2">
      <c r="E3587" s="20"/>
      <c r="F3587" s="24"/>
    </row>
    <row r="3588" spans="5:6" s="4" customFormat="1" ht="37.5" customHeight="1" x14ac:dyDescent="0.2">
      <c r="E3588" s="20"/>
      <c r="F3588" s="24"/>
    </row>
    <row r="3589" spans="5:6" s="4" customFormat="1" ht="37.5" customHeight="1" x14ac:dyDescent="0.2">
      <c r="E3589" s="20"/>
      <c r="F3589" s="24"/>
    </row>
    <row r="3590" spans="5:6" s="4" customFormat="1" ht="37.5" customHeight="1" x14ac:dyDescent="0.2">
      <c r="E3590" s="20"/>
      <c r="F3590" s="24"/>
    </row>
    <row r="3591" spans="5:6" s="4" customFormat="1" ht="37.5" customHeight="1" x14ac:dyDescent="0.2">
      <c r="E3591" s="20"/>
      <c r="F3591" s="24"/>
    </row>
    <row r="3592" spans="5:6" s="4" customFormat="1" ht="37.5" customHeight="1" x14ac:dyDescent="0.2">
      <c r="E3592" s="20"/>
      <c r="F3592" s="24"/>
    </row>
    <row r="3593" spans="5:6" s="4" customFormat="1" ht="37.5" customHeight="1" x14ac:dyDescent="0.2">
      <c r="E3593" s="20"/>
      <c r="F3593" s="24"/>
    </row>
    <row r="3594" spans="5:6" s="4" customFormat="1" ht="37.5" customHeight="1" x14ac:dyDescent="0.2">
      <c r="E3594" s="20"/>
      <c r="F3594" s="24"/>
    </row>
    <row r="3595" spans="5:6" s="4" customFormat="1" ht="37.5" customHeight="1" x14ac:dyDescent="0.2">
      <c r="E3595" s="20"/>
      <c r="F3595" s="24"/>
    </row>
    <row r="3596" spans="5:6" s="4" customFormat="1" ht="37.5" customHeight="1" x14ac:dyDescent="0.2">
      <c r="E3596" s="20"/>
      <c r="F3596" s="24"/>
    </row>
    <row r="3597" spans="5:6" s="4" customFormat="1" ht="37.5" customHeight="1" x14ac:dyDescent="0.2">
      <c r="E3597" s="20"/>
      <c r="F3597" s="24"/>
    </row>
    <row r="3598" spans="5:6" s="4" customFormat="1" ht="37.5" customHeight="1" x14ac:dyDescent="0.2">
      <c r="E3598" s="20"/>
      <c r="F3598" s="24"/>
    </row>
    <row r="3599" spans="5:6" s="4" customFormat="1" ht="37.5" customHeight="1" x14ac:dyDescent="0.2">
      <c r="E3599" s="20"/>
      <c r="F3599" s="24"/>
    </row>
    <row r="3600" spans="5:6" s="4" customFormat="1" ht="37.5" customHeight="1" x14ac:dyDescent="0.2">
      <c r="E3600" s="20"/>
      <c r="F3600" s="24"/>
    </row>
    <row r="3601" spans="5:6" s="4" customFormat="1" ht="37.5" customHeight="1" x14ac:dyDescent="0.2">
      <c r="E3601" s="20"/>
      <c r="F3601" s="24"/>
    </row>
    <row r="3602" spans="5:6" s="4" customFormat="1" ht="37.5" customHeight="1" x14ac:dyDescent="0.2">
      <c r="E3602" s="20"/>
      <c r="F3602" s="24"/>
    </row>
    <row r="3603" spans="5:6" s="4" customFormat="1" ht="37.5" customHeight="1" x14ac:dyDescent="0.2">
      <c r="E3603" s="20"/>
      <c r="F3603" s="24"/>
    </row>
    <row r="3604" spans="5:6" s="4" customFormat="1" ht="37.5" customHeight="1" x14ac:dyDescent="0.2">
      <c r="E3604" s="20"/>
      <c r="F3604" s="24"/>
    </row>
    <row r="3605" spans="5:6" s="4" customFormat="1" ht="37.5" customHeight="1" x14ac:dyDescent="0.2">
      <c r="E3605" s="20"/>
      <c r="F3605" s="24"/>
    </row>
    <row r="3606" spans="5:6" s="4" customFormat="1" ht="37.5" customHeight="1" x14ac:dyDescent="0.2">
      <c r="E3606" s="20"/>
      <c r="F3606" s="24"/>
    </row>
    <row r="3607" spans="5:6" s="4" customFormat="1" ht="37.5" customHeight="1" x14ac:dyDescent="0.2">
      <c r="E3607" s="20"/>
      <c r="F3607" s="24"/>
    </row>
    <row r="3608" spans="5:6" s="4" customFormat="1" ht="37.5" customHeight="1" x14ac:dyDescent="0.2">
      <c r="E3608" s="20"/>
      <c r="F3608" s="24"/>
    </row>
    <row r="3609" spans="5:6" s="4" customFormat="1" ht="37.5" customHeight="1" x14ac:dyDescent="0.2">
      <c r="E3609" s="20"/>
      <c r="F3609" s="24"/>
    </row>
    <row r="3610" spans="5:6" s="4" customFormat="1" ht="37.5" customHeight="1" x14ac:dyDescent="0.2">
      <c r="E3610" s="20"/>
      <c r="F3610" s="24"/>
    </row>
    <row r="3611" spans="5:6" s="4" customFormat="1" ht="37.5" customHeight="1" x14ac:dyDescent="0.2">
      <c r="E3611" s="20"/>
      <c r="F3611" s="24"/>
    </row>
    <row r="3612" spans="5:6" s="4" customFormat="1" ht="37.5" customHeight="1" x14ac:dyDescent="0.2">
      <c r="E3612" s="20"/>
      <c r="F3612" s="24"/>
    </row>
    <row r="3613" spans="5:6" s="4" customFormat="1" ht="37.5" customHeight="1" x14ac:dyDescent="0.2">
      <c r="E3613" s="20"/>
      <c r="F3613" s="24"/>
    </row>
    <row r="3614" spans="5:6" s="4" customFormat="1" ht="37.5" customHeight="1" x14ac:dyDescent="0.2">
      <c r="E3614" s="20"/>
      <c r="F3614" s="24"/>
    </row>
    <row r="3615" spans="5:6" s="4" customFormat="1" ht="37.5" customHeight="1" x14ac:dyDescent="0.2">
      <c r="E3615" s="20"/>
      <c r="F3615" s="24"/>
    </row>
    <row r="3616" spans="5:6" s="4" customFormat="1" ht="37.5" customHeight="1" x14ac:dyDescent="0.2">
      <c r="E3616" s="20"/>
      <c r="F3616" s="24"/>
    </row>
    <row r="3617" spans="5:6" s="4" customFormat="1" ht="37.5" customHeight="1" x14ac:dyDescent="0.2">
      <c r="E3617" s="20"/>
      <c r="F3617" s="24"/>
    </row>
    <row r="3618" spans="5:6" s="4" customFormat="1" ht="37.5" customHeight="1" x14ac:dyDescent="0.2">
      <c r="E3618" s="20"/>
      <c r="F3618" s="24"/>
    </row>
    <row r="3619" spans="5:6" s="4" customFormat="1" ht="37.5" customHeight="1" x14ac:dyDescent="0.2">
      <c r="E3619" s="20"/>
      <c r="F3619" s="24"/>
    </row>
    <row r="3620" spans="5:6" s="4" customFormat="1" ht="37.5" customHeight="1" x14ac:dyDescent="0.2">
      <c r="E3620" s="20"/>
      <c r="F3620" s="24"/>
    </row>
    <row r="3621" spans="5:6" s="4" customFormat="1" ht="37.5" customHeight="1" x14ac:dyDescent="0.2">
      <c r="E3621" s="20"/>
      <c r="F3621" s="24"/>
    </row>
    <row r="3622" spans="5:6" s="4" customFormat="1" ht="37.5" customHeight="1" x14ac:dyDescent="0.2">
      <c r="E3622" s="20"/>
      <c r="F3622" s="24"/>
    </row>
    <row r="3623" spans="5:6" s="4" customFormat="1" ht="37.5" customHeight="1" x14ac:dyDescent="0.2">
      <c r="E3623" s="20"/>
      <c r="F3623" s="24"/>
    </row>
    <row r="3624" spans="5:6" s="4" customFormat="1" ht="37.5" customHeight="1" x14ac:dyDescent="0.2">
      <c r="E3624" s="20"/>
      <c r="F3624" s="24"/>
    </row>
    <row r="3625" spans="5:6" s="4" customFormat="1" ht="37.5" customHeight="1" x14ac:dyDescent="0.2">
      <c r="E3625" s="20"/>
      <c r="F3625" s="24"/>
    </row>
    <row r="3626" spans="5:6" s="4" customFormat="1" ht="37.5" customHeight="1" x14ac:dyDescent="0.2">
      <c r="E3626" s="20"/>
      <c r="F3626" s="24"/>
    </row>
    <row r="3627" spans="5:6" s="4" customFormat="1" ht="37.5" customHeight="1" x14ac:dyDescent="0.2">
      <c r="E3627" s="20"/>
      <c r="F3627" s="24"/>
    </row>
    <row r="3628" spans="5:6" s="4" customFormat="1" ht="37.5" customHeight="1" x14ac:dyDescent="0.2">
      <c r="E3628" s="20"/>
      <c r="F3628" s="24"/>
    </row>
    <row r="3629" spans="5:6" s="4" customFormat="1" ht="37.5" customHeight="1" x14ac:dyDescent="0.2">
      <c r="E3629" s="20"/>
      <c r="F3629" s="24"/>
    </row>
    <row r="3630" spans="5:6" s="4" customFormat="1" ht="37.5" customHeight="1" x14ac:dyDescent="0.2">
      <c r="E3630" s="20"/>
      <c r="F3630" s="24"/>
    </row>
    <row r="3631" spans="5:6" s="4" customFormat="1" ht="37.5" customHeight="1" x14ac:dyDescent="0.2">
      <c r="E3631" s="20"/>
      <c r="F3631" s="24"/>
    </row>
    <row r="3632" spans="5:6" s="4" customFormat="1" ht="37.5" customHeight="1" x14ac:dyDescent="0.2">
      <c r="E3632" s="20"/>
      <c r="F3632" s="24"/>
    </row>
    <row r="3633" spans="5:6" s="4" customFormat="1" ht="37.5" customHeight="1" x14ac:dyDescent="0.2">
      <c r="E3633" s="20"/>
      <c r="F3633" s="24"/>
    </row>
    <row r="3634" spans="5:6" s="4" customFormat="1" ht="37.5" customHeight="1" x14ac:dyDescent="0.2">
      <c r="E3634" s="20"/>
      <c r="F3634" s="24"/>
    </row>
    <row r="3635" spans="5:6" s="4" customFormat="1" ht="37.5" customHeight="1" x14ac:dyDescent="0.2">
      <c r="E3635" s="20"/>
      <c r="F3635" s="24"/>
    </row>
    <row r="3636" spans="5:6" s="4" customFormat="1" ht="37.5" customHeight="1" x14ac:dyDescent="0.2">
      <c r="E3636" s="20"/>
      <c r="F3636" s="24"/>
    </row>
    <row r="3637" spans="5:6" s="4" customFormat="1" ht="37.5" customHeight="1" x14ac:dyDescent="0.2">
      <c r="E3637" s="20"/>
      <c r="F3637" s="24"/>
    </row>
    <row r="3638" spans="5:6" s="4" customFormat="1" ht="37.5" customHeight="1" x14ac:dyDescent="0.2">
      <c r="E3638" s="20"/>
      <c r="F3638" s="24"/>
    </row>
    <row r="3639" spans="5:6" s="4" customFormat="1" ht="37.5" customHeight="1" x14ac:dyDescent="0.2">
      <c r="E3639" s="20"/>
      <c r="F3639" s="24"/>
    </row>
    <row r="3640" spans="5:6" s="4" customFormat="1" ht="37.5" customHeight="1" x14ac:dyDescent="0.2">
      <c r="E3640" s="20"/>
      <c r="F3640" s="24"/>
    </row>
    <row r="3641" spans="5:6" s="4" customFormat="1" ht="37.5" customHeight="1" x14ac:dyDescent="0.2">
      <c r="E3641" s="20"/>
      <c r="F3641" s="24"/>
    </row>
    <row r="3642" spans="5:6" s="4" customFormat="1" ht="37.5" customHeight="1" x14ac:dyDescent="0.2">
      <c r="E3642" s="20"/>
      <c r="F3642" s="24"/>
    </row>
    <row r="3643" spans="5:6" s="4" customFormat="1" ht="37.5" customHeight="1" x14ac:dyDescent="0.2">
      <c r="E3643" s="20"/>
      <c r="F3643" s="24"/>
    </row>
    <row r="3644" spans="5:6" s="4" customFormat="1" ht="37.5" customHeight="1" x14ac:dyDescent="0.2">
      <c r="E3644" s="20"/>
      <c r="F3644" s="24"/>
    </row>
    <row r="3645" spans="5:6" s="4" customFormat="1" ht="37.5" customHeight="1" x14ac:dyDescent="0.2">
      <c r="E3645" s="20"/>
      <c r="F3645" s="24"/>
    </row>
    <row r="3646" spans="5:6" s="4" customFormat="1" ht="37.5" customHeight="1" x14ac:dyDescent="0.2">
      <c r="E3646" s="20"/>
      <c r="F3646" s="24"/>
    </row>
    <row r="3647" spans="5:6" s="4" customFormat="1" ht="37.5" customHeight="1" x14ac:dyDescent="0.2">
      <c r="E3647" s="20"/>
      <c r="F3647" s="24"/>
    </row>
    <row r="3648" spans="5:6" s="4" customFormat="1" ht="37.5" customHeight="1" x14ac:dyDescent="0.2">
      <c r="E3648" s="20"/>
      <c r="F3648" s="24"/>
    </row>
    <row r="3649" spans="5:6" s="4" customFormat="1" ht="37.5" customHeight="1" x14ac:dyDescent="0.2">
      <c r="E3649" s="20"/>
      <c r="F3649" s="24"/>
    </row>
    <row r="3650" spans="5:6" s="4" customFormat="1" ht="37.5" customHeight="1" x14ac:dyDescent="0.2">
      <c r="E3650" s="20"/>
      <c r="F3650" s="24"/>
    </row>
    <row r="3651" spans="5:6" s="4" customFormat="1" ht="37.5" customHeight="1" x14ac:dyDescent="0.2">
      <c r="E3651" s="20"/>
      <c r="F3651" s="24"/>
    </row>
    <row r="3652" spans="5:6" s="4" customFormat="1" ht="37.5" customHeight="1" x14ac:dyDescent="0.2">
      <c r="E3652" s="20"/>
      <c r="F3652" s="24"/>
    </row>
    <row r="3653" spans="5:6" s="4" customFormat="1" ht="37.5" customHeight="1" x14ac:dyDescent="0.2">
      <c r="E3653" s="20"/>
      <c r="F3653" s="24"/>
    </row>
    <row r="3654" spans="5:6" s="4" customFormat="1" ht="37.5" customHeight="1" x14ac:dyDescent="0.2">
      <c r="E3654" s="20"/>
      <c r="F3654" s="24"/>
    </row>
    <row r="3655" spans="5:6" s="4" customFormat="1" ht="37.5" customHeight="1" x14ac:dyDescent="0.2">
      <c r="E3655" s="20"/>
      <c r="F3655" s="24"/>
    </row>
    <row r="3656" spans="5:6" s="4" customFormat="1" ht="37.5" customHeight="1" x14ac:dyDescent="0.2">
      <c r="E3656" s="20"/>
      <c r="F3656" s="24"/>
    </row>
    <row r="3657" spans="5:6" s="4" customFormat="1" ht="37.5" customHeight="1" x14ac:dyDescent="0.2">
      <c r="E3657" s="20"/>
      <c r="F3657" s="24"/>
    </row>
    <row r="3658" spans="5:6" s="4" customFormat="1" ht="37.5" customHeight="1" x14ac:dyDescent="0.2">
      <c r="E3658" s="20"/>
      <c r="F3658" s="24"/>
    </row>
    <row r="3659" spans="5:6" s="4" customFormat="1" ht="37.5" customHeight="1" x14ac:dyDescent="0.2">
      <c r="E3659" s="20"/>
      <c r="F3659" s="24"/>
    </row>
    <row r="3660" spans="5:6" s="4" customFormat="1" ht="37.5" customHeight="1" x14ac:dyDescent="0.2">
      <c r="E3660" s="20"/>
      <c r="F3660" s="24"/>
    </row>
    <row r="3661" spans="5:6" s="4" customFormat="1" ht="37.5" customHeight="1" x14ac:dyDescent="0.2">
      <c r="E3661" s="20"/>
      <c r="F3661" s="24"/>
    </row>
    <row r="3662" spans="5:6" s="4" customFormat="1" ht="37.5" customHeight="1" x14ac:dyDescent="0.2">
      <c r="E3662" s="20"/>
      <c r="F3662" s="24"/>
    </row>
    <row r="3663" spans="5:6" s="4" customFormat="1" ht="37.5" customHeight="1" x14ac:dyDescent="0.2">
      <c r="E3663" s="20"/>
      <c r="F3663" s="24"/>
    </row>
    <row r="3664" spans="5:6" s="4" customFormat="1" ht="37.5" customHeight="1" x14ac:dyDescent="0.2">
      <c r="E3664" s="20"/>
      <c r="F3664" s="24"/>
    </row>
    <row r="3665" spans="5:6" s="4" customFormat="1" ht="37.5" customHeight="1" x14ac:dyDescent="0.2">
      <c r="E3665" s="20"/>
      <c r="F3665" s="24"/>
    </row>
    <row r="3666" spans="5:6" s="4" customFormat="1" ht="37.5" customHeight="1" x14ac:dyDescent="0.2">
      <c r="E3666" s="20"/>
      <c r="F3666" s="24"/>
    </row>
    <row r="3667" spans="5:6" s="4" customFormat="1" ht="37.5" customHeight="1" x14ac:dyDescent="0.2">
      <c r="E3667" s="20"/>
      <c r="F3667" s="24"/>
    </row>
    <row r="3668" spans="5:6" s="4" customFormat="1" ht="37.5" customHeight="1" x14ac:dyDescent="0.2">
      <c r="E3668" s="20"/>
      <c r="F3668" s="24"/>
    </row>
    <row r="3669" spans="5:6" s="4" customFormat="1" ht="37.5" customHeight="1" x14ac:dyDescent="0.2">
      <c r="E3669" s="20"/>
      <c r="F3669" s="24"/>
    </row>
    <row r="3670" spans="5:6" s="4" customFormat="1" ht="37.5" customHeight="1" x14ac:dyDescent="0.2">
      <c r="E3670" s="20"/>
      <c r="F3670" s="24"/>
    </row>
    <row r="3671" spans="5:6" s="4" customFormat="1" ht="37.5" customHeight="1" x14ac:dyDescent="0.2">
      <c r="E3671" s="20"/>
      <c r="F3671" s="24"/>
    </row>
    <row r="3672" spans="5:6" s="4" customFormat="1" ht="37.5" customHeight="1" x14ac:dyDescent="0.2">
      <c r="E3672" s="20"/>
      <c r="F3672" s="24"/>
    </row>
    <row r="3673" spans="5:6" s="4" customFormat="1" ht="37.5" customHeight="1" x14ac:dyDescent="0.2">
      <c r="E3673" s="20"/>
      <c r="F3673" s="24"/>
    </row>
    <row r="3674" spans="5:6" s="4" customFormat="1" ht="37.5" customHeight="1" x14ac:dyDescent="0.2">
      <c r="E3674" s="20"/>
      <c r="F3674" s="24"/>
    </row>
    <row r="3675" spans="5:6" s="4" customFormat="1" ht="37.5" customHeight="1" x14ac:dyDescent="0.2">
      <c r="E3675" s="20"/>
      <c r="F3675" s="24"/>
    </row>
    <row r="3676" spans="5:6" s="4" customFormat="1" ht="37.5" customHeight="1" x14ac:dyDescent="0.2">
      <c r="E3676" s="20"/>
      <c r="F3676" s="24"/>
    </row>
    <row r="3677" spans="5:6" s="4" customFormat="1" ht="37.5" customHeight="1" x14ac:dyDescent="0.2">
      <c r="E3677" s="20"/>
      <c r="F3677" s="24"/>
    </row>
    <row r="3678" spans="5:6" s="4" customFormat="1" ht="37.5" customHeight="1" x14ac:dyDescent="0.2">
      <c r="E3678" s="20"/>
      <c r="F3678" s="24"/>
    </row>
    <row r="3679" spans="5:6" s="4" customFormat="1" ht="37.5" customHeight="1" x14ac:dyDescent="0.2">
      <c r="E3679" s="20"/>
      <c r="F3679" s="24"/>
    </row>
    <row r="3680" spans="5:6" s="4" customFormat="1" ht="37.5" customHeight="1" x14ac:dyDescent="0.2">
      <c r="E3680" s="20"/>
      <c r="F3680" s="24"/>
    </row>
    <row r="3681" spans="5:6" s="4" customFormat="1" ht="37.5" customHeight="1" x14ac:dyDescent="0.2">
      <c r="E3681" s="20"/>
      <c r="F3681" s="24"/>
    </row>
    <row r="3682" spans="5:6" s="4" customFormat="1" ht="37.5" customHeight="1" x14ac:dyDescent="0.2">
      <c r="E3682" s="20"/>
      <c r="F3682" s="24"/>
    </row>
    <row r="3683" spans="5:6" s="4" customFormat="1" ht="37.5" customHeight="1" x14ac:dyDescent="0.2">
      <c r="E3683" s="20"/>
      <c r="F3683" s="24"/>
    </row>
    <row r="3684" spans="5:6" s="4" customFormat="1" ht="37.5" customHeight="1" x14ac:dyDescent="0.2">
      <c r="E3684" s="20"/>
      <c r="F3684" s="24"/>
    </row>
    <row r="3685" spans="5:6" s="4" customFormat="1" ht="37.5" customHeight="1" x14ac:dyDescent="0.2">
      <c r="E3685" s="20"/>
      <c r="F3685" s="24"/>
    </row>
    <row r="3686" spans="5:6" s="4" customFormat="1" ht="37.5" customHeight="1" x14ac:dyDescent="0.2">
      <c r="E3686" s="20"/>
      <c r="F3686" s="24"/>
    </row>
    <row r="3687" spans="5:6" s="4" customFormat="1" ht="37.5" customHeight="1" x14ac:dyDescent="0.2">
      <c r="E3687" s="20"/>
      <c r="F3687" s="24"/>
    </row>
    <row r="3688" spans="5:6" s="4" customFormat="1" ht="37.5" customHeight="1" x14ac:dyDescent="0.2">
      <c r="E3688" s="20"/>
      <c r="F3688" s="24"/>
    </row>
    <row r="3689" spans="5:6" s="4" customFormat="1" ht="37.5" customHeight="1" x14ac:dyDescent="0.2">
      <c r="E3689" s="20"/>
      <c r="F3689" s="24"/>
    </row>
    <row r="3690" spans="5:6" s="4" customFormat="1" ht="37.5" customHeight="1" x14ac:dyDescent="0.2">
      <c r="E3690" s="20"/>
      <c r="F3690" s="24"/>
    </row>
    <row r="3691" spans="5:6" s="4" customFormat="1" ht="37.5" customHeight="1" x14ac:dyDescent="0.2">
      <c r="E3691" s="20"/>
      <c r="F3691" s="24"/>
    </row>
    <row r="3692" spans="5:6" s="4" customFormat="1" ht="37.5" customHeight="1" x14ac:dyDescent="0.2">
      <c r="E3692" s="20"/>
      <c r="F3692" s="24"/>
    </row>
    <row r="3693" spans="5:6" s="4" customFormat="1" ht="37.5" customHeight="1" x14ac:dyDescent="0.2">
      <c r="E3693" s="20"/>
      <c r="F3693" s="24"/>
    </row>
    <row r="3694" spans="5:6" s="4" customFormat="1" ht="37.5" customHeight="1" x14ac:dyDescent="0.2">
      <c r="E3694" s="20"/>
      <c r="F3694" s="24"/>
    </row>
    <row r="3695" spans="5:6" s="4" customFormat="1" ht="37.5" customHeight="1" x14ac:dyDescent="0.2">
      <c r="E3695" s="20"/>
      <c r="F3695" s="24"/>
    </row>
    <row r="3696" spans="5:6" s="4" customFormat="1" ht="37.5" customHeight="1" x14ac:dyDescent="0.2">
      <c r="E3696" s="20"/>
      <c r="F3696" s="24"/>
    </row>
    <row r="3697" spans="5:6" s="4" customFormat="1" ht="37.5" customHeight="1" x14ac:dyDescent="0.2">
      <c r="E3697" s="20"/>
      <c r="F3697" s="24"/>
    </row>
    <row r="3698" spans="5:6" s="4" customFormat="1" ht="37.5" customHeight="1" x14ac:dyDescent="0.2">
      <c r="E3698" s="20"/>
      <c r="F3698" s="24"/>
    </row>
    <row r="3699" spans="5:6" s="4" customFormat="1" ht="37.5" customHeight="1" x14ac:dyDescent="0.2">
      <c r="E3699" s="20"/>
      <c r="F3699" s="24"/>
    </row>
    <row r="3700" spans="5:6" s="4" customFormat="1" ht="37.5" customHeight="1" x14ac:dyDescent="0.2">
      <c r="E3700" s="20"/>
      <c r="F3700" s="24"/>
    </row>
    <row r="3701" spans="5:6" s="4" customFormat="1" ht="37.5" customHeight="1" x14ac:dyDescent="0.2">
      <c r="E3701" s="20"/>
      <c r="F3701" s="24"/>
    </row>
    <row r="3702" spans="5:6" s="4" customFormat="1" ht="37.5" customHeight="1" x14ac:dyDescent="0.2">
      <c r="E3702" s="20"/>
      <c r="F3702" s="24"/>
    </row>
    <row r="3703" spans="5:6" s="4" customFormat="1" ht="37.5" customHeight="1" x14ac:dyDescent="0.2">
      <c r="E3703" s="20"/>
      <c r="F3703" s="24"/>
    </row>
    <row r="3704" spans="5:6" s="4" customFormat="1" ht="37.5" customHeight="1" x14ac:dyDescent="0.2">
      <c r="E3704" s="20"/>
      <c r="F3704" s="24"/>
    </row>
    <row r="3705" spans="5:6" s="4" customFormat="1" ht="37.5" customHeight="1" x14ac:dyDescent="0.2">
      <c r="E3705" s="20"/>
      <c r="F3705" s="24"/>
    </row>
    <row r="3706" spans="5:6" s="4" customFormat="1" ht="37.5" customHeight="1" x14ac:dyDescent="0.2">
      <c r="E3706" s="20"/>
      <c r="F3706" s="24"/>
    </row>
    <row r="3707" spans="5:6" s="4" customFormat="1" ht="37.5" customHeight="1" x14ac:dyDescent="0.2">
      <c r="E3707" s="20"/>
      <c r="F3707" s="24"/>
    </row>
    <row r="3708" spans="5:6" s="4" customFormat="1" ht="37.5" customHeight="1" x14ac:dyDescent="0.2">
      <c r="E3708" s="20"/>
      <c r="F3708" s="24"/>
    </row>
    <row r="3709" spans="5:6" s="4" customFormat="1" ht="37.5" customHeight="1" x14ac:dyDescent="0.2">
      <c r="E3709" s="20"/>
      <c r="F3709" s="24"/>
    </row>
    <row r="3710" spans="5:6" s="4" customFormat="1" ht="37.5" customHeight="1" x14ac:dyDescent="0.2">
      <c r="E3710" s="20"/>
      <c r="F3710" s="24"/>
    </row>
    <row r="3711" spans="5:6" s="4" customFormat="1" ht="37.5" customHeight="1" x14ac:dyDescent="0.2">
      <c r="E3711" s="20"/>
      <c r="F3711" s="24"/>
    </row>
    <row r="3712" spans="5:6" s="4" customFormat="1" ht="37.5" customHeight="1" x14ac:dyDescent="0.2">
      <c r="E3712" s="20"/>
      <c r="F3712" s="24"/>
    </row>
    <row r="3713" spans="5:6" s="4" customFormat="1" ht="37.5" customHeight="1" x14ac:dyDescent="0.2">
      <c r="E3713" s="20"/>
      <c r="F3713" s="24"/>
    </row>
    <row r="3714" spans="5:6" s="4" customFormat="1" ht="37.5" customHeight="1" x14ac:dyDescent="0.2">
      <c r="E3714" s="20"/>
      <c r="F3714" s="24"/>
    </row>
    <row r="3715" spans="5:6" s="4" customFormat="1" ht="37.5" customHeight="1" x14ac:dyDescent="0.2">
      <c r="E3715" s="20"/>
      <c r="F3715" s="24"/>
    </row>
    <row r="3716" spans="5:6" s="4" customFormat="1" ht="37.5" customHeight="1" x14ac:dyDescent="0.2">
      <c r="E3716" s="20"/>
      <c r="F3716" s="24"/>
    </row>
    <row r="3717" spans="5:6" s="4" customFormat="1" ht="37.5" customHeight="1" x14ac:dyDescent="0.2">
      <c r="E3717" s="20"/>
      <c r="F3717" s="24"/>
    </row>
    <row r="3718" spans="5:6" s="4" customFormat="1" ht="37.5" customHeight="1" x14ac:dyDescent="0.2">
      <c r="E3718" s="20"/>
      <c r="F3718" s="24"/>
    </row>
    <row r="3719" spans="5:6" s="4" customFormat="1" ht="37.5" customHeight="1" x14ac:dyDescent="0.2">
      <c r="E3719" s="20"/>
      <c r="F3719" s="24"/>
    </row>
    <row r="3720" spans="5:6" s="4" customFormat="1" ht="37.5" customHeight="1" x14ac:dyDescent="0.2">
      <c r="E3720" s="20"/>
      <c r="F3720" s="24"/>
    </row>
    <row r="3721" spans="5:6" s="4" customFormat="1" ht="37.5" customHeight="1" x14ac:dyDescent="0.2">
      <c r="E3721" s="20"/>
      <c r="F3721" s="24"/>
    </row>
    <row r="3722" spans="5:6" s="4" customFormat="1" ht="37.5" customHeight="1" x14ac:dyDescent="0.2">
      <c r="E3722" s="20"/>
      <c r="F3722" s="24"/>
    </row>
    <row r="3723" spans="5:6" s="4" customFormat="1" ht="37.5" customHeight="1" x14ac:dyDescent="0.2">
      <c r="E3723" s="20"/>
      <c r="F3723" s="24"/>
    </row>
    <row r="3724" spans="5:6" s="4" customFormat="1" ht="37.5" customHeight="1" x14ac:dyDescent="0.2">
      <c r="E3724" s="20"/>
      <c r="F3724" s="24"/>
    </row>
    <row r="3725" spans="5:6" s="4" customFormat="1" ht="37.5" customHeight="1" x14ac:dyDescent="0.2">
      <c r="E3725" s="20"/>
      <c r="F3725" s="24"/>
    </row>
    <row r="3726" spans="5:6" s="4" customFormat="1" ht="37.5" customHeight="1" x14ac:dyDescent="0.2">
      <c r="E3726" s="20"/>
      <c r="F3726" s="24"/>
    </row>
    <row r="3727" spans="5:6" s="4" customFormat="1" ht="37.5" customHeight="1" x14ac:dyDescent="0.2">
      <c r="E3727" s="20"/>
      <c r="F3727" s="24"/>
    </row>
    <row r="3728" spans="5:6" s="4" customFormat="1" ht="37.5" customHeight="1" x14ac:dyDescent="0.2">
      <c r="E3728" s="20"/>
      <c r="F3728" s="24"/>
    </row>
    <row r="3729" spans="5:6" s="4" customFormat="1" ht="37.5" customHeight="1" x14ac:dyDescent="0.2">
      <c r="E3729" s="20"/>
      <c r="F3729" s="24"/>
    </row>
    <row r="3730" spans="5:6" s="4" customFormat="1" ht="37.5" customHeight="1" x14ac:dyDescent="0.2">
      <c r="E3730" s="20"/>
      <c r="F3730" s="24"/>
    </row>
    <row r="3731" spans="5:6" s="4" customFormat="1" ht="37.5" customHeight="1" x14ac:dyDescent="0.2">
      <c r="E3731" s="20"/>
      <c r="F3731" s="24"/>
    </row>
    <row r="3732" spans="5:6" s="4" customFormat="1" ht="37.5" customHeight="1" x14ac:dyDescent="0.2">
      <c r="E3732" s="20"/>
      <c r="F3732" s="24"/>
    </row>
    <row r="3733" spans="5:6" s="4" customFormat="1" ht="37.5" customHeight="1" x14ac:dyDescent="0.2">
      <c r="E3733" s="20"/>
      <c r="F3733" s="24"/>
    </row>
    <row r="3734" spans="5:6" s="4" customFormat="1" ht="37.5" customHeight="1" x14ac:dyDescent="0.2">
      <c r="E3734" s="20"/>
      <c r="F3734" s="24"/>
    </row>
    <row r="3735" spans="5:6" s="4" customFormat="1" ht="37.5" customHeight="1" x14ac:dyDescent="0.2">
      <c r="E3735" s="20"/>
      <c r="F3735" s="24"/>
    </row>
    <row r="3736" spans="5:6" s="4" customFormat="1" ht="37.5" customHeight="1" x14ac:dyDescent="0.2">
      <c r="E3736" s="20"/>
      <c r="F3736" s="24"/>
    </row>
    <row r="3737" spans="5:6" s="4" customFormat="1" ht="37.5" customHeight="1" x14ac:dyDescent="0.2">
      <c r="E3737" s="20"/>
      <c r="F3737" s="24"/>
    </row>
    <row r="3738" spans="5:6" s="4" customFormat="1" ht="37.5" customHeight="1" x14ac:dyDescent="0.2">
      <c r="E3738" s="20"/>
      <c r="F3738" s="24"/>
    </row>
    <row r="3739" spans="5:6" s="4" customFormat="1" ht="37.5" customHeight="1" x14ac:dyDescent="0.2">
      <c r="E3739" s="20"/>
      <c r="F3739" s="24"/>
    </row>
    <row r="3740" spans="5:6" s="4" customFormat="1" ht="37.5" customHeight="1" x14ac:dyDescent="0.2">
      <c r="E3740" s="20"/>
      <c r="F3740" s="24"/>
    </row>
    <row r="3741" spans="5:6" s="4" customFormat="1" ht="37.5" customHeight="1" x14ac:dyDescent="0.2">
      <c r="E3741" s="20"/>
      <c r="F3741" s="24"/>
    </row>
    <row r="3742" spans="5:6" s="4" customFormat="1" ht="37.5" customHeight="1" x14ac:dyDescent="0.2">
      <c r="E3742" s="20"/>
      <c r="F3742" s="24"/>
    </row>
    <row r="3743" spans="5:6" s="4" customFormat="1" ht="37.5" customHeight="1" x14ac:dyDescent="0.2">
      <c r="E3743" s="20"/>
      <c r="F3743" s="24"/>
    </row>
    <row r="3744" spans="5:6" s="4" customFormat="1" ht="37.5" customHeight="1" x14ac:dyDescent="0.2">
      <c r="E3744" s="20"/>
      <c r="F3744" s="24"/>
    </row>
    <row r="3745" spans="5:6" s="4" customFormat="1" ht="37.5" customHeight="1" x14ac:dyDescent="0.2">
      <c r="E3745" s="20"/>
      <c r="F3745" s="24"/>
    </row>
    <row r="3746" spans="5:6" s="4" customFormat="1" ht="37.5" customHeight="1" x14ac:dyDescent="0.2">
      <c r="E3746" s="20"/>
      <c r="F3746" s="24"/>
    </row>
    <row r="3747" spans="5:6" s="4" customFormat="1" ht="37.5" customHeight="1" x14ac:dyDescent="0.2">
      <c r="E3747" s="20"/>
      <c r="F3747" s="24"/>
    </row>
    <row r="3748" spans="5:6" s="4" customFormat="1" ht="37.5" customHeight="1" x14ac:dyDescent="0.2">
      <c r="E3748" s="20"/>
      <c r="F3748" s="24"/>
    </row>
    <row r="3749" spans="5:6" s="4" customFormat="1" ht="37.5" customHeight="1" x14ac:dyDescent="0.2">
      <c r="E3749" s="20"/>
      <c r="F3749" s="24"/>
    </row>
    <row r="3750" spans="5:6" s="4" customFormat="1" ht="37.5" customHeight="1" x14ac:dyDescent="0.2">
      <c r="E3750" s="20"/>
      <c r="F3750" s="24"/>
    </row>
    <row r="3751" spans="5:6" s="4" customFormat="1" ht="37.5" customHeight="1" x14ac:dyDescent="0.2">
      <c r="E3751" s="20"/>
      <c r="F3751" s="24"/>
    </row>
    <row r="3752" spans="5:6" s="4" customFormat="1" ht="37.5" customHeight="1" x14ac:dyDescent="0.2">
      <c r="E3752" s="20"/>
      <c r="F3752" s="24"/>
    </row>
    <row r="3753" spans="5:6" s="4" customFormat="1" ht="37.5" customHeight="1" x14ac:dyDescent="0.2">
      <c r="E3753" s="20"/>
      <c r="F3753" s="24"/>
    </row>
    <row r="3754" spans="5:6" s="4" customFormat="1" ht="37.5" customHeight="1" x14ac:dyDescent="0.2">
      <c r="E3754" s="20"/>
      <c r="F3754" s="24"/>
    </row>
    <row r="3755" spans="5:6" s="4" customFormat="1" ht="37.5" customHeight="1" x14ac:dyDescent="0.2">
      <c r="E3755" s="20"/>
      <c r="F3755" s="24"/>
    </row>
    <row r="3756" spans="5:6" s="4" customFormat="1" ht="37.5" customHeight="1" x14ac:dyDescent="0.2">
      <c r="E3756" s="20"/>
      <c r="F3756" s="24"/>
    </row>
    <row r="3757" spans="5:6" s="4" customFormat="1" ht="37.5" customHeight="1" x14ac:dyDescent="0.2">
      <c r="E3757" s="20"/>
      <c r="F3757" s="24"/>
    </row>
    <row r="3758" spans="5:6" s="4" customFormat="1" ht="37.5" customHeight="1" x14ac:dyDescent="0.2">
      <c r="E3758" s="20"/>
      <c r="F3758" s="24"/>
    </row>
    <row r="3759" spans="5:6" s="4" customFormat="1" ht="37.5" customHeight="1" x14ac:dyDescent="0.2">
      <c r="E3759" s="20"/>
      <c r="F3759" s="24"/>
    </row>
    <row r="3760" spans="5:6" s="4" customFormat="1" ht="37.5" customHeight="1" x14ac:dyDescent="0.2">
      <c r="E3760" s="20"/>
      <c r="F3760" s="24"/>
    </row>
    <row r="3761" spans="5:6" s="4" customFormat="1" ht="37.5" customHeight="1" x14ac:dyDescent="0.2">
      <c r="E3761" s="20"/>
      <c r="F3761" s="24"/>
    </row>
    <row r="3762" spans="5:6" s="4" customFormat="1" ht="37.5" customHeight="1" x14ac:dyDescent="0.2">
      <c r="E3762" s="20"/>
      <c r="F3762" s="24"/>
    </row>
    <row r="3763" spans="5:6" s="4" customFormat="1" ht="37.5" customHeight="1" x14ac:dyDescent="0.2">
      <c r="E3763" s="20"/>
      <c r="F3763" s="24"/>
    </row>
    <row r="3764" spans="5:6" s="4" customFormat="1" ht="37.5" customHeight="1" x14ac:dyDescent="0.2">
      <c r="E3764" s="20"/>
      <c r="F3764" s="24"/>
    </row>
    <row r="3765" spans="5:6" s="4" customFormat="1" ht="37.5" customHeight="1" x14ac:dyDescent="0.2">
      <c r="E3765" s="20"/>
      <c r="F3765" s="24"/>
    </row>
    <row r="3766" spans="5:6" s="4" customFormat="1" ht="37.5" customHeight="1" x14ac:dyDescent="0.2">
      <c r="E3766" s="20"/>
      <c r="F3766" s="24"/>
    </row>
    <row r="3767" spans="5:6" s="4" customFormat="1" ht="37.5" customHeight="1" x14ac:dyDescent="0.2">
      <c r="E3767" s="20"/>
      <c r="F3767" s="24"/>
    </row>
    <row r="3768" spans="5:6" s="4" customFormat="1" ht="37.5" customHeight="1" x14ac:dyDescent="0.2">
      <c r="E3768" s="20"/>
      <c r="F3768" s="24"/>
    </row>
    <row r="3769" spans="5:6" s="4" customFormat="1" ht="37.5" customHeight="1" x14ac:dyDescent="0.2">
      <c r="E3769" s="20"/>
      <c r="F3769" s="24"/>
    </row>
    <row r="3770" spans="5:6" s="4" customFormat="1" ht="37.5" customHeight="1" x14ac:dyDescent="0.2">
      <c r="E3770" s="20"/>
      <c r="F3770" s="24"/>
    </row>
    <row r="3771" spans="5:6" s="4" customFormat="1" ht="37.5" customHeight="1" x14ac:dyDescent="0.2">
      <c r="E3771" s="20"/>
      <c r="F3771" s="24"/>
    </row>
    <row r="3772" spans="5:6" s="4" customFormat="1" ht="37.5" customHeight="1" x14ac:dyDescent="0.2">
      <c r="E3772" s="20"/>
      <c r="F3772" s="24"/>
    </row>
    <row r="3773" spans="5:6" s="4" customFormat="1" ht="37.5" customHeight="1" x14ac:dyDescent="0.2">
      <c r="E3773" s="20"/>
      <c r="F3773" s="24"/>
    </row>
    <row r="3774" spans="5:6" s="4" customFormat="1" ht="37.5" customHeight="1" x14ac:dyDescent="0.2">
      <c r="E3774" s="20"/>
      <c r="F3774" s="24"/>
    </row>
    <row r="3775" spans="5:6" s="4" customFormat="1" ht="37.5" customHeight="1" x14ac:dyDescent="0.2">
      <c r="E3775" s="20"/>
      <c r="F3775" s="24"/>
    </row>
    <row r="3776" spans="5:6" s="4" customFormat="1" ht="37.5" customHeight="1" x14ac:dyDescent="0.2">
      <c r="E3776" s="20"/>
      <c r="F3776" s="24"/>
    </row>
    <row r="3777" spans="5:6" s="4" customFormat="1" ht="37.5" customHeight="1" x14ac:dyDescent="0.2">
      <c r="E3777" s="20"/>
      <c r="F3777" s="24"/>
    </row>
    <row r="3778" spans="5:6" s="4" customFormat="1" ht="37.5" customHeight="1" x14ac:dyDescent="0.2">
      <c r="E3778" s="20"/>
      <c r="F3778" s="24"/>
    </row>
    <row r="3779" spans="5:6" s="4" customFormat="1" ht="37.5" customHeight="1" x14ac:dyDescent="0.2">
      <c r="E3779" s="20"/>
      <c r="F3779" s="24"/>
    </row>
    <row r="3780" spans="5:6" s="4" customFormat="1" ht="37.5" customHeight="1" x14ac:dyDescent="0.2">
      <c r="E3780" s="20"/>
      <c r="F3780" s="24"/>
    </row>
    <row r="3781" spans="5:6" s="4" customFormat="1" ht="37.5" customHeight="1" x14ac:dyDescent="0.2">
      <c r="E3781" s="20"/>
      <c r="F3781" s="24"/>
    </row>
    <row r="3782" spans="5:6" s="4" customFormat="1" ht="37.5" customHeight="1" x14ac:dyDescent="0.2">
      <c r="E3782" s="20"/>
      <c r="F3782" s="24"/>
    </row>
    <row r="3783" spans="5:6" s="4" customFormat="1" ht="37.5" customHeight="1" x14ac:dyDescent="0.2">
      <c r="E3783" s="20"/>
      <c r="F3783" s="24"/>
    </row>
    <row r="3784" spans="5:6" s="4" customFormat="1" ht="37.5" customHeight="1" x14ac:dyDescent="0.2">
      <c r="E3784" s="20"/>
      <c r="F3784" s="24"/>
    </row>
    <row r="3785" spans="5:6" s="4" customFormat="1" ht="37.5" customHeight="1" x14ac:dyDescent="0.2">
      <c r="E3785" s="20"/>
      <c r="F3785" s="24"/>
    </row>
    <row r="3786" spans="5:6" s="4" customFormat="1" ht="37.5" customHeight="1" x14ac:dyDescent="0.2">
      <c r="E3786" s="20"/>
      <c r="F3786" s="24"/>
    </row>
    <row r="3787" spans="5:6" s="4" customFormat="1" ht="37.5" customHeight="1" x14ac:dyDescent="0.2">
      <c r="E3787" s="20"/>
      <c r="F3787" s="24"/>
    </row>
    <row r="3788" spans="5:6" s="4" customFormat="1" ht="37.5" customHeight="1" x14ac:dyDescent="0.2">
      <c r="E3788" s="20"/>
      <c r="F3788" s="24"/>
    </row>
    <row r="3789" spans="5:6" s="4" customFormat="1" ht="37.5" customHeight="1" x14ac:dyDescent="0.2">
      <c r="E3789" s="20"/>
      <c r="F3789" s="24"/>
    </row>
    <row r="3790" spans="5:6" s="4" customFormat="1" ht="37.5" customHeight="1" x14ac:dyDescent="0.2">
      <c r="E3790" s="20"/>
      <c r="F3790" s="24"/>
    </row>
    <row r="3791" spans="5:6" s="4" customFormat="1" ht="37.5" customHeight="1" x14ac:dyDescent="0.2">
      <c r="E3791" s="20"/>
      <c r="F3791" s="24"/>
    </row>
    <row r="3792" spans="5:6" s="4" customFormat="1" ht="37.5" customHeight="1" x14ac:dyDescent="0.2">
      <c r="E3792" s="20"/>
      <c r="F3792" s="24"/>
    </row>
    <row r="3793" spans="5:6" s="4" customFormat="1" ht="37.5" customHeight="1" x14ac:dyDescent="0.2">
      <c r="E3793" s="20"/>
      <c r="F3793" s="24"/>
    </row>
    <row r="3794" spans="5:6" s="4" customFormat="1" ht="37.5" customHeight="1" x14ac:dyDescent="0.2">
      <c r="E3794" s="20"/>
      <c r="F3794" s="24"/>
    </row>
    <row r="3795" spans="5:6" s="4" customFormat="1" ht="37.5" customHeight="1" x14ac:dyDescent="0.2">
      <c r="E3795" s="20"/>
      <c r="F3795" s="24"/>
    </row>
    <row r="3796" spans="5:6" s="4" customFormat="1" ht="37.5" customHeight="1" x14ac:dyDescent="0.2">
      <c r="E3796" s="20"/>
      <c r="F3796" s="24"/>
    </row>
    <row r="3797" spans="5:6" s="4" customFormat="1" ht="37.5" customHeight="1" x14ac:dyDescent="0.2">
      <c r="E3797" s="20"/>
      <c r="F3797" s="24"/>
    </row>
    <row r="3798" spans="5:6" s="4" customFormat="1" ht="37.5" customHeight="1" x14ac:dyDescent="0.2">
      <c r="E3798" s="20"/>
      <c r="F3798" s="24"/>
    </row>
    <row r="3799" spans="5:6" s="4" customFormat="1" ht="37.5" customHeight="1" x14ac:dyDescent="0.2">
      <c r="E3799" s="20"/>
      <c r="F3799" s="24"/>
    </row>
    <row r="3800" spans="5:6" s="4" customFormat="1" ht="37.5" customHeight="1" x14ac:dyDescent="0.2">
      <c r="E3800" s="20"/>
      <c r="F3800" s="24"/>
    </row>
    <row r="3801" spans="5:6" s="4" customFormat="1" ht="37.5" customHeight="1" x14ac:dyDescent="0.2">
      <c r="E3801" s="20"/>
      <c r="F3801" s="24"/>
    </row>
    <row r="3802" spans="5:6" s="4" customFormat="1" ht="37.5" customHeight="1" x14ac:dyDescent="0.2">
      <c r="E3802" s="20"/>
      <c r="F3802" s="24"/>
    </row>
    <row r="3803" spans="5:6" s="4" customFormat="1" ht="37.5" customHeight="1" x14ac:dyDescent="0.2">
      <c r="E3803" s="20"/>
      <c r="F3803" s="24"/>
    </row>
    <row r="3804" spans="5:6" s="4" customFormat="1" ht="37.5" customHeight="1" x14ac:dyDescent="0.2">
      <c r="E3804" s="20"/>
      <c r="F3804" s="24"/>
    </row>
    <row r="3805" spans="5:6" s="4" customFormat="1" ht="37.5" customHeight="1" x14ac:dyDescent="0.2">
      <c r="E3805" s="20"/>
      <c r="F3805" s="24"/>
    </row>
    <row r="3806" spans="5:6" s="4" customFormat="1" ht="37.5" customHeight="1" x14ac:dyDescent="0.2">
      <c r="E3806" s="20"/>
      <c r="F3806" s="24"/>
    </row>
    <row r="3807" spans="5:6" s="4" customFormat="1" ht="37.5" customHeight="1" x14ac:dyDescent="0.2">
      <c r="E3807" s="20"/>
      <c r="F3807" s="24"/>
    </row>
    <row r="3808" spans="5:6" s="4" customFormat="1" ht="37.5" customHeight="1" x14ac:dyDescent="0.2">
      <c r="E3808" s="20"/>
      <c r="F3808" s="24"/>
    </row>
    <row r="3809" spans="5:6" s="4" customFormat="1" ht="37.5" customHeight="1" x14ac:dyDescent="0.2">
      <c r="E3809" s="20"/>
      <c r="F3809" s="24"/>
    </row>
    <row r="3810" spans="5:6" s="4" customFormat="1" ht="37.5" customHeight="1" x14ac:dyDescent="0.2">
      <c r="E3810" s="20"/>
      <c r="F3810" s="24"/>
    </row>
    <row r="3811" spans="5:6" s="4" customFormat="1" ht="37.5" customHeight="1" x14ac:dyDescent="0.2">
      <c r="E3811" s="20"/>
      <c r="F3811" s="24"/>
    </row>
    <row r="3812" spans="5:6" s="4" customFormat="1" ht="37.5" customHeight="1" x14ac:dyDescent="0.2">
      <c r="E3812" s="20"/>
      <c r="F3812" s="24"/>
    </row>
    <row r="3813" spans="5:6" s="4" customFormat="1" ht="37.5" customHeight="1" x14ac:dyDescent="0.2">
      <c r="E3813" s="20"/>
      <c r="F3813" s="24"/>
    </row>
    <row r="3814" spans="5:6" s="4" customFormat="1" ht="37.5" customHeight="1" x14ac:dyDescent="0.2">
      <c r="E3814" s="20"/>
      <c r="F3814" s="24"/>
    </row>
    <row r="3815" spans="5:6" s="4" customFormat="1" ht="37.5" customHeight="1" x14ac:dyDescent="0.2">
      <c r="E3815" s="20"/>
      <c r="F3815" s="24"/>
    </row>
    <row r="3816" spans="5:6" s="4" customFormat="1" ht="37.5" customHeight="1" x14ac:dyDescent="0.2">
      <c r="E3816" s="20"/>
      <c r="F3816" s="24"/>
    </row>
    <row r="3817" spans="5:6" s="4" customFormat="1" ht="37.5" customHeight="1" x14ac:dyDescent="0.2">
      <c r="E3817" s="20"/>
      <c r="F3817" s="24"/>
    </row>
    <row r="3818" spans="5:6" s="4" customFormat="1" ht="37.5" customHeight="1" x14ac:dyDescent="0.2">
      <c r="E3818" s="20"/>
      <c r="F3818" s="24"/>
    </row>
    <row r="3819" spans="5:6" s="4" customFormat="1" ht="37.5" customHeight="1" x14ac:dyDescent="0.2">
      <c r="E3819" s="20"/>
      <c r="F3819" s="24"/>
    </row>
    <row r="3820" spans="5:6" s="4" customFormat="1" ht="37.5" customHeight="1" x14ac:dyDescent="0.2">
      <c r="E3820" s="20"/>
      <c r="F3820" s="24"/>
    </row>
    <row r="3821" spans="5:6" s="4" customFormat="1" ht="37.5" customHeight="1" x14ac:dyDescent="0.2">
      <c r="E3821" s="20"/>
      <c r="F3821" s="24"/>
    </row>
    <row r="3822" spans="5:6" s="4" customFormat="1" ht="37.5" customHeight="1" x14ac:dyDescent="0.2">
      <c r="E3822" s="20"/>
      <c r="F3822" s="24"/>
    </row>
    <row r="3823" spans="5:6" s="4" customFormat="1" ht="37.5" customHeight="1" x14ac:dyDescent="0.2">
      <c r="E3823" s="20"/>
      <c r="F3823" s="24"/>
    </row>
    <row r="3824" spans="5:6" s="4" customFormat="1" ht="37.5" customHeight="1" x14ac:dyDescent="0.2">
      <c r="E3824" s="20"/>
      <c r="F3824" s="24"/>
    </row>
    <row r="3825" spans="5:6" s="4" customFormat="1" ht="37.5" customHeight="1" x14ac:dyDescent="0.2">
      <c r="E3825" s="20"/>
      <c r="F3825" s="24"/>
    </row>
    <row r="3826" spans="5:6" s="4" customFormat="1" ht="37.5" customHeight="1" x14ac:dyDescent="0.2">
      <c r="E3826" s="20"/>
      <c r="F3826" s="24"/>
    </row>
    <row r="3827" spans="5:6" s="4" customFormat="1" ht="37.5" customHeight="1" x14ac:dyDescent="0.2">
      <c r="E3827" s="20"/>
      <c r="F3827" s="24"/>
    </row>
    <row r="3828" spans="5:6" s="4" customFormat="1" ht="37.5" customHeight="1" x14ac:dyDescent="0.2">
      <c r="E3828" s="20"/>
      <c r="F3828" s="24"/>
    </row>
    <row r="3829" spans="5:6" s="4" customFormat="1" ht="37.5" customHeight="1" x14ac:dyDescent="0.2">
      <c r="E3829" s="20"/>
      <c r="F3829" s="24"/>
    </row>
    <row r="3830" spans="5:6" s="4" customFormat="1" ht="37.5" customHeight="1" x14ac:dyDescent="0.2">
      <c r="E3830" s="20"/>
      <c r="F3830" s="24"/>
    </row>
    <row r="3831" spans="5:6" s="4" customFormat="1" ht="37.5" customHeight="1" x14ac:dyDescent="0.2">
      <c r="E3831" s="20"/>
      <c r="F3831" s="24"/>
    </row>
    <row r="3832" spans="5:6" s="4" customFormat="1" ht="37.5" customHeight="1" x14ac:dyDescent="0.2">
      <c r="E3832" s="20"/>
      <c r="F3832" s="24"/>
    </row>
    <row r="3833" spans="5:6" s="4" customFormat="1" ht="37.5" customHeight="1" x14ac:dyDescent="0.2">
      <c r="E3833" s="20"/>
      <c r="F3833" s="24"/>
    </row>
    <row r="3834" spans="5:6" s="4" customFormat="1" ht="37.5" customHeight="1" x14ac:dyDescent="0.2">
      <c r="E3834" s="20"/>
      <c r="F3834" s="24"/>
    </row>
    <row r="3835" spans="5:6" s="4" customFormat="1" ht="37.5" customHeight="1" x14ac:dyDescent="0.2">
      <c r="E3835" s="20"/>
      <c r="F3835" s="24"/>
    </row>
    <row r="3836" spans="5:6" s="4" customFormat="1" ht="37.5" customHeight="1" x14ac:dyDescent="0.2">
      <c r="E3836" s="20"/>
      <c r="F3836" s="24"/>
    </row>
    <row r="3837" spans="5:6" s="4" customFormat="1" ht="37.5" customHeight="1" x14ac:dyDescent="0.2">
      <c r="E3837" s="20"/>
      <c r="F3837" s="24"/>
    </row>
    <row r="3838" spans="5:6" s="4" customFormat="1" ht="37.5" customHeight="1" x14ac:dyDescent="0.2">
      <c r="E3838" s="20"/>
      <c r="F3838" s="24"/>
    </row>
    <row r="3839" spans="5:6" s="4" customFormat="1" ht="37.5" customHeight="1" x14ac:dyDescent="0.2">
      <c r="E3839" s="20"/>
      <c r="F3839" s="24"/>
    </row>
    <row r="3840" spans="5:6" s="4" customFormat="1" ht="37.5" customHeight="1" x14ac:dyDescent="0.2">
      <c r="E3840" s="20"/>
      <c r="F3840" s="24"/>
    </row>
    <row r="3841" spans="5:6" s="4" customFormat="1" ht="37.5" customHeight="1" x14ac:dyDescent="0.2">
      <c r="E3841" s="20"/>
      <c r="F3841" s="24"/>
    </row>
    <row r="3842" spans="5:6" s="4" customFormat="1" ht="37.5" customHeight="1" x14ac:dyDescent="0.2">
      <c r="E3842" s="20"/>
      <c r="F3842" s="24"/>
    </row>
    <row r="3843" spans="5:6" s="4" customFormat="1" ht="37.5" customHeight="1" x14ac:dyDescent="0.2">
      <c r="E3843" s="20"/>
      <c r="F3843" s="24"/>
    </row>
    <row r="3844" spans="5:6" s="4" customFormat="1" ht="37.5" customHeight="1" x14ac:dyDescent="0.2">
      <c r="E3844" s="20"/>
      <c r="F3844" s="24"/>
    </row>
    <row r="3845" spans="5:6" s="4" customFormat="1" ht="37.5" customHeight="1" x14ac:dyDescent="0.2">
      <c r="E3845" s="20"/>
      <c r="F3845" s="24"/>
    </row>
    <row r="3846" spans="5:6" s="4" customFormat="1" ht="37.5" customHeight="1" x14ac:dyDescent="0.2">
      <c r="E3846" s="20"/>
      <c r="F3846" s="24"/>
    </row>
    <row r="3847" spans="5:6" s="4" customFormat="1" ht="37.5" customHeight="1" x14ac:dyDescent="0.2">
      <c r="E3847" s="20"/>
      <c r="F3847" s="24"/>
    </row>
    <row r="3848" spans="5:6" s="4" customFormat="1" ht="37.5" customHeight="1" x14ac:dyDescent="0.2">
      <c r="E3848" s="20"/>
      <c r="F3848" s="24"/>
    </row>
    <row r="3849" spans="5:6" s="4" customFormat="1" ht="37.5" customHeight="1" x14ac:dyDescent="0.2">
      <c r="E3849" s="20"/>
      <c r="F3849" s="24"/>
    </row>
    <row r="3850" spans="5:6" s="4" customFormat="1" ht="37.5" customHeight="1" x14ac:dyDescent="0.2">
      <c r="E3850" s="20"/>
      <c r="F3850" s="24"/>
    </row>
    <row r="3851" spans="5:6" s="4" customFormat="1" ht="37.5" customHeight="1" x14ac:dyDescent="0.2">
      <c r="E3851" s="20"/>
      <c r="F3851" s="24"/>
    </row>
    <row r="3852" spans="5:6" s="4" customFormat="1" ht="37.5" customHeight="1" x14ac:dyDescent="0.2">
      <c r="E3852" s="20"/>
      <c r="F3852" s="24"/>
    </row>
    <row r="3853" spans="5:6" s="4" customFormat="1" ht="37.5" customHeight="1" x14ac:dyDescent="0.2">
      <c r="E3853" s="20"/>
      <c r="F3853" s="24"/>
    </row>
    <row r="3854" spans="5:6" s="4" customFormat="1" ht="37.5" customHeight="1" x14ac:dyDescent="0.2">
      <c r="E3854" s="20"/>
      <c r="F3854" s="24"/>
    </row>
    <row r="3855" spans="5:6" s="4" customFormat="1" ht="37.5" customHeight="1" x14ac:dyDescent="0.2">
      <c r="E3855" s="20"/>
      <c r="F3855" s="24"/>
    </row>
    <row r="3856" spans="5:6" s="4" customFormat="1" ht="37.5" customHeight="1" x14ac:dyDescent="0.2">
      <c r="E3856" s="20"/>
      <c r="F3856" s="24"/>
    </row>
    <row r="3857" spans="5:6" s="4" customFormat="1" ht="37.5" customHeight="1" x14ac:dyDescent="0.2">
      <c r="E3857" s="20"/>
      <c r="F3857" s="24"/>
    </row>
    <row r="3858" spans="5:6" s="4" customFormat="1" ht="37.5" customHeight="1" x14ac:dyDescent="0.2">
      <c r="E3858" s="20"/>
      <c r="F3858" s="24"/>
    </row>
    <row r="3859" spans="5:6" s="4" customFormat="1" ht="37.5" customHeight="1" x14ac:dyDescent="0.2">
      <c r="E3859" s="20"/>
      <c r="F3859" s="24"/>
    </row>
    <row r="3860" spans="5:6" s="4" customFormat="1" ht="37.5" customHeight="1" x14ac:dyDescent="0.2">
      <c r="E3860" s="20"/>
      <c r="F3860" s="24"/>
    </row>
    <row r="3861" spans="5:6" s="4" customFormat="1" ht="37.5" customHeight="1" x14ac:dyDescent="0.2">
      <c r="E3861" s="20"/>
      <c r="F3861" s="24"/>
    </row>
    <row r="3862" spans="5:6" s="4" customFormat="1" ht="37.5" customHeight="1" x14ac:dyDescent="0.2">
      <c r="E3862" s="20"/>
      <c r="F3862" s="24"/>
    </row>
    <row r="3863" spans="5:6" s="4" customFormat="1" ht="37.5" customHeight="1" x14ac:dyDescent="0.2">
      <c r="E3863" s="20"/>
      <c r="F3863" s="24"/>
    </row>
    <row r="3864" spans="5:6" s="4" customFormat="1" ht="37.5" customHeight="1" x14ac:dyDescent="0.2">
      <c r="E3864" s="20"/>
      <c r="F3864" s="24"/>
    </row>
    <row r="3865" spans="5:6" s="4" customFormat="1" ht="37.5" customHeight="1" x14ac:dyDescent="0.2">
      <c r="E3865" s="20"/>
      <c r="F3865" s="24"/>
    </row>
    <row r="3866" spans="5:6" s="4" customFormat="1" ht="37.5" customHeight="1" x14ac:dyDescent="0.2">
      <c r="E3866" s="20"/>
      <c r="F3866" s="24"/>
    </row>
    <row r="3867" spans="5:6" s="4" customFormat="1" ht="37.5" customHeight="1" x14ac:dyDescent="0.2">
      <c r="E3867" s="20"/>
      <c r="F3867" s="24"/>
    </row>
    <row r="3868" spans="5:6" s="4" customFormat="1" ht="37.5" customHeight="1" x14ac:dyDescent="0.2">
      <c r="E3868" s="20"/>
      <c r="F3868" s="24"/>
    </row>
    <row r="3869" spans="5:6" s="4" customFormat="1" ht="37.5" customHeight="1" x14ac:dyDescent="0.2">
      <c r="E3869" s="20"/>
      <c r="F3869" s="24"/>
    </row>
    <row r="3870" spans="5:6" s="4" customFormat="1" ht="37.5" customHeight="1" x14ac:dyDescent="0.2">
      <c r="E3870" s="20"/>
      <c r="F3870" s="24"/>
    </row>
    <row r="3871" spans="5:6" s="4" customFormat="1" ht="37.5" customHeight="1" x14ac:dyDescent="0.2">
      <c r="E3871" s="20"/>
      <c r="F3871" s="24"/>
    </row>
    <row r="3872" spans="5:6" s="4" customFormat="1" ht="37.5" customHeight="1" x14ac:dyDescent="0.2">
      <c r="E3872" s="20"/>
      <c r="F3872" s="24"/>
    </row>
    <row r="3873" spans="5:6" s="4" customFormat="1" ht="37.5" customHeight="1" x14ac:dyDescent="0.2">
      <c r="E3873" s="20"/>
      <c r="F3873" s="24"/>
    </row>
    <row r="3874" spans="5:6" s="4" customFormat="1" ht="37.5" customHeight="1" x14ac:dyDescent="0.2">
      <c r="E3874" s="20"/>
      <c r="F3874" s="24"/>
    </row>
    <row r="3875" spans="5:6" s="4" customFormat="1" ht="37.5" customHeight="1" x14ac:dyDescent="0.2">
      <c r="E3875" s="20"/>
      <c r="F3875" s="24"/>
    </row>
    <row r="3876" spans="5:6" s="4" customFormat="1" ht="37.5" customHeight="1" x14ac:dyDescent="0.2">
      <c r="E3876" s="20"/>
      <c r="F3876" s="24"/>
    </row>
    <row r="3877" spans="5:6" s="4" customFormat="1" ht="37.5" customHeight="1" x14ac:dyDescent="0.2">
      <c r="E3877" s="20"/>
      <c r="F3877" s="24"/>
    </row>
    <row r="3878" spans="5:6" s="4" customFormat="1" ht="37.5" customHeight="1" x14ac:dyDescent="0.2">
      <c r="E3878" s="20"/>
      <c r="F3878" s="24"/>
    </row>
    <row r="3879" spans="5:6" s="4" customFormat="1" ht="37.5" customHeight="1" x14ac:dyDescent="0.2">
      <c r="E3879" s="20"/>
      <c r="F3879" s="24"/>
    </row>
    <row r="3880" spans="5:6" s="4" customFormat="1" ht="37.5" customHeight="1" x14ac:dyDescent="0.2">
      <c r="E3880" s="20"/>
      <c r="F3880" s="24"/>
    </row>
    <row r="3881" spans="5:6" s="4" customFormat="1" ht="37.5" customHeight="1" x14ac:dyDescent="0.2">
      <c r="E3881" s="20"/>
      <c r="F3881" s="24"/>
    </row>
    <row r="3882" spans="5:6" s="4" customFormat="1" ht="37.5" customHeight="1" x14ac:dyDescent="0.2">
      <c r="E3882" s="20"/>
      <c r="F3882" s="24"/>
    </row>
    <row r="3883" spans="5:6" s="4" customFormat="1" ht="37.5" customHeight="1" x14ac:dyDescent="0.2">
      <c r="E3883" s="20"/>
      <c r="F3883" s="24"/>
    </row>
    <row r="3884" spans="5:6" s="4" customFormat="1" ht="37.5" customHeight="1" x14ac:dyDescent="0.2">
      <c r="E3884" s="20"/>
      <c r="F3884" s="24"/>
    </row>
    <row r="3885" spans="5:6" s="4" customFormat="1" ht="37.5" customHeight="1" x14ac:dyDescent="0.2">
      <c r="E3885" s="20"/>
      <c r="F3885" s="24"/>
    </row>
    <row r="3886" spans="5:6" s="4" customFormat="1" ht="37.5" customHeight="1" x14ac:dyDescent="0.2">
      <c r="E3886" s="20"/>
      <c r="F3886" s="24"/>
    </row>
    <row r="3887" spans="5:6" s="4" customFormat="1" ht="37.5" customHeight="1" x14ac:dyDescent="0.2">
      <c r="E3887" s="20"/>
      <c r="F3887" s="24"/>
    </row>
    <row r="3888" spans="5:6" s="4" customFormat="1" ht="37.5" customHeight="1" x14ac:dyDescent="0.2">
      <c r="E3888" s="20"/>
      <c r="F3888" s="24"/>
    </row>
    <row r="3889" spans="5:6" s="4" customFormat="1" ht="37.5" customHeight="1" x14ac:dyDescent="0.2">
      <c r="E3889" s="20"/>
      <c r="F3889" s="24"/>
    </row>
    <row r="3890" spans="5:6" s="4" customFormat="1" ht="37.5" customHeight="1" x14ac:dyDescent="0.2">
      <c r="E3890" s="20"/>
      <c r="F3890" s="24"/>
    </row>
    <row r="3891" spans="5:6" s="4" customFormat="1" ht="37.5" customHeight="1" x14ac:dyDescent="0.2">
      <c r="E3891" s="20"/>
      <c r="F3891" s="24"/>
    </row>
    <row r="3892" spans="5:6" s="4" customFormat="1" ht="37.5" customHeight="1" x14ac:dyDescent="0.2">
      <c r="E3892" s="20"/>
      <c r="F3892" s="24"/>
    </row>
    <row r="3893" spans="5:6" s="4" customFormat="1" ht="37.5" customHeight="1" x14ac:dyDescent="0.2">
      <c r="E3893" s="20"/>
      <c r="F3893" s="24"/>
    </row>
    <row r="3894" spans="5:6" s="4" customFormat="1" ht="37.5" customHeight="1" x14ac:dyDescent="0.2">
      <c r="E3894" s="20"/>
      <c r="F3894" s="24"/>
    </row>
    <row r="3895" spans="5:6" s="4" customFormat="1" ht="37.5" customHeight="1" x14ac:dyDescent="0.2">
      <c r="E3895" s="20"/>
      <c r="F3895" s="24"/>
    </row>
    <row r="3896" spans="5:6" s="4" customFormat="1" ht="37.5" customHeight="1" x14ac:dyDescent="0.2">
      <c r="E3896" s="20"/>
      <c r="F3896" s="24"/>
    </row>
    <row r="3897" spans="5:6" s="4" customFormat="1" ht="37.5" customHeight="1" x14ac:dyDescent="0.2">
      <c r="E3897" s="20"/>
      <c r="F3897" s="24"/>
    </row>
    <row r="3898" spans="5:6" s="4" customFormat="1" ht="37.5" customHeight="1" x14ac:dyDescent="0.2">
      <c r="E3898" s="20"/>
      <c r="F3898" s="24"/>
    </row>
    <row r="3899" spans="5:6" s="4" customFormat="1" ht="37.5" customHeight="1" x14ac:dyDescent="0.2">
      <c r="E3899" s="20"/>
      <c r="F3899" s="24"/>
    </row>
    <row r="3900" spans="5:6" s="4" customFormat="1" ht="37.5" customHeight="1" x14ac:dyDescent="0.2">
      <c r="E3900" s="20"/>
      <c r="F3900" s="24"/>
    </row>
    <row r="3901" spans="5:6" s="4" customFormat="1" ht="37.5" customHeight="1" x14ac:dyDescent="0.2">
      <c r="E3901" s="20"/>
      <c r="F3901" s="24"/>
    </row>
    <row r="3902" spans="5:6" s="4" customFormat="1" ht="37.5" customHeight="1" x14ac:dyDescent="0.2">
      <c r="E3902" s="20"/>
      <c r="F3902" s="24"/>
    </row>
    <row r="3903" spans="5:6" s="4" customFormat="1" ht="37.5" customHeight="1" x14ac:dyDescent="0.2">
      <c r="E3903" s="20"/>
      <c r="F3903" s="24"/>
    </row>
    <row r="3904" spans="5:6" s="4" customFormat="1" ht="37.5" customHeight="1" x14ac:dyDescent="0.2">
      <c r="E3904" s="20"/>
      <c r="F3904" s="24"/>
    </row>
    <row r="3905" spans="5:6" s="4" customFormat="1" ht="37.5" customHeight="1" x14ac:dyDescent="0.2">
      <c r="E3905" s="20"/>
      <c r="F3905" s="24"/>
    </row>
    <row r="3906" spans="5:6" s="4" customFormat="1" ht="37.5" customHeight="1" x14ac:dyDescent="0.2">
      <c r="E3906" s="20"/>
      <c r="F3906" s="24"/>
    </row>
    <row r="3907" spans="5:6" s="4" customFormat="1" ht="37.5" customHeight="1" x14ac:dyDescent="0.2">
      <c r="E3907" s="20"/>
      <c r="F3907" s="24"/>
    </row>
    <row r="3908" spans="5:6" s="4" customFormat="1" ht="37.5" customHeight="1" x14ac:dyDescent="0.2">
      <c r="E3908" s="20"/>
      <c r="F3908" s="24"/>
    </row>
    <row r="3909" spans="5:6" s="4" customFormat="1" ht="37.5" customHeight="1" x14ac:dyDescent="0.2">
      <c r="E3909" s="20"/>
      <c r="F3909" s="24"/>
    </row>
    <row r="3910" spans="5:6" s="4" customFormat="1" ht="37.5" customHeight="1" x14ac:dyDescent="0.2">
      <c r="E3910" s="20"/>
      <c r="F3910" s="24"/>
    </row>
    <row r="3911" spans="5:6" s="4" customFormat="1" ht="37.5" customHeight="1" x14ac:dyDescent="0.2">
      <c r="E3911" s="20"/>
      <c r="F3911" s="24"/>
    </row>
    <row r="3912" spans="5:6" s="4" customFormat="1" ht="37.5" customHeight="1" x14ac:dyDescent="0.2">
      <c r="E3912" s="20"/>
      <c r="F3912" s="24"/>
    </row>
    <row r="3913" spans="5:6" s="4" customFormat="1" ht="37.5" customHeight="1" x14ac:dyDescent="0.2">
      <c r="E3913" s="20"/>
      <c r="F3913" s="24"/>
    </row>
    <row r="3914" spans="5:6" s="4" customFormat="1" ht="37.5" customHeight="1" x14ac:dyDescent="0.2">
      <c r="E3914" s="20"/>
      <c r="F3914" s="24"/>
    </row>
    <row r="3915" spans="5:6" s="4" customFormat="1" ht="37.5" customHeight="1" x14ac:dyDescent="0.2">
      <c r="E3915" s="20"/>
      <c r="F3915" s="24"/>
    </row>
    <row r="3916" spans="5:6" s="4" customFormat="1" ht="37.5" customHeight="1" x14ac:dyDescent="0.2">
      <c r="E3916" s="20"/>
      <c r="F3916" s="24"/>
    </row>
    <row r="3917" spans="5:6" s="4" customFormat="1" ht="37.5" customHeight="1" x14ac:dyDescent="0.2">
      <c r="E3917" s="20"/>
      <c r="F3917" s="24"/>
    </row>
    <row r="3918" spans="5:6" s="4" customFormat="1" ht="37.5" customHeight="1" x14ac:dyDescent="0.2">
      <c r="E3918" s="20"/>
      <c r="F3918" s="24"/>
    </row>
    <row r="3919" spans="5:6" s="4" customFormat="1" ht="37.5" customHeight="1" x14ac:dyDescent="0.2">
      <c r="E3919" s="20"/>
      <c r="F3919" s="24"/>
    </row>
    <row r="3920" spans="5:6" s="4" customFormat="1" ht="37.5" customHeight="1" x14ac:dyDescent="0.2">
      <c r="E3920" s="20"/>
      <c r="F3920" s="24"/>
    </row>
    <row r="3921" spans="5:6" s="4" customFormat="1" ht="37.5" customHeight="1" x14ac:dyDescent="0.2">
      <c r="E3921" s="20"/>
      <c r="F3921" s="24"/>
    </row>
    <row r="3922" spans="5:6" s="4" customFormat="1" ht="37.5" customHeight="1" x14ac:dyDescent="0.2">
      <c r="E3922" s="20"/>
      <c r="F3922" s="24"/>
    </row>
    <row r="3923" spans="5:6" s="4" customFormat="1" ht="37.5" customHeight="1" x14ac:dyDescent="0.2">
      <c r="E3923" s="20"/>
      <c r="F3923" s="24"/>
    </row>
    <row r="3924" spans="5:6" s="4" customFormat="1" ht="37.5" customHeight="1" x14ac:dyDescent="0.2">
      <c r="E3924" s="20"/>
      <c r="F3924" s="24"/>
    </row>
    <row r="3925" spans="5:6" s="4" customFormat="1" ht="37.5" customHeight="1" x14ac:dyDescent="0.2">
      <c r="E3925" s="20"/>
      <c r="F3925" s="24"/>
    </row>
    <row r="3926" spans="5:6" s="4" customFormat="1" ht="37.5" customHeight="1" x14ac:dyDescent="0.2">
      <c r="E3926" s="20"/>
      <c r="F3926" s="24"/>
    </row>
    <row r="3927" spans="5:6" s="4" customFormat="1" ht="37.5" customHeight="1" x14ac:dyDescent="0.2">
      <c r="E3927" s="20"/>
      <c r="F3927" s="24"/>
    </row>
    <row r="3928" spans="5:6" s="4" customFormat="1" ht="37.5" customHeight="1" x14ac:dyDescent="0.2">
      <c r="E3928" s="20"/>
      <c r="F3928" s="24"/>
    </row>
    <row r="3929" spans="5:6" s="4" customFormat="1" ht="37.5" customHeight="1" x14ac:dyDescent="0.2">
      <c r="E3929" s="20"/>
      <c r="F3929" s="24"/>
    </row>
    <row r="3930" spans="5:6" s="4" customFormat="1" ht="37.5" customHeight="1" x14ac:dyDescent="0.2">
      <c r="E3930" s="20"/>
      <c r="F3930" s="24"/>
    </row>
    <row r="3931" spans="5:6" s="4" customFormat="1" ht="37.5" customHeight="1" x14ac:dyDescent="0.2">
      <c r="E3931" s="20"/>
      <c r="F3931" s="24"/>
    </row>
    <row r="3932" spans="5:6" s="4" customFormat="1" ht="37.5" customHeight="1" x14ac:dyDescent="0.2">
      <c r="E3932" s="20"/>
      <c r="F3932" s="24"/>
    </row>
    <row r="3933" spans="5:6" s="4" customFormat="1" ht="37.5" customHeight="1" x14ac:dyDescent="0.2">
      <c r="E3933" s="20"/>
      <c r="F3933" s="24"/>
    </row>
    <row r="3934" spans="5:6" s="4" customFormat="1" ht="37.5" customHeight="1" x14ac:dyDescent="0.2">
      <c r="E3934" s="20"/>
      <c r="F3934" s="24"/>
    </row>
    <row r="3935" spans="5:6" s="4" customFormat="1" ht="37.5" customHeight="1" x14ac:dyDescent="0.2">
      <c r="E3935" s="20"/>
      <c r="F3935" s="24"/>
    </row>
    <row r="3936" spans="5:6" s="4" customFormat="1" ht="37.5" customHeight="1" x14ac:dyDescent="0.2">
      <c r="E3936" s="20"/>
      <c r="F3936" s="24"/>
    </row>
    <row r="3937" spans="5:6" s="4" customFormat="1" ht="37.5" customHeight="1" x14ac:dyDescent="0.2">
      <c r="E3937" s="20"/>
      <c r="F3937" s="24"/>
    </row>
    <row r="3938" spans="5:6" s="4" customFormat="1" ht="37.5" customHeight="1" x14ac:dyDescent="0.2">
      <c r="E3938" s="20"/>
      <c r="F3938" s="24"/>
    </row>
    <row r="3939" spans="5:6" s="4" customFormat="1" ht="37.5" customHeight="1" x14ac:dyDescent="0.2">
      <c r="E3939" s="20"/>
      <c r="F3939" s="24"/>
    </row>
    <row r="3940" spans="5:6" s="4" customFormat="1" ht="37.5" customHeight="1" x14ac:dyDescent="0.2">
      <c r="E3940" s="20"/>
      <c r="F3940" s="24"/>
    </row>
    <row r="3941" spans="5:6" s="4" customFormat="1" ht="37.5" customHeight="1" x14ac:dyDescent="0.2">
      <c r="E3941" s="20"/>
      <c r="F3941" s="24"/>
    </row>
    <row r="3942" spans="5:6" s="4" customFormat="1" ht="37.5" customHeight="1" x14ac:dyDescent="0.2">
      <c r="E3942" s="20"/>
      <c r="F3942" s="24"/>
    </row>
    <row r="3943" spans="5:6" s="4" customFormat="1" ht="37.5" customHeight="1" x14ac:dyDescent="0.2">
      <c r="E3943" s="20"/>
      <c r="F3943" s="24"/>
    </row>
    <row r="3944" spans="5:6" s="4" customFormat="1" ht="37.5" customHeight="1" x14ac:dyDescent="0.2">
      <c r="E3944" s="20"/>
      <c r="F3944" s="24"/>
    </row>
    <row r="3945" spans="5:6" s="4" customFormat="1" ht="37.5" customHeight="1" x14ac:dyDescent="0.2">
      <c r="E3945" s="20"/>
      <c r="F3945" s="24"/>
    </row>
    <row r="3946" spans="5:6" s="4" customFormat="1" ht="37.5" customHeight="1" x14ac:dyDescent="0.2">
      <c r="E3946" s="20"/>
      <c r="F3946" s="24"/>
    </row>
    <row r="3947" spans="5:6" s="4" customFormat="1" ht="37.5" customHeight="1" x14ac:dyDescent="0.2">
      <c r="E3947" s="20"/>
      <c r="F3947" s="24"/>
    </row>
    <row r="3948" spans="5:6" s="4" customFormat="1" ht="37.5" customHeight="1" x14ac:dyDescent="0.2">
      <c r="E3948" s="20"/>
      <c r="F3948" s="24"/>
    </row>
    <row r="3949" spans="5:6" s="4" customFormat="1" ht="37.5" customHeight="1" x14ac:dyDescent="0.2">
      <c r="E3949" s="20"/>
      <c r="F3949" s="24"/>
    </row>
    <row r="3950" spans="5:6" s="4" customFormat="1" ht="37.5" customHeight="1" x14ac:dyDescent="0.2">
      <c r="E3950" s="20"/>
      <c r="F3950" s="24"/>
    </row>
    <row r="3951" spans="5:6" s="4" customFormat="1" ht="37.5" customHeight="1" x14ac:dyDescent="0.2">
      <c r="E3951" s="20"/>
      <c r="F3951" s="24"/>
    </row>
    <row r="3952" spans="5:6" s="4" customFormat="1" ht="37.5" customHeight="1" x14ac:dyDescent="0.2">
      <c r="E3952" s="20"/>
      <c r="F3952" s="24"/>
    </row>
    <row r="3953" spans="5:6" s="4" customFormat="1" ht="37.5" customHeight="1" x14ac:dyDescent="0.2">
      <c r="E3953" s="20"/>
      <c r="F3953" s="24"/>
    </row>
    <row r="3954" spans="5:6" s="4" customFormat="1" ht="37.5" customHeight="1" x14ac:dyDescent="0.2">
      <c r="E3954" s="20"/>
      <c r="F3954" s="24"/>
    </row>
    <row r="3955" spans="5:6" s="4" customFormat="1" ht="37.5" customHeight="1" x14ac:dyDescent="0.2">
      <c r="E3955" s="20"/>
      <c r="F3955" s="24"/>
    </row>
    <row r="3956" spans="5:6" s="4" customFormat="1" ht="37.5" customHeight="1" x14ac:dyDescent="0.2">
      <c r="E3956" s="20"/>
      <c r="F3956" s="24"/>
    </row>
    <row r="3957" spans="5:6" s="4" customFormat="1" ht="37.5" customHeight="1" x14ac:dyDescent="0.2">
      <c r="E3957" s="20"/>
      <c r="F3957" s="24"/>
    </row>
    <row r="3958" spans="5:6" s="4" customFormat="1" ht="37.5" customHeight="1" x14ac:dyDescent="0.2">
      <c r="E3958" s="20"/>
      <c r="F3958" s="24"/>
    </row>
    <row r="3959" spans="5:6" s="4" customFormat="1" ht="37.5" customHeight="1" x14ac:dyDescent="0.2">
      <c r="E3959" s="20"/>
      <c r="F3959" s="24"/>
    </row>
    <row r="3960" spans="5:6" s="4" customFormat="1" ht="37.5" customHeight="1" x14ac:dyDescent="0.2">
      <c r="E3960" s="20"/>
      <c r="F3960" s="24"/>
    </row>
    <row r="3961" spans="5:6" s="4" customFormat="1" ht="37.5" customHeight="1" x14ac:dyDescent="0.2">
      <c r="E3961" s="20"/>
      <c r="F3961" s="24"/>
    </row>
    <row r="3962" spans="5:6" s="4" customFormat="1" ht="37.5" customHeight="1" x14ac:dyDescent="0.2">
      <c r="E3962" s="20"/>
      <c r="F3962" s="24"/>
    </row>
    <row r="3963" spans="5:6" s="4" customFormat="1" ht="37.5" customHeight="1" x14ac:dyDescent="0.2">
      <c r="E3963" s="20"/>
      <c r="F3963" s="24"/>
    </row>
    <row r="3964" spans="5:6" s="4" customFormat="1" ht="37.5" customHeight="1" x14ac:dyDescent="0.2">
      <c r="E3964" s="20"/>
      <c r="F3964" s="24"/>
    </row>
    <row r="3965" spans="5:6" s="4" customFormat="1" ht="37.5" customHeight="1" x14ac:dyDescent="0.2">
      <c r="E3965" s="20"/>
      <c r="F3965" s="24"/>
    </row>
    <row r="3966" spans="5:6" s="4" customFormat="1" ht="37.5" customHeight="1" x14ac:dyDescent="0.2">
      <c r="E3966" s="20"/>
      <c r="F3966" s="24"/>
    </row>
    <row r="3967" spans="5:6" s="4" customFormat="1" ht="37.5" customHeight="1" x14ac:dyDescent="0.2">
      <c r="E3967" s="20"/>
      <c r="F3967" s="24"/>
    </row>
    <row r="3968" spans="5:6" s="4" customFormat="1" ht="37.5" customHeight="1" x14ac:dyDescent="0.2">
      <c r="E3968" s="20"/>
      <c r="F3968" s="24"/>
    </row>
    <row r="3969" spans="5:6" s="4" customFormat="1" ht="37.5" customHeight="1" x14ac:dyDescent="0.2">
      <c r="E3969" s="20"/>
      <c r="F3969" s="24"/>
    </row>
    <row r="3970" spans="5:6" s="4" customFormat="1" ht="37.5" customHeight="1" x14ac:dyDescent="0.2">
      <c r="E3970" s="20"/>
      <c r="F3970" s="24"/>
    </row>
    <row r="3971" spans="5:6" s="4" customFormat="1" ht="37.5" customHeight="1" x14ac:dyDescent="0.2">
      <c r="E3971" s="20"/>
      <c r="F3971" s="24"/>
    </row>
    <row r="3972" spans="5:6" s="4" customFormat="1" ht="37.5" customHeight="1" x14ac:dyDescent="0.2">
      <c r="E3972" s="20"/>
      <c r="F3972" s="24"/>
    </row>
    <row r="3973" spans="5:6" s="4" customFormat="1" ht="37.5" customHeight="1" x14ac:dyDescent="0.2">
      <c r="E3973" s="20"/>
      <c r="F3973" s="24"/>
    </row>
    <row r="3974" spans="5:6" s="4" customFormat="1" ht="37.5" customHeight="1" x14ac:dyDescent="0.2">
      <c r="E3974" s="20"/>
      <c r="F3974" s="24"/>
    </row>
    <row r="3975" spans="5:6" s="4" customFormat="1" ht="37.5" customHeight="1" x14ac:dyDescent="0.2">
      <c r="E3975" s="20"/>
      <c r="F3975" s="24"/>
    </row>
    <row r="3976" spans="5:6" s="4" customFormat="1" ht="37.5" customHeight="1" x14ac:dyDescent="0.2">
      <c r="E3976" s="20"/>
      <c r="F3976" s="24"/>
    </row>
    <row r="3977" spans="5:6" s="4" customFormat="1" ht="37.5" customHeight="1" x14ac:dyDescent="0.2">
      <c r="E3977" s="20"/>
      <c r="F3977" s="24"/>
    </row>
    <row r="3978" spans="5:6" s="4" customFormat="1" ht="37.5" customHeight="1" x14ac:dyDescent="0.2">
      <c r="E3978" s="20"/>
      <c r="F3978" s="24"/>
    </row>
    <row r="3979" spans="5:6" s="4" customFormat="1" ht="37.5" customHeight="1" x14ac:dyDescent="0.2">
      <c r="E3979" s="20"/>
      <c r="F3979" s="24"/>
    </row>
    <row r="3980" spans="5:6" s="4" customFormat="1" ht="37.5" customHeight="1" x14ac:dyDescent="0.2">
      <c r="E3980" s="20"/>
      <c r="F3980" s="24"/>
    </row>
    <row r="3981" spans="5:6" s="4" customFormat="1" ht="37.5" customHeight="1" x14ac:dyDescent="0.2">
      <c r="E3981" s="20"/>
      <c r="F3981" s="24"/>
    </row>
    <row r="3982" spans="5:6" s="4" customFormat="1" ht="37.5" customHeight="1" x14ac:dyDescent="0.2">
      <c r="E3982" s="20"/>
      <c r="F3982" s="24"/>
    </row>
    <row r="3983" spans="5:6" s="4" customFormat="1" ht="37.5" customHeight="1" x14ac:dyDescent="0.2">
      <c r="E3983" s="20"/>
      <c r="F3983" s="24"/>
    </row>
    <row r="3984" spans="5:6" s="4" customFormat="1" ht="37.5" customHeight="1" x14ac:dyDescent="0.2">
      <c r="E3984" s="20"/>
      <c r="F3984" s="24"/>
    </row>
    <row r="3985" spans="5:6" s="4" customFormat="1" ht="37.5" customHeight="1" x14ac:dyDescent="0.2">
      <c r="E3985" s="20"/>
      <c r="F3985" s="24"/>
    </row>
    <row r="3986" spans="5:6" s="4" customFormat="1" ht="37.5" customHeight="1" x14ac:dyDescent="0.2">
      <c r="E3986" s="20"/>
      <c r="F3986" s="24"/>
    </row>
    <row r="3987" spans="5:6" s="4" customFormat="1" ht="37.5" customHeight="1" x14ac:dyDescent="0.2">
      <c r="E3987" s="20"/>
      <c r="F3987" s="24"/>
    </row>
    <row r="3988" spans="5:6" s="4" customFormat="1" ht="37.5" customHeight="1" x14ac:dyDescent="0.2">
      <c r="E3988" s="20"/>
      <c r="F3988" s="24"/>
    </row>
    <row r="3989" spans="5:6" s="4" customFormat="1" ht="37.5" customHeight="1" x14ac:dyDescent="0.2">
      <c r="E3989" s="20"/>
      <c r="F3989" s="24"/>
    </row>
    <row r="3990" spans="5:6" s="4" customFormat="1" ht="37.5" customHeight="1" x14ac:dyDescent="0.2">
      <c r="E3990" s="20"/>
      <c r="F3990" s="24"/>
    </row>
    <row r="3991" spans="5:6" s="4" customFormat="1" ht="37.5" customHeight="1" x14ac:dyDescent="0.2">
      <c r="E3991" s="20"/>
      <c r="F3991" s="24"/>
    </row>
    <row r="3992" spans="5:6" s="4" customFormat="1" ht="37.5" customHeight="1" x14ac:dyDescent="0.2">
      <c r="E3992" s="20"/>
      <c r="F3992" s="24"/>
    </row>
    <row r="3993" spans="5:6" s="4" customFormat="1" ht="37.5" customHeight="1" x14ac:dyDescent="0.2">
      <c r="E3993" s="20"/>
      <c r="F3993" s="24"/>
    </row>
    <row r="3994" spans="5:6" s="4" customFormat="1" ht="37.5" customHeight="1" x14ac:dyDescent="0.2">
      <c r="E3994" s="20"/>
      <c r="F3994" s="24"/>
    </row>
    <row r="3995" spans="5:6" s="4" customFormat="1" ht="37.5" customHeight="1" x14ac:dyDescent="0.2">
      <c r="E3995" s="20"/>
      <c r="F3995" s="24"/>
    </row>
    <row r="3996" spans="5:6" s="4" customFormat="1" ht="37.5" customHeight="1" x14ac:dyDescent="0.2">
      <c r="E3996" s="20"/>
      <c r="F3996" s="24"/>
    </row>
    <row r="3997" spans="5:6" s="4" customFormat="1" ht="37.5" customHeight="1" x14ac:dyDescent="0.2">
      <c r="E3997" s="20"/>
      <c r="F3997" s="24"/>
    </row>
    <row r="3998" spans="5:6" s="4" customFormat="1" ht="37.5" customHeight="1" x14ac:dyDescent="0.2">
      <c r="E3998" s="20"/>
      <c r="F3998" s="24"/>
    </row>
    <row r="3999" spans="5:6" s="4" customFormat="1" ht="37.5" customHeight="1" x14ac:dyDescent="0.2">
      <c r="E3999" s="20"/>
      <c r="F3999" s="24"/>
    </row>
    <row r="4000" spans="5:6" s="4" customFormat="1" ht="37.5" customHeight="1" x14ac:dyDescent="0.2">
      <c r="E4000" s="20"/>
      <c r="F4000" s="24"/>
    </row>
    <row r="4001" spans="5:6" s="4" customFormat="1" ht="37.5" customHeight="1" x14ac:dyDescent="0.2">
      <c r="E4001" s="20"/>
      <c r="F4001" s="24"/>
    </row>
    <row r="4002" spans="5:6" s="4" customFormat="1" ht="37.5" customHeight="1" x14ac:dyDescent="0.2">
      <c r="E4002" s="20"/>
      <c r="F4002" s="24"/>
    </row>
    <row r="4003" spans="5:6" s="4" customFormat="1" ht="37.5" customHeight="1" x14ac:dyDescent="0.2">
      <c r="E4003" s="20"/>
      <c r="F4003" s="24"/>
    </row>
    <row r="4004" spans="5:6" s="4" customFormat="1" ht="37.5" customHeight="1" x14ac:dyDescent="0.2">
      <c r="E4004" s="20"/>
      <c r="F4004" s="24"/>
    </row>
    <row r="4005" spans="5:6" s="4" customFormat="1" ht="37.5" customHeight="1" x14ac:dyDescent="0.2">
      <c r="E4005" s="20"/>
      <c r="F4005" s="24"/>
    </row>
    <row r="4006" spans="5:6" s="4" customFormat="1" ht="37.5" customHeight="1" x14ac:dyDescent="0.2">
      <c r="E4006" s="20"/>
      <c r="F4006" s="24"/>
    </row>
    <row r="4007" spans="5:6" s="4" customFormat="1" ht="37.5" customHeight="1" x14ac:dyDescent="0.2">
      <c r="E4007" s="20"/>
      <c r="F4007" s="24"/>
    </row>
    <row r="4008" spans="5:6" s="4" customFormat="1" ht="37.5" customHeight="1" x14ac:dyDescent="0.2">
      <c r="E4008" s="20"/>
      <c r="F4008" s="24"/>
    </row>
    <row r="4009" spans="5:6" s="4" customFormat="1" ht="37.5" customHeight="1" x14ac:dyDescent="0.2">
      <c r="E4009" s="20"/>
      <c r="F4009" s="24"/>
    </row>
    <row r="4010" spans="5:6" s="4" customFormat="1" ht="37.5" customHeight="1" x14ac:dyDescent="0.2">
      <c r="E4010" s="20"/>
      <c r="F4010" s="24"/>
    </row>
    <row r="4011" spans="5:6" s="4" customFormat="1" ht="37.5" customHeight="1" x14ac:dyDescent="0.2">
      <c r="E4011" s="20"/>
      <c r="F4011" s="24"/>
    </row>
    <row r="4012" spans="5:6" s="4" customFormat="1" ht="37.5" customHeight="1" x14ac:dyDescent="0.2">
      <c r="E4012" s="20"/>
      <c r="F4012" s="24"/>
    </row>
    <row r="4013" spans="5:6" s="4" customFormat="1" ht="37.5" customHeight="1" x14ac:dyDescent="0.2">
      <c r="E4013" s="20"/>
      <c r="F4013" s="24"/>
    </row>
    <row r="4014" spans="5:6" s="4" customFormat="1" ht="37.5" customHeight="1" x14ac:dyDescent="0.2">
      <c r="E4014" s="20"/>
      <c r="F4014" s="24"/>
    </row>
    <row r="4015" spans="5:6" s="4" customFormat="1" ht="37.5" customHeight="1" x14ac:dyDescent="0.2">
      <c r="E4015" s="20"/>
      <c r="F4015" s="24"/>
    </row>
    <row r="4016" spans="5:6" s="4" customFormat="1" ht="37.5" customHeight="1" x14ac:dyDescent="0.2">
      <c r="E4016" s="20"/>
      <c r="F4016" s="24"/>
    </row>
    <row r="4017" spans="2:8" s="4" customFormat="1" ht="37.5" customHeight="1" x14ac:dyDescent="0.2">
      <c r="E4017" s="20"/>
      <c r="F4017" s="24"/>
    </row>
    <row r="4018" spans="2:8" s="4" customFormat="1" ht="37.5" customHeight="1" x14ac:dyDescent="0.2">
      <c r="E4018" s="20"/>
      <c r="F4018" s="24"/>
    </row>
    <row r="4019" spans="2:8" s="4" customFormat="1" ht="37.5" customHeight="1" x14ac:dyDescent="0.2">
      <c r="E4019" s="20"/>
      <c r="F4019" s="24"/>
    </row>
    <row r="4020" spans="2:8" s="4" customFormat="1" ht="96" customHeight="1" x14ac:dyDescent="0.2">
      <c r="E4020" s="20"/>
      <c r="F4020" s="24"/>
    </row>
    <row r="4021" spans="2:8" s="4" customFormat="1" ht="37.5" customHeight="1" x14ac:dyDescent="0.2">
      <c r="E4021" s="20"/>
      <c r="F4021" s="24"/>
    </row>
    <row r="4022" spans="2:8" s="4" customFormat="1" ht="37.5" customHeight="1" x14ac:dyDescent="0.2">
      <c r="E4022" s="20"/>
      <c r="F4022" s="24"/>
    </row>
    <row r="4023" spans="2:8" s="4" customFormat="1" ht="37.5" customHeight="1" x14ac:dyDescent="0.2">
      <c r="E4023" s="20"/>
      <c r="F4023" s="24"/>
    </row>
    <row r="4024" spans="2:8" s="4" customFormat="1" ht="37.5" customHeight="1" x14ac:dyDescent="0.2">
      <c r="E4024" s="20"/>
      <c r="F4024" s="24"/>
    </row>
    <row r="4025" spans="2:8" s="4" customFormat="1" ht="37.5" customHeight="1" x14ac:dyDescent="0.2"/>
    <row r="4026" spans="2:8" s="4" customFormat="1" ht="37.5" customHeight="1" x14ac:dyDescent="0.2"/>
    <row r="4027" spans="2:8" s="4" customFormat="1" ht="37.5" customHeight="1" x14ac:dyDescent="0.2"/>
    <row r="4028" spans="2:8" s="4" customFormat="1" ht="37.5" customHeight="1" x14ac:dyDescent="0.2"/>
    <row r="4029" spans="2:8" s="4" customFormat="1" ht="37.5" customHeight="1" x14ac:dyDescent="0.2"/>
    <row r="4030" spans="2:8" s="4" customFormat="1" ht="37.5" customHeight="1" x14ac:dyDescent="0.2"/>
    <row r="4031" spans="2:8" s="4" customFormat="1" ht="37.5" customHeight="1" x14ac:dyDescent="0.2">
      <c r="B4031" s="2"/>
      <c r="C4031" s="14"/>
      <c r="D4031" s="2"/>
      <c r="E4031" s="39"/>
      <c r="F4031" s="28"/>
      <c r="G4031" s="28"/>
      <c r="H4031" s="31"/>
    </row>
    <row r="4032" spans="2:8" s="4" customFormat="1" ht="37.5" customHeight="1" x14ac:dyDescent="0.2">
      <c r="B4032" s="1"/>
      <c r="C4032" s="15"/>
      <c r="D4032" s="1"/>
      <c r="E4032" s="40"/>
      <c r="F4032" s="29"/>
      <c r="G4032" s="29"/>
      <c r="H4032" s="26"/>
    </row>
    <row r="4033" spans="2:8" s="4" customFormat="1" ht="37.5" customHeight="1" x14ac:dyDescent="0.2">
      <c r="B4033" s="1"/>
      <c r="C4033" s="15"/>
      <c r="D4033" s="1"/>
      <c r="E4033" s="40"/>
      <c r="F4033" s="29"/>
      <c r="G4033" s="29"/>
      <c r="H4033" s="26"/>
    </row>
    <row r="4034" spans="2:8" s="4" customFormat="1" ht="37.5" customHeight="1" x14ac:dyDescent="0.2">
      <c r="B4034" s="1"/>
      <c r="C4034" s="15"/>
      <c r="D4034" s="1"/>
      <c r="E4034" s="40"/>
      <c r="F4034" s="29"/>
      <c r="G4034" s="29"/>
      <c r="H4034" s="26"/>
    </row>
    <row r="4035" spans="2:8" s="4" customFormat="1" ht="37.5" customHeight="1" x14ac:dyDescent="0.2">
      <c r="B4035" s="1"/>
      <c r="C4035" s="15"/>
      <c r="D4035" s="1"/>
      <c r="E4035" s="40"/>
      <c r="F4035" s="29"/>
      <c r="G4035" s="29"/>
      <c r="H4035" s="26"/>
    </row>
    <row r="4036" spans="2:8" s="4" customFormat="1" ht="37.5" customHeight="1" x14ac:dyDescent="0.2">
      <c r="B4036" s="1"/>
      <c r="C4036" s="15"/>
      <c r="D4036" s="1"/>
      <c r="E4036" s="40"/>
      <c r="F4036" s="29"/>
      <c r="G4036" s="29"/>
      <c r="H4036" s="26"/>
    </row>
    <row r="4037" spans="2:8" s="4" customFormat="1" ht="37.5" customHeight="1" x14ac:dyDescent="0.2">
      <c r="B4037" s="1"/>
      <c r="C4037" s="15"/>
      <c r="D4037" s="1"/>
      <c r="E4037" s="40"/>
      <c r="F4037" s="29"/>
      <c r="G4037" s="29"/>
      <c r="H4037" s="26"/>
    </row>
    <row r="4038" spans="2:8" s="4" customFormat="1" ht="37.5" customHeight="1" x14ac:dyDescent="0.2">
      <c r="B4038" s="1"/>
      <c r="C4038" s="15"/>
      <c r="D4038" s="1"/>
      <c r="E4038" s="40"/>
      <c r="F4038" s="29"/>
      <c r="G4038" s="29"/>
      <c r="H4038" s="26"/>
    </row>
    <row r="4039" spans="2:8" s="4" customFormat="1" ht="37.5" customHeight="1" x14ac:dyDescent="0.2">
      <c r="B4039" s="1"/>
      <c r="C4039" s="15"/>
      <c r="D4039" s="1"/>
      <c r="E4039" s="40"/>
      <c r="F4039" s="29"/>
      <c r="G4039" s="29"/>
      <c r="H4039" s="26"/>
    </row>
    <row r="4040" spans="2:8" s="4" customFormat="1" ht="37.5" customHeight="1" x14ac:dyDescent="0.2">
      <c r="B4040" s="1"/>
      <c r="C4040" s="15"/>
      <c r="D4040" s="1"/>
      <c r="E4040" s="40"/>
      <c r="F4040" s="29"/>
      <c r="G4040" s="29"/>
      <c r="H4040" s="26"/>
    </row>
    <row r="4041" spans="2:8" s="4" customFormat="1" ht="37.5" customHeight="1" x14ac:dyDescent="0.2">
      <c r="B4041" s="1"/>
      <c r="C4041" s="15"/>
      <c r="D4041" s="1"/>
      <c r="E4041" s="40"/>
      <c r="F4041" s="29"/>
      <c r="G4041" s="29"/>
      <c r="H4041" s="26"/>
    </row>
    <row r="4042" spans="2:8" s="4" customFormat="1" ht="37.5" customHeight="1" x14ac:dyDescent="0.2">
      <c r="B4042" s="1"/>
      <c r="C4042" s="15"/>
      <c r="D4042" s="1"/>
      <c r="E4042" s="40"/>
      <c r="F4042" s="29"/>
      <c r="G4042" s="29"/>
      <c r="H4042" s="26"/>
    </row>
    <row r="4043" spans="2:8" s="4" customFormat="1" ht="37.5" customHeight="1" x14ac:dyDescent="0.2">
      <c r="B4043" s="1"/>
      <c r="C4043" s="15"/>
      <c r="D4043" s="1"/>
      <c r="E4043" s="40"/>
      <c r="F4043" s="29"/>
      <c r="G4043" s="29"/>
      <c r="H4043" s="26"/>
    </row>
    <row r="4044" spans="2:8" s="4" customFormat="1" ht="37.5" customHeight="1" x14ac:dyDescent="0.2">
      <c r="B4044" s="1"/>
      <c r="C4044" s="15"/>
      <c r="D4044" s="1"/>
      <c r="E4044" s="40"/>
      <c r="F4044" s="29"/>
      <c r="G4044" s="29"/>
      <c r="H4044" s="26"/>
    </row>
    <row r="4045" spans="2:8" s="4" customFormat="1" ht="37.5" customHeight="1" x14ac:dyDescent="0.2">
      <c r="B4045" s="1"/>
      <c r="C4045" s="15"/>
      <c r="D4045" s="1"/>
      <c r="E4045" s="40"/>
      <c r="F4045" s="29"/>
      <c r="G4045" s="29"/>
      <c r="H4045" s="26"/>
    </row>
    <row r="4046" spans="2:8" s="4" customFormat="1" ht="37.5" customHeight="1" x14ac:dyDescent="0.2">
      <c r="B4046" s="1"/>
      <c r="C4046" s="15"/>
      <c r="D4046" s="1"/>
      <c r="E4046" s="40"/>
      <c r="F4046" s="29"/>
      <c r="G4046" s="29"/>
      <c r="H4046" s="26"/>
    </row>
    <row r="4047" spans="2:8" s="4" customFormat="1" ht="37.5" customHeight="1" x14ac:dyDescent="0.2">
      <c r="B4047" s="1"/>
      <c r="C4047" s="15"/>
      <c r="D4047" s="1"/>
      <c r="E4047" s="40"/>
      <c r="F4047" s="29"/>
      <c r="G4047" s="29"/>
      <c r="H4047" s="26"/>
    </row>
    <row r="4048" spans="2:8" s="4" customFormat="1" ht="37.5" customHeight="1" x14ac:dyDescent="0.2">
      <c r="B4048" s="1"/>
      <c r="C4048" s="15"/>
      <c r="D4048" s="1"/>
      <c r="E4048" s="40"/>
      <c r="F4048" s="29"/>
      <c r="G4048" s="29"/>
      <c r="H4048" s="26"/>
    </row>
    <row r="4049" spans="2:8" s="4" customFormat="1" ht="37.5" customHeight="1" x14ac:dyDescent="0.2">
      <c r="B4049" s="1"/>
      <c r="C4049" s="15"/>
      <c r="D4049" s="1"/>
      <c r="E4049" s="40"/>
      <c r="F4049" s="29"/>
      <c r="G4049" s="29"/>
      <c r="H4049" s="26"/>
    </row>
    <row r="4050" spans="2:8" s="4" customFormat="1" ht="37.5" customHeight="1" x14ac:dyDescent="0.2">
      <c r="B4050" s="1"/>
      <c r="C4050" s="15"/>
      <c r="D4050" s="1"/>
      <c r="E4050" s="40"/>
      <c r="F4050" s="29"/>
      <c r="G4050" s="29"/>
      <c r="H4050" s="26"/>
    </row>
    <row r="4051" spans="2:8" s="4" customFormat="1" ht="37.5" customHeight="1" x14ac:dyDescent="0.2">
      <c r="B4051" s="1"/>
      <c r="C4051" s="15"/>
      <c r="D4051" s="1"/>
      <c r="E4051" s="40"/>
      <c r="F4051" s="29"/>
      <c r="G4051" s="29"/>
      <c r="H4051" s="26"/>
    </row>
    <row r="4052" spans="2:8" s="4" customFormat="1" ht="37.5" customHeight="1" x14ac:dyDescent="0.2">
      <c r="B4052" s="1"/>
      <c r="C4052" s="15"/>
      <c r="D4052" s="1"/>
      <c r="E4052" s="40"/>
      <c r="F4052" s="29"/>
      <c r="G4052" s="29"/>
      <c r="H4052" s="26"/>
    </row>
    <row r="4053" spans="2:8" s="4" customFormat="1" ht="37.5" customHeight="1" x14ac:dyDescent="0.2">
      <c r="B4053" s="1"/>
      <c r="C4053" s="15"/>
      <c r="D4053" s="1"/>
      <c r="E4053" s="40"/>
      <c r="F4053" s="29"/>
      <c r="G4053" s="29"/>
      <c r="H4053" s="26"/>
    </row>
    <row r="4054" spans="2:8" s="4" customFormat="1" ht="37.5" customHeight="1" x14ac:dyDescent="0.2">
      <c r="B4054" s="1"/>
      <c r="C4054" s="15"/>
      <c r="D4054" s="1"/>
      <c r="E4054" s="40"/>
      <c r="F4054" s="29"/>
      <c r="G4054" s="29"/>
      <c r="H4054" s="26"/>
    </row>
    <row r="4055" spans="2:8" s="4" customFormat="1" ht="37.5" customHeight="1" x14ac:dyDescent="0.2">
      <c r="B4055" s="1"/>
      <c r="C4055" s="15"/>
      <c r="D4055" s="1"/>
      <c r="E4055" s="40"/>
      <c r="F4055" s="29"/>
      <c r="G4055" s="29"/>
      <c r="H4055" s="26"/>
    </row>
    <row r="4056" spans="2:8" s="4" customFormat="1" ht="37.5" customHeight="1" x14ac:dyDescent="0.2">
      <c r="B4056" s="1"/>
      <c r="C4056" s="15"/>
      <c r="D4056" s="1"/>
      <c r="E4056" s="40"/>
      <c r="F4056" s="29"/>
      <c r="G4056" s="29"/>
      <c r="H4056" s="26"/>
    </row>
    <row r="4057" spans="2:8" s="4" customFormat="1" ht="37.5" customHeight="1" x14ac:dyDescent="0.2">
      <c r="B4057" s="1"/>
      <c r="C4057" s="15"/>
      <c r="D4057" s="1"/>
      <c r="E4057" s="40"/>
      <c r="F4057" s="29"/>
      <c r="G4057" s="29"/>
      <c r="H4057" s="26"/>
    </row>
    <row r="4058" spans="2:8" s="4" customFormat="1" ht="37.5" customHeight="1" x14ac:dyDescent="0.2">
      <c r="B4058" s="1"/>
      <c r="C4058" s="15"/>
      <c r="D4058" s="1"/>
      <c r="E4058" s="40"/>
      <c r="F4058" s="29"/>
      <c r="G4058" s="29"/>
      <c r="H4058" s="26"/>
    </row>
    <row r="4059" spans="2:8" s="4" customFormat="1" ht="37.5" customHeight="1" x14ac:dyDescent="0.2">
      <c r="B4059" s="1"/>
      <c r="C4059" s="15"/>
      <c r="D4059" s="1"/>
      <c r="E4059" s="40"/>
      <c r="F4059" s="29"/>
      <c r="G4059" s="29"/>
      <c r="H4059" s="26"/>
    </row>
    <row r="4060" spans="2:8" s="4" customFormat="1" ht="37.5" customHeight="1" x14ac:dyDescent="0.2">
      <c r="B4060" s="1"/>
      <c r="C4060" s="15"/>
      <c r="D4060" s="1"/>
      <c r="E4060" s="40"/>
      <c r="F4060" s="29"/>
      <c r="G4060" s="29"/>
      <c r="H4060" s="26"/>
    </row>
    <row r="4061" spans="2:8" s="4" customFormat="1" ht="37.5" customHeight="1" x14ac:dyDescent="0.2">
      <c r="B4061" s="1"/>
      <c r="C4061" s="15"/>
      <c r="D4061" s="1"/>
      <c r="E4061" s="40"/>
      <c r="F4061" s="29"/>
      <c r="G4061" s="29"/>
      <c r="H4061" s="26"/>
    </row>
    <row r="4062" spans="2:8" s="4" customFormat="1" ht="37.5" customHeight="1" x14ac:dyDescent="0.2">
      <c r="B4062" s="1"/>
      <c r="C4062" s="15"/>
      <c r="D4062" s="1"/>
      <c r="E4062" s="40"/>
      <c r="F4062" s="29"/>
      <c r="G4062" s="29"/>
      <c r="H4062" s="26"/>
    </row>
    <row r="4063" spans="2:8" s="4" customFormat="1" ht="37.5" customHeight="1" x14ac:dyDescent="0.2">
      <c r="B4063" s="1"/>
      <c r="C4063" s="15"/>
      <c r="D4063" s="1"/>
      <c r="E4063" s="40"/>
      <c r="F4063" s="29"/>
      <c r="G4063" s="29"/>
      <c r="H4063" s="26"/>
    </row>
    <row r="4064" spans="2:8" s="4" customFormat="1" ht="37.5" customHeight="1" x14ac:dyDescent="0.2">
      <c r="B4064" s="1"/>
      <c r="C4064" s="15"/>
      <c r="D4064" s="1"/>
      <c r="E4064" s="40"/>
      <c r="F4064" s="29"/>
      <c r="G4064" s="29"/>
      <c r="H4064" s="26"/>
    </row>
    <row r="4065" spans="2:8" s="4" customFormat="1" ht="37.5" customHeight="1" x14ac:dyDescent="0.2">
      <c r="B4065" s="1"/>
      <c r="C4065" s="15"/>
      <c r="D4065" s="1"/>
      <c r="E4065" s="40"/>
      <c r="F4065" s="29"/>
      <c r="G4065" s="29"/>
      <c r="H4065" s="26"/>
    </row>
    <row r="4066" spans="2:8" s="4" customFormat="1" ht="37.5" customHeight="1" x14ac:dyDescent="0.2">
      <c r="B4066" s="1"/>
      <c r="C4066" s="15"/>
      <c r="D4066" s="1"/>
      <c r="E4066" s="40"/>
      <c r="F4066" s="29"/>
      <c r="G4066" s="29"/>
      <c r="H4066" s="26"/>
    </row>
    <row r="4067" spans="2:8" s="4" customFormat="1" ht="37.5" customHeight="1" x14ac:dyDescent="0.2">
      <c r="B4067" s="1"/>
      <c r="C4067" s="15"/>
      <c r="D4067" s="1"/>
      <c r="E4067" s="40"/>
      <c r="F4067" s="29"/>
      <c r="G4067" s="29"/>
      <c r="H4067" s="26"/>
    </row>
    <row r="4068" spans="2:8" s="4" customFormat="1" ht="37.5" customHeight="1" x14ac:dyDescent="0.2">
      <c r="B4068" s="1"/>
      <c r="C4068" s="15"/>
      <c r="D4068" s="1"/>
      <c r="E4068" s="40"/>
      <c r="F4068" s="29"/>
      <c r="G4068" s="29"/>
      <c r="H4068" s="26"/>
    </row>
    <row r="4069" spans="2:8" s="4" customFormat="1" ht="37.5" customHeight="1" x14ac:dyDescent="0.2">
      <c r="B4069" s="1"/>
      <c r="C4069" s="15"/>
      <c r="D4069" s="1"/>
      <c r="E4069" s="40"/>
      <c r="F4069" s="29"/>
      <c r="G4069" s="29"/>
      <c r="H4069" s="26"/>
    </row>
    <row r="4070" spans="2:8" s="4" customFormat="1" ht="37.5" customHeight="1" x14ac:dyDescent="0.2">
      <c r="B4070" s="1"/>
      <c r="C4070" s="15"/>
      <c r="D4070" s="1"/>
      <c r="E4070" s="40"/>
      <c r="F4070" s="29"/>
      <c r="G4070" s="29"/>
      <c r="H4070" s="26"/>
    </row>
    <row r="4071" spans="2:8" s="4" customFormat="1" ht="37.5" customHeight="1" x14ac:dyDescent="0.2">
      <c r="B4071" s="1"/>
      <c r="C4071" s="15"/>
      <c r="D4071" s="1"/>
      <c r="E4071" s="40"/>
      <c r="F4071" s="29"/>
      <c r="G4071" s="29"/>
      <c r="H4071" s="26"/>
    </row>
    <row r="4072" spans="2:8" s="4" customFormat="1" ht="37.5" customHeight="1" x14ac:dyDescent="0.2">
      <c r="B4072" s="1"/>
      <c r="C4072" s="15"/>
      <c r="D4072" s="1"/>
      <c r="E4072" s="40"/>
      <c r="F4072" s="29"/>
      <c r="G4072" s="29"/>
      <c r="H4072" s="26"/>
    </row>
    <row r="4073" spans="2:8" s="4" customFormat="1" ht="37.5" customHeight="1" x14ac:dyDescent="0.2">
      <c r="B4073" s="1"/>
      <c r="C4073" s="15"/>
      <c r="D4073" s="1"/>
      <c r="E4073" s="40"/>
      <c r="F4073" s="29"/>
      <c r="G4073" s="29"/>
      <c r="H4073" s="26"/>
    </row>
    <row r="4074" spans="2:8" s="4" customFormat="1" ht="37.5" customHeight="1" x14ac:dyDescent="0.2">
      <c r="B4074" s="1"/>
      <c r="C4074" s="15"/>
      <c r="D4074" s="1"/>
      <c r="E4074" s="40"/>
      <c r="F4074" s="29"/>
      <c r="G4074" s="29"/>
      <c r="H4074" s="26"/>
    </row>
    <row r="4075" spans="2:8" s="4" customFormat="1" ht="37.5" customHeight="1" x14ac:dyDescent="0.2">
      <c r="B4075" s="1"/>
      <c r="C4075" s="15"/>
      <c r="D4075" s="1"/>
      <c r="E4075" s="40"/>
      <c r="F4075" s="29"/>
      <c r="G4075" s="29"/>
      <c r="H4075" s="26"/>
    </row>
    <row r="4076" spans="2:8" s="4" customFormat="1" ht="37.5" customHeight="1" x14ac:dyDescent="0.2">
      <c r="B4076" s="1"/>
      <c r="C4076" s="15"/>
      <c r="D4076" s="1"/>
      <c r="E4076" s="40"/>
      <c r="F4076" s="29"/>
      <c r="G4076" s="29"/>
      <c r="H4076" s="26"/>
    </row>
    <row r="4077" spans="2:8" s="4" customFormat="1" ht="37.5" customHeight="1" x14ac:dyDescent="0.2">
      <c r="B4077" s="1"/>
      <c r="C4077" s="15"/>
      <c r="D4077" s="1"/>
      <c r="E4077" s="40"/>
      <c r="F4077" s="29"/>
      <c r="G4077" s="29"/>
      <c r="H4077" s="26"/>
    </row>
    <row r="4078" spans="2:8" s="4" customFormat="1" ht="37.5" customHeight="1" x14ac:dyDescent="0.2">
      <c r="B4078" s="1"/>
      <c r="C4078" s="15"/>
      <c r="D4078" s="1"/>
      <c r="E4078" s="40"/>
      <c r="F4078" s="29"/>
      <c r="G4078" s="29"/>
      <c r="H4078" s="26"/>
    </row>
    <row r="4079" spans="2:8" s="4" customFormat="1" ht="37.5" customHeight="1" x14ac:dyDescent="0.2">
      <c r="B4079" s="1"/>
      <c r="C4079" s="15"/>
      <c r="D4079" s="1"/>
      <c r="E4079" s="40"/>
      <c r="F4079" s="29"/>
      <c r="G4079" s="29"/>
      <c r="H4079" s="26"/>
    </row>
    <row r="4080" spans="2:8" s="4" customFormat="1" ht="37.5" customHeight="1" x14ac:dyDescent="0.2">
      <c r="B4080" s="1"/>
      <c r="C4080" s="15"/>
      <c r="D4080" s="1"/>
      <c r="E4080" s="40"/>
      <c r="F4080" s="29"/>
      <c r="G4080" s="29"/>
      <c r="H4080" s="26"/>
    </row>
    <row r="4081" spans="2:8" s="4" customFormat="1" ht="37.5" customHeight="1" x14ac:dyDescent="0.2">
      <c r="B4081" s="1"/>
      <c r="C4081" s="15"/>
      <c r="D4081" s="1"/>
      <c r="E4081" s="40"/>
      <c r="F4081" s="29"/>
      <c r="G4081" s="29"/>
      <c r="H4081" s="26"/>
    </row>
    <row r="4082" spans="2:8" s="4" customFormat="1" ht="37.5" customHeight="1" x14ac:dyDescent="0.2">
      <c r="B4082" s="1"/>
      <c r="C4082" s="15"/>
      <c r="D4082" s="1"/>
      <c r="E4082" s="40"/>
      <c r="F4082" s="29"/>
      <c r="G4082" s="29"/>
      <c r="H4082" s="26"/>
    </row>
    <row r="4083" spans="2:8" s="4" customFormat="1" ht="37.5" customHeight="1" x14ac:dyDescent="0.2">
      <c r="B4083" s="1"/>
      <c r="C4083" s="15"/>
      <c r="D4083" s="1"/>
      <c r="E4083" s="40"/>
      <c r="F4083" s="29"/>
      <c r="G4083" s="29"/>
      <c r="H4083" s="26"/>
    </row>
    <row r="4084" spans="2:8" s="4" customFormat="1" ht="37.5" customHeight="1" x14ac:dyDescent="0.2">
      <c r="B4084" s="1"/>
      <c r="C4084" s="15"/>
      <c r="D4084" s="1"/>
      <c r="E4084" s="40"/>
      <c r="F4084" s="29"/>
      <c r="G4084" s="29"/>
      <c r="H4084" s="26"/>
    </row>
    <row r="4085" spans="2:8" s="4" customFormat="1" ht="37.5" customHeight="1" x14ac:dyDescent="0.2">
      <c r="B4085" s="1"/>
      <c r="C4085" s="15"/>
      <c r="D4085" s="1"/>
      <c r="E4085" s="40"/>
      <c r="F4085" s="29"/>
      <c r="G4085" s="29"/>
      <c r="H4085" s="26"/>
    </row>
    <row r="4086" spans="2:8" s="4" customFormat="1" ht="37.5" customHeight="1" x14ac:dyDescent="0.2">
      <c r="B4086" s="1"/>
      <c r="C4086" s="15"/>
      <c r="D4086" s="1"/>
      <c r="E4086" s="40"/>
      <c r="F4086" s="29"/>
      <c r="G4086" s="29"/>
      <c r="H4086" s="26"/>
    </row>
    <row r="4087" spans="2:8" s="4" customFormat="1" ht="37.5" customHeight="1" x14ac:dyDescent="0.2">
      <c r="B4087" s="1"/>
      <c r="C4087" s="15"/>
      <c r="D4087" s="1"/>
      <c r="E4087" s="40"/>
      <c r="F4087" s="29"/>
      <c r="G4087" s="29"/>
      <c r="H4087" s="26"/>
    </row>
    <row r="4088" spans="2:8" s="4" customFormat="1" ht="37.5" customHeight="1" x14ac:dyDescent="0.2">
      <c r="B4088" s="1"/>
      <c r="C4088" s="15"/>
      <c r="D4088" s="1"/>
      <c r="E4088" s="40"/>
      <c r="F4088" s="29"/>
      <c r="G4088" s="29"/>
      <c r="H4088" s="26"/>
    </row>
    <row r="4089" spans="2:8" s="4" customFormat="1" ht="37.5" customHeight="1" x14ac:dyDescent="0.2">
      <c r="B4089" s="1"/>
      <c r="C4089" s="15"/>
      <c r="D4089" s="1"/>
      <c r="E4089" s="40"/>
      <c r="F4089" s="29"/>
      <c r="G4089" s="29"/>
      <c r="H4089" s="26"/>
    </row>
    <row r="4090" spans="2:8" s="4" customFormat="1" ht="37.5" customHeight="1" x14ac:dyDescent="0.2">
      <c r="B4090" s="1"/>
      <c r="C4090" s="15"/>
      <c r="D4090" s="1"/>
      <c r="E4090" s="40"/>
      <c r="F4090" s="29"/>
      <c r="G4090" s="29"/>
      <c r="H4090" s="26"/>
    </row>
    <row r="4091" spans="2:8" s="4" customFormat="1" ht="37.5" customHeight="1" x14ac:dyDescent="0.2">
      <c r="B4091" s="1"/>
      <c r="C4091" s="15"/>
      <c r="D4091" s="1"/>
      <c r="E4091" s="40"/>
      <c r="F4091" s="29"/>
      <c r="G4091" s="29"/>
      <c r="H4091" s="26"/>
    </row>
    <row r="4092" spans="2:8" s="4" customFormat="1" ht="37.5" customHeight="1" x14ac:dyDescent="0.2">
      <c r="B4092" s="1"/>
      <c r="C4092" s="15"/>
      <c r="D4092" s="1"/>
      <c r="E4092" s="40"/>
      <c r="F4092" s="29"/>
      <c r="G4092" s="29"/>
      <c r="H4092" s="26"/>
    </row>
    <row r="4093" spans="2:8" s="4" customFormat="1" ht="37.5" customHeight="1" x14ac:dyDescent="0.2">
      <c r="B4093" s="1"/>
      <c r="C4093" s="15"/>
      <c r="D4093" s="1"/>
      <c r="E4093" s="40"/>
      <c r="F4093" s="29"/>
      <c r="G4093" s="29"/>
      <c r="H4093" s="26"/>
    </row>
    <row r="4094" spans="2:8" s="4" customFormat="1" ht="37.5" customHeight="1" x14ac:dyDescent="0.2">
      <c r="B4094" s="1"/>
      <c r="C4094" s="15"/>
      <c r="D4094" s="1"/>
      <c r="E4094" s="40"/>
      <c r="F4094" s="29"/>
      <c r="G4094" s="29"/>
      <c r="H4094" s="26"/>
    </row>
    <row r="4095" spans="2:8" s="4" customFormat="1" ht="37.5" customHeight="1" x14ac:dyDescent="0.2">
      <c r="B4095" s="1"/>
      <c r="C4095" s="15"/>
      <c r="D4095" s="1"/>
      <c r="E4095" s="40"/>
      <c r="F4095" s="29"/>
      <c r="G4095" s="29"/>
      <c r="H4095" s="26"/>
    </row>
    <row r="4096" spans="2:8" s="4" customFormat="1" ht="37.5" customHeight="1" x14ac:dyDescent="0.2">
      <c r="B4096" s="1"/>
      <c r="C4096" s="15"/>
      <c r="D4096" s="1"/>
      <c r="E4096" s="40"/>
      <c r="F4096" s="29"/>
      <c r="G4096" s="29"/>
      <c r="H4096" s="26"/>
    </row>
    <row r="4097" spans="2:8" s="4" customFormat="1" ht="37.5" customHeight="1" x14ac:dyDescent="0.2">
      <c r="B4097" s="1"/>
      <c r="C4097" s="15"/>
      <c r="D4097" s="1"/>
      <c r="E4097" s="40"/>
      <c r="F4097" s="29"/>
      <c r="G4097" s="29"/>
      <c r="H4097" s="26"/>
    </row>
    <row r="4098" spans="2:8" s="4" customFormat="1" ht="37.5" customHeight="1" x14ac:dyDescent="0.2">
      <c r="B4098" s="1"/>
      <c r="C4098" s="15"/>
      <c r="D4098" s="1"/>
      <c r="E4098" s="40"/>
      <c r="F4098" s="29"/>
      <c r="G4098" s="29"/>
      <c r="H4098" s="26"/>
    </row>
    <row r="4099" spans="2:8" s="4" customFormat="1" ht="37.5" customHeight="1" x14ac:dyDescent="0.2">
      <c r="B4099" s="1"/>
      <c r="C4099" s="15"/>
      <c r="D4099" s="1"/>
      <c r="E4099" s="40"/>
      <c r="F4099" s="29"/>
      <c r="G4099" s="29"/>
      <c r="H4099" s="26"/>
    </row>
    <row r="4100" spans="2:8" s="4" customFormat="1" ht="37.5" customHeight="1" x14ac:dyDescent="0.2">
      <c r="B4100" s="1"/>
      <c r="C4100" s="15"/>
      <c r="D4100" s="1"/>
      <c r="E4100" s="40"/>
      <c r="F4100" s="29"/>
      <c r="G4100" s="29"/>
      <c r="H4100" s="26"/>
    </row>
    <row r="4101" spans="2:8" s="4" customFormat="1" ht="37.5" customHeight="1" x14ac:dyDescent="0.2">
      <c r="B4101" s="1"/>
      <c r="C4101" s="15"/>
      <c r="D4101" s="1"/>
      <c r="E4101" s="40"/>
      <c r="F4101" s="29"/>
      <c r="G4101" s="29"/>
      <c r="H4101" s="26"/>
    </row>
    <row r="4102" spans="2:8" s="4" customFormat="1" ht="37.5" customHeight="1" x14ac:dyDescent="0.2">
      <c r="B4102" s="1"/>
      <c r="C4102" s="15"/>
      <c r="D4102" s="1"/>
      <c r="E4102" s="40"/>
      <c r="F4102" s="29"/>
      <c r="G4102" s="29"/>
      <c r="H4102" s="26"/>
    </row>
    <row r="4103" spans="2:8" s="4" customFormat="1" ht="37.5" customHeight="1" x14ac:dyDescent="0.2">
      <c r="B4103" s="1"/>
      <c r="C4103" s="15"/>
      <c r="D4103" s="1"/>
      <c r="E4103" s="40"/>
      <c r="F4103" s="29"/>
      <c r="G4103" s="29"/>
      <c r="H4103" s="26"/>
    </row>
    <row r="4104" spans="2:8" s="4" customFormat="1" ht="37.5" customHeight="1" x14ac:dyDescent="0.2">
      <c r="B4104" s="1"/>
      <c r="C4104" s="15"/>
      <c r="D4104" s="1"/>
      <c r="E4104" s="40"/>
      <c r="F4104" s="29"/>
      <c r="G4104" s="29"/>
      <c r="H4104" s="26"/>
    </row>
    <row r="4105" spans="2:8" s="4" customFormat="1" ht="37.5" customHeight="1" x14ac:dyDescent="0.2">
      <c r="B4105" s="1"/>
      <c r="C4105" s="15"/>
      <c r="D4105" s="1"/>
      <c r="E4105" s="40"/>
      <c r="F4105" s="29"/>
      <c r="G4105" s="29"/>
      <c r="H4105" s="26"/>
    </row>
    <row r="4106" spans="2:8" s="4" customFormat="1" ht="37.5" customHeight="1" x14ac:dyDescent="0.2">
      <c r="B4106" s="1"/>
      <c r="C4106" s="15"/>
      <c r="D4106" s="1"/>
      <c r="E4106" s="40"/>
      <c r="F4106" s="29"/>
      <c r="G4106" s="29"/>
      <c r="H4106" s="26"/>
    </row>
    <row r="4107" spans="2:8" s="4" customFormat="1" ht="37.5" customHeight="1" x14ac:dyDescent="0.2">
      <c r="B4107" s="1"/>
      <c r="C4107" s="15"/>
      <c r="D4107" s="1"/>
      <c r="E4107" s="40"/>
      <c r="F4107" s="29"/>
      <c r="G4107" s="29"/>
      <c r="H4107" s="26"/>
    </row>
    <row r="4108" spans="2:8" s="4" customFormat="1" ht="37.5" customHeight="1" x14ac:dyDescent="0.2">
      <c r="B4108" s="1"/>
      <c r="C4108" s="15"/>
      <c r="D4108" s="1"/>
      <c r="E4108" s="40"/>
      <c r="F4108" s="29"/>
      <c r="G4108" s="29"/>
      <c r="H4108" s="26"/>
    </row>
    <row r="4109" spans="2:8" s="4" customFormat="1" ht="37.5" customHeight="1" x14ac:dyDescent="0.2">
      <c r="B4109" s="1"/>
      <c r="C4109" s="15"/>
      <c r="D4109" s="1"/>
      <c r="E4109" s="40"/>
      <c r="F4109" s="29"/>
      <c r="G4109" s="29"/>
      <c r="H4109" s="26"/>
    </row>
    <row r="4110" spans="2:8" s="4" customFormat="1" ht="37.5" customHeight="1" x14ac:dyDescent="0.2">
      <c r="B4110" s="1"/>
      <c r="C4110" s="15"/>
      <c r="D4110" s="1"/>
      <c r="E4110" s="40"/>
      <c r="F4110" s="29"/>
      <c r="G4110" s="29"/>
      <c r="H4110" s="26"/>
    </row>
    <row r="4111" spans="2:8" s="4" customFormat="1" ht="37.5" customHeight="1" x14ac:dyDescent="0.2">
      <c r="B4111" s="1"/>
      <c r="C4111" s="15"/>
      <c r="D4111" s="1"/>
      <c r="E4111" s="40"/>
      <c r="F4111" s="29"/>
      <c r="G4111" s="29"/>
      <c r="H4111" s="26"/>
    </row>
    <row r="4112" spans="2:8" s="4" customFormat="1" ht="37.5" customHeight="1" x14ac:dyDescent="0.2">
      <c r="B4112" s="1"/>
      <c r="C4112" s="15"/>
      <c r="D4112" s="1"/>
      <c r="E4112" s="40"/>
      <c r="F4112" s="29"/>
      <c r="G4112" s="29"/>
      <c r="H4112" s="26"/>
    </row>
    <row r="4113" spans="2:14" s="4" customFormat="1" ht="37.5" customHeight="1" x14ac:dyDescent="0.2">
      <c r="B4113" s="1"/>
      <c r="C4113" s="15"/>
      <c r="D4113" s="1"/>
      <c r="E4113" s="40"/>
      <c r="F4113" s="29"/>
      <c r="G4113" s="29"/>
      <c r="H4113" s="26"/>
    </row>
    <row r="4114" spans="2:14" s="4" customFormat="1" ht="37.5" customHeight="1" x14ac:dyDescent="0.2">
      <c r="B4114" s="1"/>
      <c r="C4114" s="15"/>
      <c r="D4114" s="1"/>
      <c r="E4114" s="40"/>
      <c r="F4114" s="29"/>
      <c r="G4114" s="29"/>
      <c r="H4114" s="26"/>
    </row>
    <row r="4115" spans="2:14" s="4" customFormat="1" ht="37.5" customHeight="1" x14ac:dyDescent="0.2">
      <c r="B4115" s="1"/>
      <c r="C4115" s="15"/>
      <c r="D4115" s="1"/>
      <c r="E4115" s="40"/>
      <c r="F4115" s="29"/>
      <c r="G4115" s="29"/>
      <c r="H4115" s="26"/>
    </row>
    <row r="4116" spans="2:14" s="4" customFormat="1" ht="37.5" customHeight="1" x14ac:dyDescent="0.2">
      <c r="B4116" s="1"/>
      <c r="C4116" s="15"/>
      <c r="D4116" s="1"/>
      <c r="E4116" s="40"/>
      <c r="F4116" s="29"/>
      <c r="G4116" s="29"/>
      <c r="H4116" s="26"/>
    </row>
    <row r="4117" spans="2:14" s="4" customFormat="1" ht="37.5" customHeight="1" x14ac:dyDescent="0.2">
      <c r="B4117" s="1"/>
      <c r="C4117" s="15"/>
      <c r="D4117" s="1"/>
      <c r="E4117" s="40"/>
      <c r="F4117" s="29"/>
      <c r="G4117" s="29"/>
      <c r="H4117" s="26"/>
    </row>
    <row r="4118" spans="2:14" s="4" customFormat="1" ht="37.5" customHeight="1" x14ac:dyDescent="0.2">
      <c r="B4118" s="1"/>
      <c r="C4118" s="15"/>
      <c r="D4118" s="1"/>
      <c r="E4118" s="40"/>
      <c r="F4118" s="29"/>
      <c r="G4118" s="29"/>
      <c r="H4118" s="26"/>
    </row>
    <row r="4119" spans="2:14" s="4" customFormat="1" ht="37.5" customHeight="1" x14ac:dyDescent="0.2">
      <c r="B4119" s="1"/>
      <c r="C4119" s="15"/>
      <c r="D4119" s="1"/>
      <c r="E4119" s="40"/>
      <c r="F4119" s="29"/>
      <c r="G4119" s="29"/>
      <c r="H4119" s="26"/>
    </row>
    <row r="4120" spans="2:14" s="4" customFormat="1" ht="37.5" customHeight="1" x14ac:dyDescent="0.2">
      <c r="B4120" s="1"/>
      <c r="C4120" s="15"/>
      <c r="D4120" s="1"/>
      <c r="E4120" s="40"/>
      <c r="F4120" s="29"/>
      <c r="G4120" s="29"/>
      <c r="H4120" s="26"/>
    </row>
    <row r="4121" spans="2:14" s="4" customFormat="1" ht="37.5" customHeight="1" x14ac:dyDescent="0.2">
      <c r="B4121" s="1"/>
      <c r="C4121" s="15"/>
      <c r="D4121" s="1"/>
      <c r="E4121" s="40"/>
      <c r="F4121" s="29"/>
      <c r="G4121" s="29"/>
      <c r="H4121" s="26"/>
    </row>
    <row r="4122" spans="2:14" s="4" customFormat="1" ht="37.5" customHeight="1" x14ac:dyDescent="0.2">
      <c r="B4122" s="1"/>
      <c r="C4122" s="15"/>
      <c r="D4122" s="1"/>
      <c r="E4122" s="40"/>
      <c r="F4122" s="29"/>
      <c r="G4122" s="29"/>
      <c r="H4122" s="26"/>
    </row>
    <row r="4123" spans="2:14" ht="43.5" customHeight="1" x14ac:dyDescent="0.2">
      <c r="I4123" s="1"/>
      <c r="J4123" s="1"/>
      <c r="K4123" s="1"/>
      <c r="L4123" s="1"/>
      <c r="M4123" s="1"/>
      <c r="N4123" s="1"/>
    </row>
    <row r="4124" spans="2:14" ht="24" customHeight="1" x14ac:dyDescent="0.2">
      <c r="I4124" s="1"/>
      <c r="J4124" s="1"/>
      <c r="K4124" s="1"/>
      <c r="L4124" s="1"/>
      <c r="M4124" s="1"/>
      <c r="N4124" s="1"/>
    </row>
    <row r="4125" spans="2:14" ht="24" customHeight="1" x14ac:dyDescent="0.2">
      <c r="I4125" s="1"/>
      <c r="J4125" s="1"/>
      <c r="K4125" s="1"/>
      <c r="L4125" s="1"/>
      <c r="M4125" s="1"/>
      <c r="N4125" s="1"/>
    </row>
    <row r="4126" spans="2:14" ht="24" customHeight="1" x14ac:dyDescent="0.2">
      <c r="I4126" s="1"/>
      <c r="J4126" s="1"/>
      <c r="K4126" s="1"/>
      <c r="L4126" s="1"/>
      <c r="M4126" s="1"/>
      <c r="N4126" s="1"/>
    </row>
    <row r="4127" spans="2:14" ht="34.5" customHeight="1" x14ac:dyDescent="0.2">
      <c r="I4127" s="1"/>
      <c r="J4127" s="1"/>
      <c r="K4127" s="1"/>
      <c r="L4127" s="1"/>
      <c r="M4127" s="1"/>
      <c r="N4127" s="1"/>
    </row>
    <row r="4128" spans="2:14" ht="24.75" customHeight="1" x14ac:dyDescent="0.2">
      <c r="I4128" s="1"/>
      <c r="J4128" s="1"/>
      <c r="K4128" s="1"/>
      <c r="L4128" s="1"/>
      <c r="M4128" s="1"/>
      <c r="N4128" s="1"/>
    </row>
    <row r="4129" spans="9:14" ht="23.25" customHeight="1" x14ac:dyDescent="0.2">
      <c r="I4129" s="1"/>
      <c r="J4129" s="1"/>
      <c r="K4129" s="1"/>
      <c r="L4129" s="1"/>
      <c r="M4129" s="1"/>
      <c r="N4129" s="1"/>
    </row>
    <row r="4130" spans="9:14" ht="23.25" customHeight="1" x14ac:dyDescent="0.2">
      <c r="I4130" s="1"/>
      <c r="J4130" s="1"/>
      <c r="K4130" s="1"/>
      <c r="L4130" s="1"/>
      <c r="M4130" s="1"/>
      <c r="N4130" s="1"/>
    </row>
    <row r="4131" spans="9:14" ht="20.25" customHeight="1" x14ac:dyDescent="0.2">
      <c r="I4131" s="1"/>
      <c r="J4131" s="1"/>
      <c r="K4131" s="1"/>
      <c r="L4131" s="1"/>
      <c r="M4131" s="1"/>
      <c r="N4131" s="1"/>
    </row>
    <row r="4132" spans="9:14" ht="23.25" customHeight="1" x14ac:dyDescent="0.2">
      <c r="I4132" s="1"/>
      <c r="J4132" s="1"/>
      <c r="K4132" s="1"/>
      <c r="L4132" s="1"/>
      <c r="M4132" s="1"/>
      <c r="N4132" s="1"/>
    </row>
    <row r="4133" spans="9:14" ht="23.25" customHeight="1" x14ac:dyDescent="0.2">
      <c r="I4133" s="1"/>
      <c r="J4133" s="1"/>
      <c r="K4133" s="1"/>
      <c r="L4133" s="1"/>
      <c r="M4133" s="1"/>
      <c r="N4133" s="1"/>
    </row>
    <row r="4134" spans="9:14" ht="23.25" customHeight="1" x14ac:dyDescent="0.2">
      <c r="I4134" s="1"/>
      <c r="J4134" s="1"/>
      <c r="K4134" s="1"/>
      <c r="L4134" s="1"/>
      <c r="M4134" s="1"/>
      <c r="N4134" s="1"/>
    </row>
    <row r="4135" spans="9:14" ht="23.25" customHeight="1" x14ac:dyDescent="0.2">
      <c r="I4135" s="1"/>
      <c r="J4135" s="1"/>
      <c r="K4135" s="1"/>
      <c r="L4135" s="1"/>
      <c r="M4135" s="1"/>
      <c r="N4135" s="1"/>
    </row>
    <row r="4136" spans="9:14" ht="23.25" customHeight="1" x14ac:dyDescent="0.2">
      <c r="I4136" s="1"/>
      <c r="J4136" s="1"/>
      <c r="K4136" s="1"/>
      <c r="L4136" s="1"/>
      <c r="M4136" s="1"/>
      <c r="N4136" s="1"/>
    </row>
    <row r="4137" spans="9:14" ht="23.25" customHeight="1" x14ac:dyDescent="0.2">
      <c r="I4137" s="1"/>
      <c r="J4137" s="1"/>
      <c r="K4137" s="1"/>
      <c r="L4137" s="1"/>
      <c r="M4137" s="1"/>
      <c r="N4137" s="1"/>
    </row>
    <row r="4138" spans="9:14" ht="23.25" customHeight="1" x14ac:dyDescent="0.2">
      <c r="I4138" s="1"/>
      <c r="J4138" s="1"/>
      <c r="K4138" s="1"/>
      <c r="L4138" s="1"/>
      <c r="M4138" s="1"/>
      <c r="N4138" s="1"/>
    </row>
    <row r="4139" spans="9:14" ht="23.25" customHeight="1" x14ac:dyDescent="0.2">
      <c r="I4139" s="1"/>
      <c r="J4139" s="1"/>
      <c r="K4139" s="1"/>
      <c r="L4139" s="1"/>
      <c r="M4139" s="1"/>
      <c r="N4139" s="1"/>
    </row>
    <row r="4140" spans="9:14" ht="23.25" customHeight="1" x14ac:dyDescent="0.2">
      <c r="I4140" s="1"/>
      <c r="J4140" s="1"/>
      <c r="K4140" s="1"/>
      <c r="L4140" s="1"/>
      <c r="M4140" s="1"/>
      <c r="N4140" s="1"/>
    </row>
    <row r="4141" spans="9:14" ht="23.25" customHeight="1" x14ac:dyDescent="0.2">
      <c r="I4141" s="1"/>
      <c r="J4141" s="1"/>
      <c r="K4141" s="1"/>
      <c r="L4141" s="1"/>
      <c r="M4141" s="1"/>
      <c r="N4141" s="1"/>
    </row>
    <row r="4142" spans="9:14" ht="23.25" customHeight="1" x14ac:dyDescent="0.2">
      <c r="I4142" s="1"/>
      <c r="J4142" s="1"/>
      <c r="K4142" s="1"/>
      <c r="L4142" s="1"/>
      <c r="M4142" s="1"/>
      <c r="N4142" s="1"/>
    </row>
    <row r="4143" spans="9:14" ht="23.25" customHeight="1" x14ac:dyDescent="0.2">
      <c r="I4143" s="1"/>
      <c r="J4143" s="1"/>
      <c r="K4143" s="1"/>
      <c r="L4143" s="1"/>
      <c r="M4143" s="1"/>
      <c r="N4143" s="1"/>
    </row>
    <row r="4144" spans="9:14" ht="23.25" customHeight="1" x14ac:dyDescent="0.2">
      <c r="I4144" s="1"/>
      <c r="J4144" s="1"/>
      <c r="K4144" s="1"/>
      <c r="L4144" s="1"/>
      <c r="M4144" s="1"/>
      <c r="N4144" s="1"/>
    </row>
    <row r="4145" spans="9:14" ht="23.25" customHeight="1" x14ac:dyDescent="0.2">
      <c r="I4145" s="1"/>
      <c r="J4145" s="1"/>
      <c r="K4145" s="1"/>
      <c r="L4145" s="1"/>
      <c r="M4145" s="1"/>
      <c r="N4145" s="1"/>
    </row>
    <row r="4146" spans="9:14" ht="23.25" customHeight="1" x14ac:dyDescent="0.2">
      <c r="I4146" s="1"/>
      <c r="J4146" s="1"/>
      <c r="K4146" s="1"/>
      <c r="L4146" s="1"/>
      <c r="M4146" s="1"/>
      <c r="N4146" s="1"/>
    </row>
    <row r="4147" spans="9:14" ht="23.25" customHeight="1" x14ac:dyDescent="0.2">
      <c r="I4147" s="1"/>
      <c r="J4147" s="1"/>
      <c r="K4147" s="1"/>
      <c r="L4147" s="1"/>
      <c r="M4147" s="1"/>
      <c r="N4147" s="1"/>
    </row>
    <row r="4148" spans="9:14" ht="23.25" customHeight="1" x14ac:dyDescent="0.2">
      <c r="I4148" s="1"/>
      <c r="J4148" s="1"/>
      <c r="K4148" s="1"/>
      <c r="L4148" s="1"/>
      <c r="M4148" s="1"/>
      <c r="N4148" s="1"/>
    </row>
    <row r="4149" spans="9:14" ht="23.25" customHeight="1" x14ac:dyDescent="0.2">
      <c r="I4149" s="1"/>
      <c r="J4149" s="1"/>
      <c r="K4149" s="1"/>
      <c r="L4149" s="1"/>
      <c r="M4149" s="1"/>
      <c r="N4149" s="1"/>
    </row>
    <row r="4150" spans="9:14" ht="23.25" customHeight="1" x14ac:dyDescent="0.2">
      <c r="I4150" s="1"/>
      <c r="J4150" s="1"/>
      <c r="K4150" s="1"/>
      <c r="L4150" s="1"/>
      <c r="M4150" s="1"/>
      <c r="N4150" s="1"/>
    </row>
    <row r="4151" spans="9:14" ht="23.25" customHeight="1" x14ac:dyDescent="0.2">
      <c r="I4151" s="1"/>
      <c r="J4151" s="1"/>
      <c r="K4151" s="1"/>
      <c r="L4151" s="1"/>
      <c r="M4151" s="1"/>
      <c r="N4151" s="1"/>
    </row>
    <row r="4152" spans="9:14" ht="23.25" customHeight="1" x14ac:dyDescent="0.2">
      <c r="I4152" s="1"/>
      <c r="J4152" s="1"/>
      <c r="K4152" s="1"/>
      <c r="L4152" s="1"/>
      <c r="M4152" s="1"/>
      <c r="N4152" s="1"/>
    </row>
    <row r="4153" spans="9:14" ht="23.25" customHeight="1" x14ac:dyDescent="0.2">
      <c r="I4153" s="1"/>
      <c r="J4153" s="1"/>
      <c r="K4153" s="1"/>
      <c r="L4153" s="1"/>
      <c r="M4153" s="1"/>
      <c r="N4153" s="1"/>
    </row>
    <row r="4154" spans="9:14" ht="23.25" customHeight="1" x14ac:dyDescent="0.2">
      <c r="I4154" s="1"/>
      <c r="J4154" s="1"/>
      <c r="K4154" s="1"/>
      <c r="L4154" s="1"/>
      <c r="M4154" s="1"/>
      <c r="N4154" s="1"/>
    </row>
    <row r="4155" spans="9:14" ht="23.25" customHeight="1" x14ac:dyDescent="0.2">
      <c r="I4155" s="1"/>
      <c r="J4155" s="1"/>
      <c r="K4155" s="1"/>
      <c r="L4155" s="1"/>
      <c r="M4155" s="1"/>
      <c r="N4155" s="1"/>
    </row>
    <row r="4156" spans="9:14" ht="23.25" customHeight="1" x14ac:dyDescent="0.2">
      <c r="I4156" s="1"/>
      <c r="J4156" s="1"/>
      <c r="K4156" s="1"/>
      <c r="L4156" s="1"/>
      <c r="M4156" s="1"/>
      <c r="N4156" s="1"/>
    </row>
    <row r="4157" spans="9:14" ht="23.25" customHeight="1" x14ac:dyDescent="0.2">
      <c r="I4157" s="1"/>
      <c r="J4157" s="1"/>
      <c r="K4157" s="1"/>
      <c r="L4157" s="1"/>
      <c r="M4157" s="1"/>
      <c r="N4157" s="1"/>
    </row>
    <row r="4158" spans="9:14" ht="23.25" customHeight="1" x14ac:dyDescent="0.2">
      <c r="I4158" s="1"/>
      <c r="J4158" s="1"/>
      <c r="K4158" s="1"/>
      <c r="L4158" s="1"/>
      <c r="M4158" s="1"/>
      <c r="N4158" s="1"/>
    </row>
    <row r="4159" spans="9:14" ht="23.25" customHeight="1" x14ac:dyDescent="0.2">
      <c r="I4159" s="1"/>
      <c r="J4159" s="1"/>
      <c r="K4159" s="1"/>
      <c r="L4159" s="1"/>
      <c r="M4159" s="1"/>
      <c r="N4159" s="1"/>
    </row>
    <row r="4160" spans="9:14" ht="23.25" customHeight="1" x14ac:dyDescent="0.2">
      <c r="I4160" s="1"/>
      <c r="J4160" s="1"/>
      <c r="K4160" s="1"/>
      <c r="L4160" s="1"/>
      <c r="M4160" s="1"/>
      <c r="N4160" s="1"/>
    </row>
    <row r="4161" spans="9:14" ht="23.25" customHeight="1" x14ac:dyDescent="0.2">
      <c r="I4161" s="1"/>
      <c r="J4161" s="1"/>
      <c r="K4161" s="1"/>
      <c r="L4161" s="1"/>
      <c r="M4161" s="1"/>
      <c r="N4161" s="1"/>
    </row>
    <row r="4162" spans="9:14" ht="23.25" customHeight="1" x14ac:dyDescent="0.2">
      <c r="I4162" s="1"/>
      <c r="J4162" s="1"/>
      <c r="K4162" s="1"/>
      <c r="L4162" s="1"/>
      <c r="M4162" s="1"/>
      <c r="N4162" s="1"/>
    </row>
    <row r="4163" spans="9:14" ht="23.25" customHeight="1" x14ac:dyDescent="0.2">
      <c r="I4163" s="1"/>
      <c r="J4163" s="1"/>
      <c r="K4163" s="1"/>
      <c r="L4163" s="1"/>
      <c r="M4163" s="1"/>
      <c r="N4163" s="1"/>
    </row>
    <row r="4164" spans="9:14" ht="23.25" customHeight="1" x14ac:dyDescent="0.2">
      <c r="I4164" s="1"/>
      <c r="J4164" s="1"/>
      <c r="K4164" s="1"/>
      <c r="L4164" s="1"/>
      <c r="M4164" s="1"/>
      <c r="N4164" s="1"/>
    </row>
    <row r="4165" spans="9:14" ht="23.25" customHeight="1" x14ac:dyDescent="0.2">
      <c r="I4165" s="1"/>
      <c r="J4165" s="1"/>
      <c r="K4165" s="1"/>
      <c r="L4165" s="1"/>
      <c r="M4165" s="1"/>
      <c r="N4165" s="1"/>
    </row>
    <row r="4166" spans="9:14" ht="23.25" customHeight="1" x14ac:dyDescent="0.2">
      <c r="I4166" s="1"/>
      <c r="J4166" s="1"/>
      <c r="K4166" s="1"/>
      <c r="L4166" s="1"/>
      <c r="M4166" s="1"/>
      <c r="N4166" s="1"/>
    </row>
    <row r="4167" spans="9:14" ht="23.25" customHeight="1" x14ac:dyDescent="0.2">
      <c r="I4167" s="1"/>
      <c r="J4167" s="1"/>
      <c r="K4167" s="1"/>
      <c r="L4167" s="1"/>
      <c r="M4167" s="1"/>
      <c r="N4167" s="1"/>
    </row>
    <row r="4168" spans="9:14" ht="23.25" customHeight="1" x14ac:dyDescent="0.2">
      <c r="I4168" s="1"/>
      <c r="J4168" s="1"/>
      <c r="K4168" s="1"/>
      <c r="L4168" s="1"/>
      <c r="M4168" s="1"/>
      <c r="N4168" s="1"/>
    </row>
    <row r="4169" spans="9:14" ht="23.25" customHeight="1" x14ac:dyDescent="0.2">
      <c r="I4169" s="1"/>
      <c r="J4169" s="1"/>
      <c r="K4169" s="1"/>
      <c r="L4169" s="1"/>
      <c r="M4169" s="1"/>
      <c r="N4169" s="1"/>
    </row>
    <row r="4170" spans="9:14" ht="23.25" customHeight="1" x14ac:dyDescent="0.2">
      <c r="I4170" s="1"/>
      <c r="J4170" s="1"/>
      <c r="K4170" s="1"/>
      <c r="L4170" s="1"/>
      <c r="M4170" s="1"/>
      <c r="N4170" s="1"/>
    </row>
    <row r="4171" spans="9:14" ht="23.25" customHeight="1" x14ac:dyDescent="0.2">
      <c r="I4171" s="1"/>
      <c r="J4171" s="1"/>
      <c r="K4171" s="1"/>
      <c r="L4171" s="1"/>
      <c r="M4171" s="1"/>
      <c r="N4171" s="1"/>
    </row>
    <row r="4172" spans="9:14" ht="23.25" customHeight="1" x14ac:dyDescent="0.2">
      <c r="I4172" s="1"/>
      <c r="J4172" s="1"/>
      <c r="K4172" s="1"/>
      <c r="L4172" s="1"/>
      <c r="M4172" s="1"/>
      <c r="N4172" s="1"/>
    </row>
    <row r="4173" spans="9:14" ht="23.25" customHeight="1" x14ac:dyDescent="0.2">
      <c r="I4173" s="1"/>
      <c r="J4173" s="1"/>
      <c r="K4173" s="1"/>
      <c r="L4173" s="1"/>
      <c r="M4173" s="1"/>
      <c r="N4173" s="1"/>
    </row>
    <row r="4174" spans="9:14" ht="23.25" customHeight="1" x14ac:dyDescent="0.2">
      <c r="I4174" s="1"/>
      <c r="J4174" s="1"/>
      <c r="K4174" s="1"/>
      <c r="L4174" s="1"/>
      <c r="M4174" s="1"/>
      <c r="N4174" s="1"/>
    </row>
    <row r="4175" spans="9:14" ht="23.25" customHeight="1" x14ac:dyDescent="0.2">
      <c r="I4175" s="1"/>
      <c r="J4175" s="1"/>
      <c r="K4175" s="1"/>
      <c r="L4175" s="1"/>
      <c r="M4175" s="1"/>
      <c r="N4175" s="1"/>
    </row>
    <row r="4176" spans="9:14" ht="23.25" customHeight="1" x14ac:dyDescent="0.2">
      <c r="I4176" s="1"/>
      <c r="J4176" s="1"/>
      <c r="K4176" s="1"/>
      <c r="L4176" s="1"/>
      <c r="M4176" s="1"/>
      <c r="N4176" s="1"/>
    </row>
    <row r="4177" spans="9:14" ht="23.25" customHeight="1" x14ac:dyDescent="0.2">
      <c r="I4177" s="1"/>
      <c r="J4177" s="1"/>
      <c r="K4177" s="1"/>
      <c r="L4177" s="1"/>
      <c r="M4177" s="1"/>
      <c r="N4177" s="1"/>
    </row>
    <row r="4178" spans="9:14" ht="23.25" customHeight="1" x14ac:dyDescent="0.2">
      <c r="I4178" s="1"/>
      <c r="J4178" s="1"/>
      <c r="K4178" s="1"/>
      <c r="L4178" s="1"/>
      <c r="M4178" s="1"/>
      <c r="N4178" s="1"/>
    </row>
    <row r="4179" spans="9:14" ht="23.25" customHeight="1" x14ac:dyDescent="0.2">
      <c r="I4179" s="1"/>
      <c r="J4179" s="1"/>
      <c r="K4179" s="1"/>
      <c r="L4179" s="1"/>
      <c r="M4179" s="1"/>
      <c r="N4179" s="1"/>
    </row>
    <row r="4180" spans="9:14" ht="23.25" customHeight="1" x14ac:dyDescent="0.2">
      <c r="I4180" s="1"/>
      <c r="J4180" s="1"/>
      <c r="K4180" s="1"/>
      <c r="L4180" s="1"/>
      <c r="M4180" s="1"/>
      <c r="N4180" s="1"/>
    </row>
    <row r="4181" spans="9:14" ht="23.25" customHeight="1" x14ac:dyDescent="0.2">
      <c r="I4181" s="1"/>
      <c r="J4181" s="1"/>
      <c r="K4181" s="1"/>
      <c r="L4181" s="1"/>
      <c r="M4181" s="1"/>
      <c r="N4181" s="1"/>
    </row>
    <row r="4182" spans="9:14" ht="23.25" customHeight="1" x14ac:dyDescent="0.2">
      <c r="I4182" s="1"/>
      <c r="J4182" s="1"/>
      <c r="K4182" s="1"/>
      <c r="L4182" s="1"/>
      <c r="M4182" s="1"/>
      <c r="N4182" s="1"/>
    </row>
    <row r="4183" spans="9:14" ht="23.25" customHeight="1" x14ac:dyDescent="0.2">
      <c r="I4183" s="1"/>
      <c r="J4183" s="1"/>
      <c r="K4183" s="1"/>
      <c r="L4183" s="1"/>
      <c r="M4183" s="1"/>
      <c r="N4183" s="1"/>
    </row>
    <row r="4184" spans="9:14" ht="23.25" customHeight="1" x14ac:dyDescent="0.2">
      <c r="I4184" s="1"/>
      <c r="J4184" s="1"/>
      <c r="K4184" s="1"/>
      <c r="L4184" s="1"/>
      <c r="M4184" s="1"/>
      <c r="N4184" s="1"/>
    </row>
    <row r="4185" spans="9:14" ht="23.25" customHeight="1" x14ac:dyDescent="0.2">
      <c r="I4185" s="1"/>
      <c r="J4185" s="1"/>
      <c r="K4185" s="1"/>
      <c r="L4185" s="1"/>
      <c r="M4185" s="1"/>
      <c r="N4185" s="1"/>
    </row>
    <row r="4186" spans="9:14" ht="23.25" customHeight="1" x14ac:dyDescent="0.2">
      <c r="I4186" s="1"/>
      <c r="J4186" s="1"/>
      <c r="K4186" s="1"/>
      <c r="L4186" s="1"/>
      <c r="M4186" s="1"/>
      <c r="N4186" s="1"/>
    </row>
    <row r="4187" spans="9:14" ht="23.25" customHeight="1" x14ac:dyDescent="0.2">
      <c r="I4187" s="1"/>
      <c r="J4187" s="1"/>
      <c r="K4187" s="1"/>
      <c r="L4187" s="1"/>
      <c r="M4187" s="1"/>
      <c r="N4187" s="1"/>
    </row>
    <row r="4188" spans="9:14" ht="23.25" customHeight="1" x14ac:dyDescent="0.2">
      <c r="I4188" s="1"/>
      <c r="J4188" s="1"/>
      <c r="K4188" s="1"/>
      <c r="L4188" s="1"/>
      <c r="M4188" s="1"/>
      <c r="N4188" s="1"/>
    </row>
    <row r="4189" spans="9:14" ht="23.25" customHeight="1" x14ac:dyDescent="0.2">
      <c r="I4189" s="1"/>
      <c r="J4189" s="1"/>
      <c r="K4189" s="1"/>
      <c r="L4189" s="1"/>
      <c r="M4189" s="1"/>
      <c r="N4189" s="1"/>
    </row>
    <row r="4190" spans="9:14" ht="23.25" customHeight="1" x14ac:dyDescent="0.2">
      <c r="I4190" s="1"/>
      <c r="J4190" s="1"/>
      <c r="K4190" s="1"/>
      <c r="L4190" s="1"/>
      <c r="M4190" s="1"/>
      <c r="N4190" s="1"/>
    </row>
    <row r="4191" spans="9:14" ht="23.25" customHeight="1" x14ac:dyDescent="0.2">
      <c r="I4191" s="1"/>
      <c r="J4191" s="1"/>
      <c r="K4191" s="1"/>
      <c r="L4191" s="1"/>
      <c r="M4191" s="1"/>
      <c r="N4191" s="1"/>
    </row>
    <row r="4192" spans="9:14" ht="23.25" customHeight="1" x14ac:dyDescent="0.2">
      <c r="I4192" s="1"/>
      <c r="J4192" s="1"/>
      <c r="K4192" s="1"/>
      <c r="L4192" s="1"/>
      <c r="M4192" s="1"/>
      <c r="N4192" s="1"/>
    </row>
    <row r="4193" spans="9:14" ht="23.25" customHeight="1" x14ac:dyDescent="0.2">
      <c r="I4193" s="1"/>
      <c r="J4193" s="1"/>
      <c r="K4193" s="1"/>
      <c r="L4193" s="1"/>
      <c r="M4193" s="1"/>
      <c r="N4193" s="1"/>
    </row>
    <row r="4194" spans="9:14" ht="23.25" customHeight="1" x14ac:dyDescent="0.2">
      <c r="I4194" s="1"/>
      <c r="J4194" s="1"/>
      <c r="K4194" s="1"/>
      <c r="L4194" s="1"/>
      <c r="M4194" s="1"/>
      <c r="N4194" s="1"/>
    </row>
    <row r="4195" spans="9:14" ht="23.25" customHeight="1" x14ac:dyDescent="0.2">
      <c r="I4195" s="1"/>
      <c r="J4195" s="1"/>
      <c r="K4195" s="1"/>
      <c r="L4195" s="1"/>
      <c r="M4195" s="1"/>
      <c r="N4195" s="1"/>
    </row>
    <row r="4196" spans="9:14" ht="23.25" customHeight="1" x14ac:dyDescent="0.2">
      <c r="I4196" s="1"/>
      <c r="J4196" s="1"/>
      <c r="K4196" s="1"/>
      <c r="L4196" s="1"/>
      <c r="M4196" s="1"/>
      <c r="N4196" s="1"/>
    </row>
    <row r="4197" spans="9:14" ht="23.25" customHeight="1" x14ac:dyDescent="0.2">
      <c r="I4197" s="1"/>
      <c r="J4197" s="1"/>
      <c r="K4197" s="1"/>
      <c r="L4197" s="1"/>
      <c r="M4197" s="1"/>
      <c r="N4197" s="1"/>
    </row>
    <row r="4198" spans="9:14" ht="23.25" customHeight="1" x14ac:dyDescent="0.2">
      <c r="I4198" s="1"/>
      <c r="J4198" s="1"/>
      <c r="K4198" s="1"/>
      <c r="L4198" s="1"/>
      <c r="M4198" s="1"/>
      <c r="N4198" s="1"/>
    </row>
    <row r="4199" spans="9:14" ht="23.25" customHeight="1" x14ac:dyDescent="0.2">
      <c r="I4199" s="1"/>
      <c r="J4199" s="1"/>
      <c r="K4199" s="1"/>
      <c r="L4199" s="1"/>
      <c r="M4199" s="1"/>
      <c r="N4199" s="1"/>
    </row>
    <row r="4200" spans="9:14" ht="23.25" customHeight="1" x14ac:dyDescent="0.2">
      <c r="I4200" s="1"/>
      <c r="J4200" s="1"/>
      <c r="K4200" s="1"/>
      <c r="L4200" s="1"/>
      <c r="M4200" s="1"/>
      <c r="N4200" s="1"/>
    </row>
    <row r="4201" spans="9:14" ht="23.25" customHeight="1" x14ac:dyDescent="0.2">
      <c r="I4201" s="1"/>
      <c r="J4201" s="1"/>
      <c r="K4201" s="1"/>
      <c r="L4201" s="1"/>
      <c r="M4201" s="1"/>
      <c r="N4201" s="1"/>
    </row>
    <row r="4202" spans="9:14" ht="23.25" customHeight="1" x14ac:dyDescent="0.2">
      <c r="I4202" s="1"/>
      <c r="J4202" s="1"/>
      <c r="K4202" s="1"/>
      <c r="L4202" s="1"/>
      <c r="M4202" s="1"/>
      <c r="N4202" s="1"/>
    </row>
    <row r="4203" spans="9:14" ht="23.25" customHeight="1" x14ac:dyDescent="0.2">
      <c r="I4203" s="1"/>
      <c r="J4203" s="1"/>
      <c r="K4203" s="1"/>
      <c r="L4203" s="1"/>
      <c r="M4203" s="1"/>
      <c r="N4203" s="1"/>
    </row>
    <row r="4204" spans="9:14" ht="23.25" customHeight="1" x14ac:dyDescent="0.2">
      <c r="I4204" s="1"/>
      <c r="J4204" s="1"/>
      <c r="K4204" s="1"/>
      <c r="L4204" s="1"/>
      <c r="M4204" s="1"/>
      <c r="N4204" s="1"/>
    </row>
    <row r="4205" spans="9:14" ht="23.25" customHeight="1" x14ac:dyDescent="0.2">
      <c r="I4205" s="1"/>
      <c r="J4205" s="1"/>
      <c r="K4205" s="1"/>
      <c r="L4205" s="1"/>
      <c r="M4205" s="1"/>
      <c r="N4205" s="1"/>
    </row>
    <row r="4206" spans="9:14" ht="23.25" customHeight="1" x14ac:dyDescent="0.2">
      <c r="I4206" s="1"/>
      <c r="J4206" s="1"/>
      <c r="K4206" s="1"/>
      <c r="L4206" s="1"/>
      <c r="M4206" s="1"/>
      <c r="N4206" s="1"/>
    </row>
    <row r="4207" spans="9:14" ht="23.25" customHeight="1" x14ac:dyDescent="0.2">
      <c r="I4207" s="1"/>
      <c r="J4207" s="1"/>
      <c r="K4207" s="1"/>
      <c r="L4207" s="1"/>
      <c r="M4207" s="1"/>
      <c r="N4207" s="1"/>
    </row>
    <row r="4208" spans="9:14" ht="23.25" customHeight="1" x14ac:dyDescent="0.2">
      <c r="I4208" s="1"/>
      <c r="J4208" s="1"/>
      <c r="K4208" s="1"/>
      <c r="L4208" s="1"/>
      <c r="M4208" s="1"/>
      <c r="N4208" s="1"/>
    </row>
    <row r="4209" spans="9:14" ht="23.25" customHeight="1" x14ac:dyDescent="0.2">
      <c r="I4209" s="1"/>
      <c r="J4209" s="1"/>
      <c r="K4209" s="1"/>
      <c r="L4209" s="1"/>
      <c r="M4209" s="1"/>
      <c r="N4209" s="1"/>
    </row>
    <row r="4210" spans="9:14" ht="23.25" customHeight="1" x14ac:dyDescent="0.2">
      <c r="I4210" s="1"/>
      <c r="J4210" s="1"/>
      <c r="K4210" s="1"/>
      <c r="L4210" s="1"/>
      <c r="M4210" s="1"/>
      <c r="N4210" s="1"/>
    </row>
    <row r="4211" spans="9:14" ht="23.25" customHeight="1" x14ac:dyDescent="0.2">
      <c r="I4211" s="1"/>
      <c r="J4211" s="1"/>
      <c r="K4211" s="1"/>
      <c r="L4211" s="1"/>
      <c r="M4211" s="1"/>
      <c r="N4211" s="1"/>
    </row>
    <row r="4212" spans="9:14" ht="23.25" customHeight="1" x14ac:dyDescent="0.2">
      <c r="I4212" s="1"/>
      <c r="J4212" s="1"/>
      <c r="K4212" s="1"/>
      <c r="L4212" s="1"/>
      <c r="M4212" s="1"/>
      <c r="N4212" s="1"/>
    </row>
    <row r="4213" spans="9:14" ht="23.25" customHeight="1" x14ac:dyDescent="0.2">
      <c r="I4213" s="1"/>
      <c r="J4213" s="1"/>
      <c r="K4213" s="1"/>
      <c r="L4213" s="1"/>
      <c r="M4213" s="1"/>
      <c r="N4213" s="1"/>
    </row>
    <row r="4214" spans="9:14" ht="23.25" customHeight="1" x14ac:dyDescent="0.2">
      <c r="I4214" s="1"/>
      <c r="J4214" s="1"/>
      <c r="K4214" s="1"/>
      <c r="L4214" s="1"/>
      <c r="M4214" s="1"/>
      <c r="N4214" s="1"/>
    </row>
    <row r="4215" spans="9:14" ht="23.25" customHeight="1" x14ac:dyDescent="0.2">
      <c r="I4215" s="1"/>
      <c r="J4215" s="1"/>
      <c r="K4215" s="1"/>
      <c r="L4215" s="1"/>
      <c r="M4215" s="1"/>
      <c r="N4215" s="1"/>
    </row>
    <row r="4216" spans="9:14" ht="23.25" customHeight="1" x14ac:dyDescent="0.2">
      <c r="I4216" s="1"/>
      <c r="J4216" s="1"/>
      <c r="K4216" s="1"/>
      <c r="L4216" s="1"/>
      <c r="M4216" s="1"/>
      <c r="N4216" s="1"/>
    </row>
    <row r="4217" spans="9:14" ht="23.25" customHeight="1" x14ac:dyDescent="0.2">
      <c r="I4217" s="1"/>
      <c r="J4217" s="1"/>
      <c r="K4217" s="1"/>
      <c r="L4217" s="1"/>
      <c r="M4217" s="1"/>
      <c r="N4217" s="1"/>
    </row>
    <row r="4218" spans="9:14" ht="23.25" customHeight="1" x14ac:dyDescent="0.2">
      <c r="I4218" s="1"/>
      <c r="J4218" s="1"/>
      <c r="K4218" s="1"/>
      <c r="L4218" s="1"/>
      <c r="M4218" s="1"/>
      <c r="N4218" s="1"/>
    </row>
    <row r="4219" spans="9:14" ht="23.25" customHeight="1" x14ac:dyDescent="0.2">
      <c r="I4219" s="1"/>
      <c r="J4219" s="1"/>
      <c r="K4219" s="1"/>
      <c r="L4219" s="1"/>
      <c r="M4219" s="1"/>
      <c r="N4219" s="1"/>
    </row>
    <row r="4220" spans="9:14" ht="23.25" customHeight="1" x14ac:dyDescent="0.2">
      <c r="I4220" s="1"/>
      <c r="J4220" s="1"/>
      <c r="K4220" s="1"/>
      <c r="L4220" s="1"/>
      <c r="M4220" s="1"/>
      <c r="N4220" s="1"/>
    </row>
    <row r="4221" spans="9:14" ht="23.25" customHeight="1" x14ac:dyDescent="0.2">
      <c r="I4221" s="1"/>
      <c r="J4221" s="1"/>
      <c r="K4221" s="1"/>
      <c r="L4221" s="1"/>
      <c r="M4221" s="1"/>
      <c r="N4221" s="1"/>
    </row>
    <row r="4222" spans="9:14" ht="23.25" customHeight="1" x14ac:dyDescent="0.2">
      <c r="I4222" s="1"/>
      <c r="J4222" s="1"/>
      <c r="K4222" s="1"/>
      <c r="L4222" s="1"/>
      <c r="M4222" s="1"/>
      <c r="N4222" s="1"/>
    </row>
    <row r="4223" spans="9:14" ht="23.25" customHeight="1" x14ac:dyDescent="0.2">
      <c r="I4223" s="1"/>
      <c r="J4223" s="1"/>
      <c r="K4223" s="1"/>
      <c r="L4223" s="1"/>
      <c r="M4223" s="1"/>
      <c r="N4223" s="1"/>
    </row>
    <row r="4224" spans="9:14" ht="23.25" customHeight="1" x14ac:dyDescent="0.2">
      <c r="I4224" s="1"/>
      <c r="J4224" s="1"/>
      <c r="K4224" s="1"/>
      <c r="L4224" s="1"/>
      <c r="M4224" s="1"/>
      <c r="N4224" s="1"/>
    </row>
    <row r="4225" spans="9:14" ht="23.25" customHeight="1" x14ac:dyDescent="0.2">
      <c r="I4225" s="1"/>
      <c r="J4225" s="1"/>
      <c r="K4225" s="1"/>
      <c r="L4225" s="1"/>
      <c r="M4225" s="1"/>
      <c r="N4225" s="1"/>
    </row>
    <row r="4226" spans="9:14" ht="23.25" customHeight="1" x14ac:dyDescent="0.2">
      <c r="I4226" s="1"/>
      <c r="J4226" s="1"/>
      <c r="K4226" s="1"/>
      <c r="L4226" s="1"/>
      <c r="M4226" s="1"/>
      <c r="N4226" s="1"/>
    </row>
    <row r="4227" spans="9:14" ht="23.25" customHeight="1" x14ac:dyDescent="0.2">
      <c r="I4227" s="1"/>
      <c r="J4227" s="1"/>
      <c r="K4227" s="1"/>
      <c r="L4227" s="1"/>
      <c r="M4227" s="1"/>
      <c r="N4227" s="1"/>
    </row>
    <row r="4228" spans="9:14" ht="23.25" customHeight="1" x14ac:dyDescent="0.2">
      <c r="I4228" s="1"/>
      <c r="J4228" s="1"/>
      <c r="K4228" s="1"/>
      <c r="L4228" s="1"/>
      <c r="M4228" s="1"/>
      <c r="N4228" s="1"/>
    </row>
    <row r="4229" spans="9:14" ht="23.25" customHeight="1" x14ac:dyDescent="0.2">
      <c r="I4229" s="1"/>
      <c r="J4229" s="1"/>
      <c r="K4229" s="1"/>
      <c r="L4229" s="1"/>
      <c r="M4229" s="1"/>
      <c r="N4229" s="1"/>
    </row>
    <row r="4230" spans="9:14" ht="23.25" customHeight="1" x14ac:dyDescent="0.2">
      <c r="I4230" s="1"/>
      <c r="J4230" s="1"/>
      <c r="K4230" s="1"/>
      <c r="L4230" s="1"/>
      <c r="M4230" s="1"/>
      <c r="N4230" s="1"/>
    </row>
    <row r="4231" spans="9:14" ht="23.25" customHeight="1" x14ac:dyDescent="0.2">
      <c r="I4231" s="1"/>
      <c r="J4231" s="1"/>
      <c r="K4231" s="1"/>
      <c r="L4231" s="1"/>
      <c r="M4231" s="1"/>
      <c r="N4231" s="1"/>
    </row>
    <row r="4232" spans="9:14" ht="23.25" customHeight="1" x14ac:dyDescent="0.2">
      <c r="I4232" s="1"/>
      <c r="J4232" s="1"/>
      <c r="K4232" s="1"/>
      <c r="L4232" s="1"/>
      <c r="M4232" s="1"/>
      <c r="N4232" s="1"/>
    </row>
    <row r="4233" spans="9:14" ht="23.25" customHeight="1" x14ac:dyDescent="0.2">
      <c r="I4233" s="1"/>
      <c r="J4233" s="1"/>
      <c r="K4233" s="1"/>
      <c r="L4233" s="1"/>
      <c r="M4233" s="1"/>
      <c r="N4233" s="1"/>
    </row>
    <row r="4234" spans="9:14" ht="23.25" customHeight="1" x14ac:dyDescent="0.2">
      <c r="I4234" s="1"/>
      <c r="J4234" s="1"/>
      <c r="K4234" s="1"/>
      <c r="L4234" s="1"/>
      <c r="M4234" s="1"/>
      <c r="N4234" s="1"/>
    </row>
    <row r="4235" spans="9:14" ht="23.25" customHeight="1" x14ac:dyDescent="0.2">
      <c r="I4235" s="1"/>
      <c r="J4235" s="1"/>
      <c r="K4235" s="1"/>
      <c r="L4235" s="1"/>
      <c r="M4235" s="1"/>
      <c r="N4235" s="1"/>
    </row>
    <row r="4236" spans="9:14" ht="23.25" customHeight="1" x14ac:dyDescent="0.2">
      <c r="I4236" s="1"/>
      <c r="J4236" s="1"/>
      <c r="K4236" s="1"/>
      <c r="L4236" s="1"/>
      <c r="M4236" s="1"/>
      <c r="N4236" s="1"/>
    </row>
    <row r="4237" spans="9:14" ht="23.25" customHeight="1" x14ac:dyDescent="0.2">
      <c r="I4237" s="1"/>
      <c r="J4237" s="1"/>
      <c r="K4237" s="1"/>
      <c r="L4237" s="1"/>
      <c r="M4237" s="1"/>
      <c r="N4237" s="1"/>
    </row>
    <row r="4238" spans="9:14" ht="23.25" customHeight="1" x14ac:dyDescent="0.2">
      <c r="I4238" s="1"/>
      <c r="J4238" s="1"/>
      <c r="K4238" s="1"/>
      <c r="L4238" s="1"/>
      <c r="M4238" s="1"/>
      <c r="N4238" s="1"/>
    </row>
    <row r="4239" spans="9:14" ht="23.25" customHeight="1" x14ac:dyDescent="0.2">
      <c r="I4239" s="1"/>
      <c r="J4239" s="1"/>
      <c r="K4239" s="1"/>
      <c r="L4239" s="1"/>
      <c r="M4239" s="1"/>
      <c r="N4239" s="1"/>
    </row>
    <row r="4240" spans="9:14" ht="23.25" customHeight="1" x14ac:dyDescent="0.2">
      <c r="I4240" s="1"/>
      <c r="J4240" s="1"/>
      <c r="K4240" s="1"/>
      <c r="L4240" s="1"/>
      <c r="M4240" s="1"/>
      <c r="N4240" s="1"/>
    </row>
    <row r="4241" spans="9:14" ht="23.25" customHeight="1" x14ac:dyDescent="0.2">
      <c r="I4241" s="1"/>
      <c r="J4241" s="1"/>
      <c r="K4241" s="1"/>
      <c r="L4241" s="1"/>
      <c r="M4241" s="1"/>
      <c r="N4241" s="1"/>
    </row>
    <row r="4242" spans="9:14" ht="23.25" customHeight="1" x14ac:dyDescent="0.2">
      <c r="I4242" s="1"/>
      <c r="J4242" s="1"/>
      <c r="K4242" s="1"/>
      <c r="L4242" s="1"/>
      <c r="M4242" s="1"/>
      <c r="N4242" s="1"/>
    </row>
    <row r="4243" spans="9:14" ht="23.25" customHeight="1" x14ac:dyDescent="0.2">
      <c r="I4243" s="1"/>
      <c r="J4243" s="1"/>
      <c r="K4243" s="1"/>
      <c r="L4243" s="1"/>
      <c r="M4243" s="1"/>
      <c r="N4243" s="1"/>
    </row>
    <row r="4244" spans="9:14" ht="23.25" customHeight="1" x14ac:dyDescent="0.2">
      <c r="I4244" s="1"/>
      <c r="J4244" s="1"/>
      <c r="K4244" s="1"/>
      <c r="L4244" s="1"/>
      <c r="M4244" s="1"/>
      <c r="N4244" s="1"/>
    </row>
    <row r="4245" spans="9:14" ht="23.25" customHeight="1" x14ac:dyDescent="0.2">
      <c r="I4245" s="1"/>
      <c r="J4245" s="1"/>
      <c r="K4245" s="1"/>
      <c r="L4245" s="1"/>
      <c r="M4245" s="1"/>
      <c r="N4245" s="1"/>
    </row>
    <row r="4246" spans="9:14" ht="23.25" customHeight="1" x14ac:dyDescent="0.2">
      <c r="I4246" s="1"/>
      <c r="J4246" s="1"/>
      <c r="K4246" s="1"/>
      <c r="L4246" s="1"/>
      <c r="M4246" s="1"/>
      <c r="N4246" s="1"/>
    </row>
    <row r="4247" spans="9:14" ht="23.25" customHeight="1" x14ac:dyDescent="0.2">
      <c r="I4247" s="1"/>
      <c r="J4247" s="1"/>
      <c r="K4247" s="1"/>
      <c r="L4247" s="1"/>
      <c r="M4247" s="1"/>
      <c r="N4247" s="1"/>
    </row>
    <row r="4248" spans="9:14" ht="23.25" customHeight="1" x14ac:dyDescent="0.2">
      <c r="I4248" s="1"/>
      <c r="J4248" s="1"/>
      <c r="K4248" s="1"/>
      <c r="L4248" s="1"/>
      <c r="M4248" s="1"/>
      <c r="N4248" s="1"/>
    </row>
    <row r="4249" spans="9:14" ht="23.25" customHeight="1" x14ac:dyDescent="0.2">
      <c r="I4249" s="1"/>
      <c r="J4249" s="1"/>
      <c r="K4249" s="1"/>
      <c r="L4249" s="1"/>
      <c r="M4249" s="1"/>
      <c r="N4249" s="1"/>
    </row>
    <row r="4250" spans="9:14" ht="23.25" customHeight="1" x14ac:dyDescent="0.2">
      <c r="I4250" s="1"/>
      <c r="J4250" s="1"/>
      <c r="K4250" s="1"/>
      <c r="L4250" s="1"/>
      <c r="M4250" s="1"/>
      <c r="N4250" s="1"/>
    </row>
    <row r="4251" spans="9:14" ht="23.25" customHeight="1" x14ac:dyDescent="0.2">
      <c r="I4251" s="1"/>
      <c r="J4251" s="1"/>
      <c r="K4251" s="1"/>
      <c r="L4251" s="1"/>
      <c r="M4251" s="1"/>
      <c r="N4251" s="1"/>
    </row>
    <row r="4252" spans="9:14" ht="23.25" customHeight="1" x14ac:dyDescent="0.2">
      <c r="I4252" s="1"/>
      <c r="J4252" s="1"/>
      <c r="K4252" s="1"/>
      <c r="L4252" s="1"/>
      <c r="M4252" s="1"/>
      <c r="N4252" s="1"/>
    </row>
    <row r="4253" spans="9:14" ht="23.25" customHeight="1" x14ac:dyDescent="0.2">
      <c r="I4253" s="1"/>
      <c r="J4253" s="1"/>
      <c r="K4253" s="1"/>
      <c r="L4253" s="1"/>
      <c r="M4253" s="1"/>
      <c r="N4253" s="1"/>
    </row>
    <row r="4254" spans="9:14" ht="23.25" customHeight="1" x14ac:dyDescent="0.2">
      <c r="I4254" s="1"/>
      <c r="J4254" s="1"/>
      <c r="K4254" s="1"/>
      <c r="L4254" s="1"/>
      <c r="M4254" s="1"/>
      <c r="N4254" s="1"/>
    </row>
    <row r="4255" spans="9:14" ht="23.25" customHeight="1" x14ac:dyDescent="0.2">
      <c r="I4255" s="1"/>
      <c r="J4255" s="1"/>
      <c r="K4255" s="1"/>
      <c r="L4255" s="1"/>
      <c r="M4255" s="1"/>
      <c r="N4255" s="1"/>
    </row>
    <row r="4256" spans="9:14" ht="23.25" customHeight="1" x14ac:dyDescent="0.2">
      <c r="I4256" s="1"/>
      <c r="J4256" s="1"/>
      <c r="K4256" s="1"/>
      <c r="L4256" s="1"/>
      <c r="M4256" s="1"/>
      <c r="N4256" s="1"/>
    </row>
    <row r="4257" spans="9:14" ht="23.25" customHeight="1" x14ac:dyDescent="0.2">
      <c r="I4257" s="1"/>
      <c r="J4257" s="1"/>
      <c r="K4257" s="1"/>
      <c r="L4257" s="1"/>
      <c r="M4257" s="1"/>
      <c r="N4257" s="1"/>
    </row>
    <row r="4258" spans="9:14" ht="23.25" customHeight="1" x14ac:dyDescent="0.2">
      <c r="I4258" s="1"/>
      <c r="J4258" s="1"/>
      <c r="K4258" s="1"/>
      <c r="L4258" s="1"/>
      <c r="M4258" s="1"/>
      <c r="N4258" s="1"/>
    </row>
    <row r="4259" spans="9:14" ht="23.25" customHeight="1" x14ac:dyDescent="0.2">
      <c r="I4259" s="1"/>
      <c r="J4259" s="1"/>
      <c r="K4259" s="1"/>
      <c r="L4259" s="1"/>
      <c r="M4259" s="1"/>
      <c r="N4259" s="1"/>
    </row>
    <row r="4260" spans="9:14" ht="23.25" customHeight="1" x14ac:dyDescent="0.2">
      <c r="I4260" s="1"/>
      <c r="J4260" s="1"/>
      <c r="K4260" s="1"/>
      <c r="L4260" s="1"/>
      <c r="M4260" s="1"/>
      <c r="N4260" s="1"/>
    </row>
    <row r="4261" spans="9:14" ht="23.25" customHeight="1" x14ac:dyDescent="0.2">
      <c r="I4261" s="1"/>
      <c r="J4261" s="1"/>
      <c r="K4261" s="1"/>
      <c r="L4261" s="1"/>
      <c r="M4261" s="1"/>
      <c r="N4261" s="1"/>
    </row>
    <row r="4262" spans="9:14" ht="23.25" customHeight="1" x14ac:dyDescent="0.2">
      <c r="I4262" s="1"/>
      <c r="J4262" s="1"/>
      <c r="K4262" s="1"/>
      <c r="L4262" s="1"/>
      <c r="M4262" s="1"/>
      <c r="N4262" s="1"/>
    </row>
    <row r="4263" spans="9:14" ht="23.25" customHeight="1" x14ac:dyDescent="0.2">
      <c r="I4263" s="1"/>
      <c r="J4263" s="1"/>
      <c r="K4263" s="1"/>
      <c r="L4263" s="1"/>
      <c r="M4263" s="1"/>
      <c r="N4263" s="1"/>
    </row>
    <row r="4264" spans="9:14" ht="23.25" customHeight="1" x14ac:dyDescent="0.2">
      <c r="I4264" s="1"/>
      <c r="J4264" s="1"/>
      <c r="K4264" s="1"/>
      <c r="L4264" s="1"/>
      <c r="M4264" s="1"/>
      <c r="N4264" s="1"/>
    </row>
    <row r="4265" spans="9:14" ht="23.25" customHeight="1" x14ac:dyDescent="0.2">
      <c r="I4265" s="1"/>
      <c r="J4265" s="1"/>
      <c r="K4265" s="1"/>
      <c r="L4265" s="1"/>
      <c r="M4265" s="1"/>
      <c r="N4265" s="1"/>
    </row>
    <row r="4266" spans="9:14" ht="23.25" customHeight="1" x14ac:dyDescent="0.2">
      <c r="I4266" s="1"/>
      <c r="J4266" s="1"/>
      <c r="K4266" s="1"/>
      <c r="L4266" s="1"/>
      <c r="M4266" s="1"/>
      <c r="N4266" s="1"/>
    </row>
    <row r="4267" spans="9:14" ht="23.25" customHeight="1" x14ac:dyDescent="0.2">
      <c r="I4267" s="1"/>
      <c r="J4267" s="1"/>
      <c r="K4267" s="1"/>
      <c r="L4267" s="1"/>
      <c r="M4267" s="1"/>
      <c r="N4267" s="1"/>
    </row>
    <row r="4268" spans="9:14" ht="23.25" customHeight="1" x14ac:dyDescent="0.2">
      <c r="I4268" s="1"/>
      <c r="J4268" s="1"/>
      <c r="K4268" s="1"/>
      <c r="L4268" s="1"/>
      <c r="M4268" s="1"/>
      <c r="N4268" s="1"/>
    </row>
    <row r="4269" spans="9:14" ht="23.25" customHeight="1" x14ac:dyDescent="0.2">
      <c r="I4269" s="1"/>
      <c r="J4269" s="1"/>
      <c r="K4269" s="1"/>
      <c r="L4269" s="1"/>
      <c r="M4269" s="1"/>
      <c r="N4269" s="1"/>
    </row>
    <row r="4270" spans="9:14" ht="23.25" customHeight="1" x14ac:dyDescent="0.2">
      <c r="I4270" s="1"/>
      <c r="J4270" s="1"/>
      <c r="K4270" s="1"/>
      <c r="L4270" s="1"/>
      <c r="M4270" s="1"/>
      <c r="N4270" s="1"/>
    </row>
    <row r="4271" spans="9:14" ht="23.25" customHeight="1" x14ac:dyDescent="0.2">
      <c r="I4271" s="1"/>
      <c r="J4271" s="1"/>
      <c r="K4271" s="1"/>
      <c r="L4271" s="1"/>
      <c r="M4271" s="1"/>
      <c r="N4271" s="1"/>
    </row>
    <row r="4272" spans="9:14" ht="23.25" customHeight="1" x14ac:dyDescent="0.2">
      <c r="I4272" s="1"/>
      <c r="J4272" s="1"/>
      <c r="K4272" s="1"/>
      <c r="L4272" s="1"/>
      <c r="M4272" s="1"/>
      <c r="N4272" s="1"/>
    </row>
    <row r="4273" spans="9:14" ht="23.25" customHeight="1" x14ac:dyDescent="0.2">
      <c r="I4273" s="1"/>
      <c r="J4273" s="1"/>
      <c r="K4273" s="1"/>
      <c r="L4273" s="1"/>
      <c r="M4273" s="1"/>
      <c r="N4273" s="1"/>
    </row>
    <row r="4274" spans="9:14" ht="23.25" customHeight="1" x14ac:dyDescent="0.2">
      <c r="I4274" s="1"/>
      <c r="J4274" s="1"/>
      <c r="K4274" s="1"/>
      <c r="L4274" s="1"/>
      <c r="M4274" s="1"/>
      <c r="N4274" s="1"/>
    </row>
    <row r="4275" spans="9:14" ht="23.25" customHeight="1" x14ac:dyDescent="0.2">
      <c r="I4275" s="1"/>
      <c r="J4275" s="1"/>
      <c r="K4275" s="1"/>
      <c r="L4275" s="1"/>
      <c r="M4275" s="1"/>
      <c r="N4275" s="1"/>
    </row>
    <row r="4276" spans="9:14" ht="23.25" customHeight="1" x14ac:dyDescent="0.2">
      <c r="I4276" s="1"/>
      <c r="J4276" s="1"/>
      <c r="K4276" s="1"/>
      <c r="L4276" s="1"/>
      <c r="M4276" s="1"/>
      <c r="N4276" s="1"/>
    </row>
    <row r="4277" spans="9:14" ht="23.25" customHeight="1" x14ac:dyDescent="0.2">
      <c r="I4277" s="1"/>
      <c r="J4277" s="1"/>
      <c r="K4277" s="1"/>
      <c r="L4277" s="1"/>
      <c r="M4277" s="1"/>
      <c r="N4277" s="1"/>
    </row>
    <row r="4278" spans="9:14" ht="23.25" customHeight="1" x14ac:dyDescent="0.2">
      <c r="I4278" s="1"/>
      <c r="J4278" s="1"/>
      <c r="K4278" s="1"/>
      <c r="L4278" s="1"/>
      <c r="M4278" s="1"/>
      <c r="N4278" s="1"/>
    </row>
    <row r="4279" spans="9:14" ht="23.25" customHeight="1" x14ac:dyDescent="0.2">
      <c r="I4279" s="1"/>
      <c r="J4279" s="1"/>
      <c r="K4279" s="1"/>
      <c r="L4279" s="1"/>
      <c r="M4279" s="1"/>
      <c r="N4279" s="1"/>
    </row>
    <row r="4280" spans="9:14" ht="23.25" customHeight="1" x14ac:dyDescent="0.2">
      <c r="I4280" s="1"/>
      <c r="J4280" s="1"/>
      <c r="K4280" s="1"/>
      <c r="L4280" s="1"/>
      <c r="M4280" s="1"/>
      <c r="N4280" s="1"/>
    </row>
    <row r="4281" spans="9:14" ht="23.25" customHeight="1" x14ac:dyDescent="0.2">
      <c r="I4281" s="1"/>
      <c r="J4281" s="1"/>
      <c r="K4281" s="1"/>
      <c r="L4281" s="1"/>
      <c r="M4281" s="1"/>
      <c r="N4281" s="1"/>
    </row>
    <row r="4282" spans="9:14" ht="23.25" customHeight="1" x14ac:dyDescent="0.2">
      <c r="I4282" s="1"/>
      <c r="J4282" s="1"/>
      <c r="K4282" s="1"/>
      <c r="L4282" s="1"/>
      <c r="M4282" s="1"/>
      <c r="N4282" s="1"/>
    </row>
    <row r="4283" spans="9:14" ht="23.25" customHeight="1" x14ac:dyDescent="0.2">
      <c r="I4283" s="1"/>
      <c r="J4283" s="1"/>
      <c r="K4283" s="1"/>
      <c r="L4283" s="1"/>
      <c r="M4283" s="1"/>
      <c r="N4283" s="1"/>
    </row>
    <row r="4284" spans="9:14" ht="23.25" customHeight="1" x14ac:dyDescent="0.2">
      <c r="I4284" s="1"/>
      <c r="J4284" s="1"/>
      <c r="K4284" s="1"/>
      <c r="L4284" s="1"/>
      <c r="M4284" s="1"/>
      <c r="N4284" s="1"/>
    </row>
    <row r="4285" spans="9:14" ht="23.25" customHeight="1" x14ac:dyDescent="0.2">
      <c r="I4285" s="1"/>
      <c r="J4285" s="1"/>
      <c r="K4285" s="1"/>
      <c r="L4285" s="1"/>
      <c r="M4285" s="1"/>
      <c r="N4285" s="1"/>
    </row>
    <row r="4286" spans="9:14" ht="23.25" customHeight="1" x14ac:dyDescent="0.2">
      <c r="I4286" s="1"/>
      <c r="J4286" s="1"/>
      <c r="K4286" s="1"/>
      <c r="L4286" s="1"/>
      <c r="M4286" s="1"/>
      <c r="N4286" s="1"/>
    </row>
    <row r="4287" spans="9:14" ht="23.25" customHeight="1" x14ac:dyDescent="0.2">
      <c r="I4287" s="1"/>
      <c r="J4287" s="1"/>
      <c r="K4287" s="1"/>
      <c r="L4287" s="1"/>
      <c r="M4287" s="1"/>
      <c r="N4287" s="1"/>
    </row>
    <row r="4288" spans="9:14" ht="23.25" customHeight="1" x14ac:dyDescent="0.2">
      <c r="I4288" s="1"/>
      <c r="J4288" s="1"/>
      <c r="K4288" s="1"/>
      <c r="L4288" s="1"/>
      <c r="M4288" s="1"/>
      <c r="N4288" s="1"/>
    </row>
    <row r="4289" spans="9:14" ht="23.25" customHeight="1" x14ac:dyDescent="0.2">
      <c r="I4289" s="1"/>
      <c r="J4289" s="1"/>
      <c r="K4289" s="1"/>
      <c r="L4289" s="1"/>
      <c r="M4289" s="1"/>
      <c r="N4289" s="1"/>
    </row>
    <row r="4290" spans="9:14" ht="23.25" customHeight="1" x14ac:dyDescent="0.2">
      <c r="I4290" s="1"/>
      <c r="J4290" s="1"/>
      <c r="K4290" s="1"/>
      <c r="L4290" s="1"/>
      <c r="M4290" s="1"/>
      <c r="N4290" s="1"/>
    </row>
    <row r="4291" spans="9:14" ht="23.25" customHeight="1" x14ac:dyDescent="0.2">
      <c r="I4291" s="1"/>
      <c r="J4291" s="1"/>
      <c r="K4291" s="1"/>
      <c r="L4291" s="1"/>
      <c r="M4291" s="1"/>
      <c r="N4291" s="1"/>
    </row>
    <row r="4292" spans="9:14" ht="23.25" customHeight="1" x14ac:dyDescent="0.2">
      <c r="I4292" s="1"/>
      <c r="J4292" s="1"/>
      <c r="K4292" s="1"/>
      <c r="L4292" s="1"/>
      <c r="M4292" s="1"/>
      <c r="N4292" s="1"/>
    </row>
    <row r="4293" spans="9:14" ht="23.25" customHeight="1" x14ac:dyDescent="0.2">
      <c r="I4293" s="1"/>
      <c r="J4293" s="1"/>
      <c r="K4293" s="1"/>
      <c r="L4293" s="1"/>
      <c r="M4293" s="1"/>
      <c r="N4293" s="1"/>
    </row>
    <row r="4294" spans="9:14" ht="23.25" customHeight="1" x14ac:dyDescent="0.2">
      <c r="I4294" s="1"/>
      <c r="J4294" s="1"/>
      <c r="K4294" s="1"/>
      <c r="L4294" s="1"/>
      <c r="M4294" s="1"/>
      <c r="N4294" s="1"/>
    </row>
    <row r="4295" spans="9:14" ht="23.25" customHeight="1" x14ac:dyDescent="0.2">
      <c r="I4295" s="1"/>
      <c r="J4295" s="1"/>
      <c r="K4295" s="1"/>
      <c r="L4295" s="1"/>
      <c r="M4295" s="1"/>
      <c r="N4295" s="1"/>
    </row>
    <row r="4296" spans="9:14" ht="23.25" customHeight="1" x14ac:dyDescent="0.2">
      <c r="I4296" s="1"/>
      <c r="J4296" s="1"/>
      <c r="K4296" s="1"/>
      <c r="L4296" s="1"/>
      <c r="M4296" s="1"/>
      <c r="N4296" s="1"/>
    </row>
    <row r="4297" spans="9:14" ht="23.25" customHeight="1" x14ac:dyDescent="0.2">
      <c r="I4297" s="1"/>
      <c r="J4297" s="1"/>
      <c r="K4297" s="1"/>
      <c r="L4297" s="1"/>
      <c r="M4297" s="1"/>
      <c r="N4297" s="1"/>
    </row>
    <row r="4298" spans="9:14" ht="23.25" customHeight="1" x14ac:dyDescent="0.2">
      <c r="I4298" s="1"/>
      <c r="J4298" s="1"/>
      <c r="K4298" s="1"/>
      <c r="L4298" s="1"/>
      <c r="M4298" s="1"/>
      <c r="N4298" s="1"/>
    </row>
    <row r="4299" spans="9:14" ht="23.25" customHeight="1" x14ac:dyDescent="0.2">
      <c r="I4299" s="1"/>
      <c r="J4299" s="1"/>
      <c r="K4299" s="1"/>
      <c r="L4299" s="1"/>
      <c r="M4299" s="1"/>
      <c r="N4299" s="1"/>
    </row>
    <row r="4300" spans="9:14" ht="23.25" customHeight="1" x14ac:dyDescent="0.2">
      <c r="I4300" s="1"/>
      <c r="J4300" s="1"/>
      <c r="K4300" s="1"/>
      <c r="L4300" s="1"/>
      <c r="M4300" s="1"/>
      <c r="N4300" s="1"/>
    </row>
    <row r="4301" spans="9:14" ht="23.25" customHeight="1" x14ac:dyDescent="0.2">
      <c r="I4301" s="1"/>
      <c r="J4301" s="1"/>
      <c r="K4301" s="1"/>
      <c r="L4301" s="1"/>
      <c r="M4301" s="1"/>
      <c r="N4301" s="1"/>
    </row>
    <row r="4302" spans="9:14" ht="23.25" customHeight="1" x14ac:dyDescent="0.2">
      <c r="I4302" s="1"/>
      <c r="J4302" s="1"/>
      <c r="K4302" s="1"/>
      <c r="L4302" s="1"/>
      <c r="M4302" s="1"/>
      <c r="N4302" s="1"/>
    </row>
    <row r="4303" spans="9:14" ht="23.25" customHeight="1" x14ac:dyDescent="0.2">
      <c r="I4303" s="1"/>
      <c r="J4303" s="1"/>
      <c r="K4303" s="1"/>
      <c r="L4303" s="1"/>
      <c r="M4303" s="1"/>
      <c r="N4303" s="1"/>
    </row>
    <row r="4304" spans="9:14" ht="23.25" customHeight="1" x14ac:dyDescent="0.2">
      <c r="I4304" s="1"/>
      <c r="J4304" s="1"/>
      <c r="K4304" s="1"/>
      <c r="L4304" s="1"/>
      <c r="M4304" s="1"/>
      <c r="N4304" s="1"/>
    </row>
    <row r="4305" spans="9:14" ht="23.25" customHeight="1" x14ac:dyDescent="0.2">
      <c r="I4305" s="1"/>
      <c r="J4305" s="1"/>
      <c r="K4305" s="1"/>
      <c r="L4305" s="1"/>
      <c r="M4305" s="1"/>
      <c r="N4305" s="1"/>
    </row>
    <row r="4306" spans="9:14" ht="23.25" customHeight="1" x14ac:dyDescent="0.2">
      <c r="I4306" s="1"/>
      <c r="J4306" s="1"/>
      <c r="K4306" s="1"/>
      <c r="L4306" s="1"/>
      <c r="M4306" s="1"/>
      <c r="N4306" s="1"/>
    </row>
    <row r="4307" spans="9:14" ht="23.25" customHeight="1" x14ac:dyDescent="0.2">
      <c r="I4307" s="1"/>
      <c r="J4307" s="1"/>
      <c r="K4307" s="1"/>
      <c r="L4307" s="1"/>
      <c r="M4307" s="1"/>
      <c r="N4307" s="1"/>
    </row>
    <row r="4308" spans="9:14" ht="23.25" customHeight="1" x14ac:dyDescent="0.2">
      <c r="I4308" s="1"/>
      <c r="J4308" s="1"/>
      <c r="K4308" s="1"/>
      <c r="L4308" s="1"/>
      <c r="M4308" s="1"/>
      <c r="N4308" s="1"/>
    </row>
    <row r="4309" spans="9:14" ht="23.25" customHeight="1" x14ac:dyDescent="0.2">
      <c r="I4309" s="1"/>
      <c r="J4309" s="1"/>
      <c r="K4309" s="1"/>
      <c r="L4309" s="1"/>
      <c r="M4309" s="1"/>
      <c r="N4309" s="1"/>
    </row>
    <row r="4310" spans="9:14" ht="23.25" customHeight="1" x14ac:dyDescent="0.2">
      <c r="I4310" s="1"/>
      <c r="J4310" s="1"/>
      <c r="K4310" s="1"/>
      <c r="L4310" s="1"/>
      <c r="M4310" s="1"/>
      <c r="N4310" s="1"/>
    </row>
    <row r="4311" spans="9:14" ht="23.25" customHeight="1" x14ac:dyDescent="0.2">
      <c r="I4311" s="1"/>
      <c r="J4311" s="1"/>
      <c r="K4311" s="1"/>
      <c r="L4311" s="1"/>
      <c r="M4311" s="1"/>
      <c r="N4311" s="1"/>
    </row>
    <row r="4312" spans="9:14" ht="23.25" customHeight="1" x14ac:dyDescent="0.2">
      <c r="I4312" s="1"/>
      <c r="J4312" s="1"/>
      <c r="K4312" s="1"/>
      <c r="L4312" s="1"/>
      <c r="M4312" s="1"/>
      <c r="N4312" s="1"/>
    </row>
    <row r="4313" spans="9:14" ht="23.25" customHeight="1" x14ac:dyDescent="0.2">
      <c r="I4313" s="1"/>
      <c r="J4313" s="1"/>
      <c r="K4313" s="1"/>
      <c r="L4313" s="1"/>
      <c r="M4313" s="1"/>
      <c r="N4313" s="1"/>
    </row>
    <row r="4314" spans="9:14" ht="23.25" customHeight="1" x14ac:dyDescent="0.2">
      <c r="I4314" s="1"/>
      <c r="J4314" s="1"/>
      <c r="K4314" s="1"/>
      <c r="L4314" s="1"/>
      <c r="M4314" s="1"/>
      <c r="N4314" s="1"/>
    </row>
    <row r="4315" spans="9:14" ht="30" customHeight="1" x14ac:dyDescent="0.2">
      <c r="I4315" s="1"/>
      <c r="J4315" s="1"/>
      <c r="K4315" s="1"/>
      <c r="L4315" s="1"/>
      <c r="M4315" s="1"/>
      <c r="N4315" s="1"/>
    </row>
    <row r="4316" spans="9:14" ht="30" customHeight="1" x14ac:dyDescent="0.2">
      <c r="I4316" s="1"/>
      <c r="J4316" s="1"/>
      <c r="K4316" s="1"/>
      <c r="L4316" s="1"/>
      <c r="M4316" s="1"/>
      <c r="N4316" s="1"/>
    </row>
    <row r="4317" spans="9:14" ht="30" customHeight="1" x14ac:dyDescent="0.2">
      <c r="I4317" s="1"/>
      <c r="J4317" s="1"/>
      <c r="K4317" s="1"/>
      <c r="L4317" s="1"/>
      <c r="M4317" s="1"/>
      <c r="N4317" s="1"/>
    </row>
    <row r="4318" spans="9:14" ht="30" customHeight="1" x14ac:dyDescent="0.2">
      <c r="I4318" s="1"/>
      <c r="J4318" s="1"/>
      <c r="K4318" s="1"/>
      <c r="L4318" s="1"/>
      <c r="M4318" s="1"/>
      <c r="N4318" s="1"/>
    </row>
    <row r="4319" spans="9:14" ht="30" customHeight="1" x14ac:dyDescent="0.2">
      <c r="I4319" s="1"/>
      <c r="J4319" s="1"/>
      <c r="K4319" s="1"/>
      <c r="L4319" s="1"/>
      <c r="M4319" s="1"/>
      <c r="N4319" s="1"/>
    </row>
    <row r="4320" spans="9:14" ht="30" customHeight="1" x14ac:dyDescent="0.2">
      <c r="I4320" s="1"/>
      <c r="J4320" s="1"/>
      <c r="K4320" s="1"/>
      <c r="L4320" s="1"/>
      <c r="M4320" s="1"/>
      <c r="N4320" s="1"/>
    </row>
    <row r="4321" spans="9:14" ht="30" customHeight="1" x14ac:dyDescent="0.2">
      <c r="I4321" s="1"/>
      <c r="J4321" s="1"/>
      <c r="K4321" s="1"/>
      <c r="L4321" s="1"/>
      <c r="M4321" s="1"/>
      <c r="N4321" s="1"/>
    </row>
    <row r="4322" spans="9:14" ht="30" customHeight="1" x14ac:dyDescent="0.2">
      <c r="I4322" s="1"/>
      <c r="J4322" s="1"/>
      <c r="K4322" s="1"/>
      <c r="L4322" s="1"/>
      <c r="M4322" s="1"/>
      <c r="N4322" s="1"/>
    </row>
    <row r="4323" spans="9:14" ht="30" customHeight="1" x14ac:dyDescent="0.2">
      <c r="I4323" s="1"/>
      <c r="J4323" s="1"/>
      <c r="K4323" s="1"/>
      <c r="L4323" s="1"/>
      <c r="M4323" s="1"/>
      <c r="N4323" s="1"/>
    </row>
    <row r="4324" spans="9:14" ht="30" customHeight="1" x14ac:dyDescent="0.2">
      <c r="I4324" s="1"/>
      <c r="J4324" s="1"/>
      <c r="K4324" s="1"/>
      <c r="L4324" s="1"/>
      <c r="M4324" s="1"/>
      <c r="N4324" s="1"/>
    </row>
    <row r="4325" spans="9:14" ht="30" customHeight="1" x14ac:dyDescent="0.2">
      <c r="I4325" s="1"/>
      <c r="J4325" s="1"/>
      <c r="K4325" s="1"/>
      <c r="L4325" s="1"/>
      <c r="M4325" s="1"/>
      <c r="N4325" s="1"/>
    </row>
    <row r="4326" spans="9:14" ht="30" customHeight="1" x14ac:dyDescent="0.2">
      <c r="I4326" s="1"/>
      <c r="J4326" s="1"/>
      <c r="K4326" s="1"/>
      <c r="L4326" s="1"/>
      <c r="M4326" s="1"/>
      <c r="N4326" s="1"/>
    </row>
    <row r="4327" spans="9:14" ht="30" customHeight="1" x14ac:dyDescent="0.2">
      <c r="I4327" s="1"/>
      <c r="J4327" s="1"/>
      <c r="K4327" s="1"/>
      <c r="L4327" s="1"/>
      <c r="M4327" s="1"/>
      <c r="N4327" s="1"/>
    </row>
    <row r="4328" spans="9:14" ht="30" customHeight="1" x14ac:dyDescent="0.2">
      <c r="I4328" s="1"/>
      <c r="J4328" s="1"/>
      <c r="K4328" s="1"/>
      <c r="L4328" s="1"/>
      <c r="M4328" s="1"/>
      <c r="N4328" s="1"/>
    </row>
    <row r="4329" spans="9:14" ht="30" customHeight="1" x14ac:dyDescent="0.2">
      <c r="I4329" s="1"/>
      <c r="J4329" s="1"/>
      <c r="K4329" s="1"/>
      <c r="L4329" s="1"/>
      <c r="M4329" s="1"/>
      <c r="N4329" s="1"/>
    </row>
    <row r="4330" spans="9:14" ht="30" customHeight="1" x14ac:dyDescent="0.2">
      <c r="I4330" s="1"/>
      <c r="J4330" s="1"/>
      <c r="K4330" s="1"/>
      <c r="L4330" s="1"/>
      <c r="M4330" s="1"/>
      <c r="N4330" s="1"/>
    </row>
    <row r="4331" spans="9:14" ht="30" customHeight="1" x14ac:dyDescent="0.2">
      <c r="I4331" s="1"/>
      <c r="J4331" s="1"/>
      <c r="K4331" s="1"/>
      <c r="L4331" s="1"/>
      <c r="M4331" s="1"/>
      <c r="N4331" s="1"/>
    </row>
    <row r="4332" spans="9:14" ht="30" customHeight="1" x14ac:dyDescent="0.2">
      <c r="I4332" s="1"/>
      <c r="J4332" s="1"/>
      <c r="K4332" s="1"/>
      <c r="L4332" s="1"/>
      <c r="M4332" s="1"/>
      <c r="N4332" s="1"/>
    </row>
    <row r="4333" spans="9:14" ht="30" customHeight="1" x14ac:dyDescent="0.2">
      <c r="I4333" s="1"/>
      <c r="J4333" s="1"/>
      <c r="K4333" s="1"/>
      <c r="L4333" s="1"/>
      <c r="M4333" s="1"/>
      <c r="N4333" s="1"/>
    </row>
    <row r="4334" spans="9:14" ht="30" customHeight="1" x14ac:dyDescent="0.2">
      <c r="I4334" s="1"/>
      <c r="J4334" s="1"/>
      <c r="K4334" s="1"/>
      <c r="L4334" s="1"/>
      <c r="M4334" s="1"/>
      <c r="N4334" s="1"/>
    </row>
    <row r="4335" spans="9:14" ht="30" customHeight="1" x14ac:dyDescent="0.2">
      <c r="I4335" s="1"/>
      <c r="J4335" s="1"/>
      <c r="K4335" s="1"/>
      <c r="L4335" s="1"/>
      <c r="M4335" s="1"/>
      <c r="N4335" s="1"/>
    </row>
    <row r="4336" spans="9:14" ht="30" customHeight="1" x14ac:dyDescent="0.2">
      <c r="I4336" s="1"/>
      <c r="J4336" s="1"/>
      <c r="K4336" s="1"/>
      <c r="L4336" s="1"/>
      <c r="M4336" s="1"/>
      <c r="N4336" s="1"/>
    </row>
    <row r="4337" spans="9:14" ht="30" customHeight="1" x14ac:dyDescent="0.2">
      <c r="I4337" s="1"/>
      <c r="J4337" s="1"/>
      <c r="K4337" s="1"/>
      <c r="L4337" s="1"/>
      <c r="M4337" s="1"/>
      <c r="N4337" s="1"/>
    </row>
    <row r="4338" spans="9:14" ht="30" customHeight="1" x14ac:dyDescent="0.2">
      <c r="I4338" s="1"/>
      <c r="J4338" s="1"/>
      <c r="K4338" s="1"/>
      <c r="L4338" s="1"/>
      <c r="M4338" s="1"/>
      <c r="N4338" s="1"/>
    </row>
    <row r="4339" spans="9:14" ht="30" customHeight="1" x14ac:dyDescent="0.2">
      <c r="I4339" s="1"/>
      <c r="J4339" s="1"/>
      <c r="K4339" s="1"/>
      <c r="L4339" s="1"/>
      <c r="M4339" s="1"/>
      <c r="N4339" s="1"/>
    </row>
    <row r="4340" spans="9:14" ht="30" customHeight="1" x14ac:dyDescent="0.2">
      <c r="I4340" s="1"/>
      <c r="J4340" s="1"/>
      <c r="K4340" s="1"/>
      <c r="L4340" s="1"/>
      <c r="M4340" s="1"/>
      <c r="N4340" s="1"/>
    </row>
    <row r="4341" spans="9:14" ht="30" customHeight="1" x14ac:dyDescent="0.2">
      <c r="I4341" s="1"/>
      <c r="J4341" s="1"/>
      <c r="K4341" s="1"/>
      <c r="L4341" s="1"/>
      <c r="M4341" s="1"/>
      <c r="N4341" s="1"/>
    </row>
    <row r="4342" spans="9:14" ht="30" customHeight="1" x14ac:dyDescent="0.2">
      <c r="I4342" s="1"/>
      <c r="J4342" s="1"/>
      <c r="K4342" s="1"/>
      <c r="L4342" s="1"/>
      <c r="M4342" s="1"/>
      <c r="N4342" s="1"/>
    </row>
    <row r="4343" spans="9:14" ht="30" customHeight="1" x14ac:dyDescent="0.2">
      <c r="I4343" s="1"/>
      <c r="J4343" s="1"/>
      <c r="K4343" s="1"/>
      <c r="L4343" s="1"/>
      <c r="M4343" s="1"/>
      <c r="N4343" s="1"/>
    </row>
    <row r="4344" spans="9:14" ht="30" customHeight="1" x14ac:dyDescent="0.2">
      <c r="I4344" s="1"/>
      <c r="J4344" s="1"/>
      <c r="K4344" s="1"/>
      <c r="L4344" s="1"/>
      <c r="M4344" s="1"/>
      <c r="N4344" s="1"/>
    </row>
    <row r="4345" spans="9:14" ht="30" customHeight="1" x14ac:dyDescent="0.2">
      <c r="I4345" s="1"/>
      <c r="J4345" s="1"/>
      <c r="K4345" s="1"/>
      <c r="L4345" s="1"/>
      <c r="M4345" s="1"/>
      <c r="N4345" s="1"/>
    </row>
    <row r="4346" spans="9:14" ht="30" customHeight="1" x14ac:dyDescent="0.2">
      <c r="I4346" s="1"/>
      <c r="J4346" s="1"/>
      <c r="K4346" s="1"/>
      <c r="L4346" s="1"/>
      <c r="M4346" s="1"/>
      <c r="N4346" s="1"/>
    </row>
    <row r="4347" spans="9:14" ht="30" customHeight="1" x14ac:dyDescent="0.2">
      <c r="I4347" s="1"/>
      <c r="J4347" s="1"/>
      <c r="K4347" s="1"/>
      <c r="L4347" s="1"/>
      <c r="M4347" s="1"/>
      <c r="N4347" s="1"/>
    </row>
    <row r="4348" spans="9:14" ht="30" customHeight="1" x14ac:dyDescent="0.2">
      <c r="I4348" s="1"/>
      <c r="J4348" s="1"/>
      <c r="K4348" s="1"/>
      <c r="L4348" s="1"/>
      <c r="M4348" s="1"/>
      <c r="N4348" s="1"/>
    </row>
    <row r="4349" spans="9:14" ht="30" customHeight="1" x14ac:dyDescent="0.2">
      <c r="I4349" s="1"/>
      <c r="J4349" s="1"/>
      <c r="K4349" s="1"/>
      <c r="L4349" s="1"/>
      <c r="M4349" s="1"/>
      <c r="N4349" s="1"/>
    </row>
    <row r="4350" spans="9:14" ht="30" customHeight="1" x14ac:dyDescent="0.2">
      <c r="I4350" s="1"/>
      <c r="J4350" s="1"/>
      <c r="K4350" s="1"/>
      <c r="L4350" s="1"/>
      <c r="M4350" s="1"/>
      <c r="N4350" s="1"/>
    </row>
    <row r="4351" spans="9:14" ht="30" customHeight="1" x14ac:dyDescent="0.2">
      <c r="I4351" s="1"/>
      <c r="J4351" s="1"/>
      <c r="K4351" s="1"/>
      <c r="L4351" s="1"/>
      <c r="M4351" s="1"/>
      <c r="N4351" s="1"/>
    </row>
    <row r="4352" spans="9:14" ht="30" customHeight="1" x14ac:dyDescent="0.2">
      <c r="I4352" s="1"/>
      <c r="J4352" s="1"/>
      <c r="K4352" s="1"/>
      <c r="L4352" s="1"/>
      <c r="M4352" s="1"/>
      <c r="N4352" s="1"/>
    </row>
    <row r="4353" spans="9:14" ht="30" customHeight="1" x14ac:dyDescent="0.2">
      <c r="I4353" s="1"/>
      <c r="J4353" s="1"/>
      <c r="K4353" s="1"/>
      <c r="L4353" s="1"/>
      <c r="M4353" s="1"/>
      <c r="N4353" s="1"/>
    </row>
    <row r="4354" spans="9:14" ht="30" customHeight="1" x14ac:dyDescent="0.2">
      <c r="I4354" s="1"/>
      <c r="J4354" s="1"/>
      <c r="K4354" s="1"/>
      <c r="L4354" s="1"/>
      <c r="M4354" s="1"/>
      <c r="N4354" s="1"/>
    </row>
    <row r="4355" spans="9:14" ht="30" customHeight="1" x14ac:dyDescent="0.2">
      <c r="I4355" s="1"/>
      <c r="J4355" s="1"/>
      <c r="K4355" s="1"/>
      <c r="L4355" s="1"/>
      <c r="M4355" s="1"/>
      <c r="N4355" s="1"/>
    </row>
    <row r="4356" spans="9:14" ht="30" customHeight="1" x14ac:dyDescent="0.2">
      <c r="I4356" s="1"/>
      <c r="J4356" s="1"/>
      <c r="K4356" s="1"/>
      <c r="L4356" s="1"/>
      <c r="M4356" s="1"/>
      <c r="N4356" s="1"/>
    </row>
    <row r="4357" spans="9:14" ht="30" customHeight="1" x14ac:dyDescent="0.2">
      <c r="I4357" s="1"/>
      <c r="J4357" s="1"/>
      <c r="K4357" s="1"/>
      <c r="L4357" s="1"/>
      <c r="M4357" s="1"/>
      <c r="N4357" s="1"/>
    </row>
    <row r="4358" spans="9:14" ht="30" customHeight="1" x14ac:dyDescent="0.2">
      <c r="I4358" s="1"/>
      <c r="J4358" s="1"/>
      <c r="K4358" s="1"/>
      <c r="L4358" s="1"/>
      <c r="M4358" s="1"/>
      <c r="N4358" s="1"/>
    </row>
    <row r="4359" spans="9:14" ht="30" customHeight="1" x14ac:dyDescent="0.2">
      <c r="I4359" s="1"/>
      <c r="J4359" s="1"/>
      <c r="K4359" s="1"/>
      <c r="L4359" s="1"/>
      <c r="M4359" s="1"/>
      <c r="N4359" s="1"/>
    </row>
    <row r="4360" spans="9:14" ht="30" customHeight="1" x14ac:dyDescent="0.2">
      <c r="I4360" s="1"/>
      <c r="J4360" s="1"/>
      <c r="K4360" s="1"/>
      <c r="L4360" s="1"/>
      <c r="M4360" s="1"/>
      <c r="N4360" s="1"/>
    </row>
    <row r="4361" spans="9:14" ht="30" customHeight="1" x14ac:dyDescent="0.2">
      <c r="I4361" s="1"/>
      <c r="J4361" s="1"/>
      <c r="K4361" s="1"/>
      <c r="L4361" s="1"/>
      <c r="M4361" s="1"/>
      <c r="N4361" s="1"/>
    </row>
    <row r="4362" spans="9:14" ht="30" customHeight="1" x14ac:dyDescent="0.2">
      <c r="I4362" s="1"/>
      <c r="J4362" s="1"/>
      <c r="K4362" s="1"/>
      <c r="L4362" s="1"/>
      <c r="M4362" s="1"/>
      <c r="N4362" s="1"/>
    </row>
    <row r="4363" spans="9:14" ht="30" customHeight="1" x14ac:dyDescent="0.2">
      <c r="I4363" s="1"/>
      <c r="J4363" s="1"/>
      <c r="K4363" s="1"/>
      <c r="L4363" s="1"/>
      <c r="M4363" s="1"/>
      <c r="N4363" s="1"/>
    </row>
    <row r="4364" spans="9:14" ht="30" customHeight="1" x14ac:dyDescent="0.2">
      <c r="I4364" s="1"/>
      <c r="J4364" s="1"/>
      <c r="K4364" s="1"/>
      <c r="L4364" s="1"/>
      <c r="M4364" s="1"/>
      <c r="N4364" s="1"/>
    </row>
    <row r="4365" spans="9:14" ht="30" customHeight="1" x14ac:dyDescent="0.2">
      <c r="I4365" s="1"/>
      <c r="J4365" s="1"/>
      <c r="K4365" s="1"/>
      <c r="L4365" s="1"/>
      <c r="M4365" s="1"/>
      <c r="N4365" s="1"/>
    </row>
    <row r="4366" spans="9:14" ht="30" customHeight="1" x14ac:dyDescent="0.2">
      <c r="I4366" s="1"/>
      <c r="J4366" s="1"/>
      <c r="K4366" s="1"/>
      <c r="L4366" s="1"/>
      <c r="M4366" s="1"/>
      <c r="N4366" s="1"/>
    </row>
    <row r="4367" spans="9:14" ht="30" customHeight="1" x14ac:dyDescent="0.2">
      <c r="I4367" s="1"/>
      <c r="J4367" s="1"/>
      <c r="K4367" s="1"/>
      <c r="L4367" s="1"/>
      <c r="M4367" s="1"/>
      <c r="N4367" s="1"/>
    </row>
    <row r="4368" spans="9:14" ht="30" customHeight="1" x14ac:dyDescent="0.2">
      <c r="I4368" s="1"/>
      <c r="J4368" s="1"/>
      <c r="K4368" s="1"/>
      <c r="L4368" s="1"/>
      <c r="M4368" s="1"/>
      <c r="N4368" s="1"/>
    </row>
    <row r="4369" spans="9:14" ht="30" customHeight="1" x14ac:dyDescent="0.2">
      <c r="I4369" s="1"/>
      <c r="J4369" s="1"/>
      <c r="K4369" s="1"/>
      <c r="L4369" s="1"/>
      <c r="M4369" s="1"/>
      <c r="N4369" s="1"/>
    </row>
    <row r="4370" spans="9:14" ht="30" customHeight="1" x14ac:dyDescent="0.2">
      <c r="I4370" s="1"/>
      <c r="J4370" s="1"/>
      <c r="K4370" s="1"/>
      <c r="L4370" s="1"/>
      <c r="M4370" s="1"/>
      <c r="N4370" s="1"/>
    </row>
    <row r="4371" spans="9:14" ht="30" customHeight="1" x14ac:dyDescent="0.2">
      <c r="I4371" s="1"/>
      <c r="J4371" s="1"/>
      <c r="K4371" s="1"/>
      <c r="L4371" s="1"/>
      <c r="M4371" s="1"/>
      <c r="N4371" s="1"/>
    </row>
    <row r="4372" spans="9:14" ht="30" customHeight="1" x14ac:dyDescent="0.2">
      <c r="I4372" s="1"/>
      <c r="J4372" s="1"/>
      <c r="K4372" s="1"/>
      <c r="L4372" s="1"/>
      <c r="M4372" s="1"/>
      <c r="N4372" s="1"/>
    </row>
    <row r="4373" spans="9:14" ht="30" customHeight="1" x14ac:dyDescent="0.2">
      <c r="I4373" s="1"/>
      <c r="J4373" s="1"/>
      <c r="K4373" s="1"/>
      <c r="L4373" s="1"/>
      <c r="M4373" s="1"/>
      <c r="N4373" s="1"/>
    </row>
    <row r="4374" spans="9:14" ht="30" customHeight="1" x14ac:dyDescent="0.2">
      <c r="I4374" s="1"/>
      <c r="J4374" s="1"/>
      <c r="K4374" s="1"/>
      <c r="L4374" s="1"/>
      <c r="M4374" s="1"/>
      <c r="N4374" s="1"/>
    </row>
    <row r="4375" spans="9:14" ht="30" customHeight="1" x14ac:dyDescent="0.2">
      <c r="I4375" s="1"/>
      <c r="J4375" s="1"/>
      <c r="K4375" s="1"/>
      <c r="L4375" s="1"/>
      <c r="M4375" s="1"/>
      <c r="N4375" s="1"/>
    </row>
    <row r="4376" spans="9:14" ht="30" customHeight="1" x14ac:dyDescent="0.2">
      <c r="I4376" s="1"/>
      <c r="J4376" s="1"/>
      <c r="K4376" s="1"/>
      <c r="L4376" s="1"/>
      <c r="M4376" s="1"/>
      <c r="N4376" s="1"/>
    </row>
    <row r="4377" spans="9:14" ht="30" customHeight="1" x14ac:dyDescent="0.2">
      <c r="I4377" s="1"/>
      <c r="J4377" s="1"/>
      <c r="K4377" s="1"/>
      <c r="L4377" s="1"/>
      <c r="M4377" s="1"/>
      <c r="N4377" s="1"/>
    </row>
    <row r="4378" spans="9:14" ht="30" customHeight="1" x14ac:dyDescent="0.2">
      <c r="I4378" s="1"/>
      <c r="J4378" s="1"/>
      <c r="K4378" s="1"/>
      <c r="L4378" s="1"/>
      <c r="M4378" s="1"/>
      <c r="N4378" s="1"/>
    </row>
    <row r="4379" spans="9:14" ht="30" customHeight="1" x14ac:dyDescent="0.2">
      <c r="I4379" s="1"/>
      <c r="J4379" s="1"/>
      <c r="K4379" s="1"/>
      <c r="L4379" s="1"/>
      <c r="M4379" s="1"/>
      <c r="N4379" s="1"/>
    </row>
    <row r="4380" spans="9:14" ht="30" customHeight="1" x14ac:dyDescent="0.2">
      <c r="I4380" s="1"/>
      <c r="J4380" s="1"/>
      <c r="K4380" s="1"/>
      <c r="L4380" s="1"/>
      <c r="M4380" s="1"/>
      <c r="N4380" s="1"/>
    </row>
    <row r="4381" spans="9:14" ht="30" customHeight="1" x14ac:dyDescent="0.2">
      <c r="I4381" s="1"/>
      <c r="J4381" s="1"/>
      <c r="K4381" s="1"/>
      <c r="L4381" s="1"/>
      <c r="M4381" s="1"/>
      <c r="N4381" s="1"/>
    </row>
    <row r="4382" spans="9:14" ht="30" customHeight="1" x14ac:dyDescent="0.2">
      <c r="I4382" s="1"/>
      <c r="J4382" s="1"/>
      <c r="K4382" s="1"/>
      <c r="L4382" s="1"/>
      <c r="M4382" s="1"/>
      <c r="N4382" s="1"/>
    </row>
    <row r="4383" spans="9:14" ht="30" customHeight="1" x14ac:dyDescent="0.2">
      <c r="I4383" s="1"/>
      <c r="J4383" s="1"/>
      <c r="K4383" s="1"/>
      <c r="L4383" s="1"/>
      <c r="M4383" s="1"/>
      <c r="N4383" s="1"/>
    </row>
    <row r="4384" spans="9:14" ht="30" customHeight="1" x14ac:dyDescent="0.2">
      <c r="I4384" s="1"/>
      <c r="J4384" s="1"/>
      <c r="K4384" s="1"/>
      <c r="L4384" s="1"/>
      <c r="M4384" s="1"/>
      <c r="N4384" s="1"/>
    </row>
    <row r="4385" spans="9:14" ht="30" customHeight="1" x14ac:dyDescent="0.2">
      <c r="I4385" s="1"/>
      <c r="J4385" s="1"/>
      <c r="K4385" s="1"/>
      <c r="L4385" s="1"/>
      <c r="M4385" s="1"/>
      <c r="N4385" s="1"/>
    </row>
    <row r="4386" spans="9:14" ht="30" customHeight="1" x14ac:dyDescent="0.2">
      <c r="I4386" s="1"/>
      <c r="J4386" s="1"/>
      <c r="K4386" s="1"/>
      <c r="L4386" s="1"/>
      <c r="M4386" s="1"/>
      <c r="N4386" s="1"/>
    </row>
    <row r="4387" spans="9:14" ht="30" customHeight="1" x14ac:dyDescent="0.2">
      <c r="I4387" s="1"/>
      <c r="J4387" s="1"/>
      <c r="K4387" s="1"/>
      <c r="L4387" s="1"/>
      <c r="M4387" s="1"/>
      <c r="N4387" s="1"/>
    </row>
    <row r="4388" spans="9:14" ht="30" customHeight="1" x14ac:dyDescent="0.2">
      <c r="I4388" s="1"/>
      <c r="J4388" s="1"/>
      <c r="K4388" s="1"/>
      <c r="L4388" s="1"/>
      <c r="M4388" s="1"/>
      <c r="N4388" s="1"/>
    </row>
    <row r="4389" spans="9:14" ht="30" customHeight="1" x14ac:dyDescent="0.2">
      <c r="I4389" s="1"/>
      <c r="J4389" s="1"/>
      <c r="K4389" s="1"/>
      <c r="L4389" s="1"/>
      <c r="M4389" s="1"/>
      <c r="N4389" s="1"/>
    </row>
    <row r="4390" spans="9:14" ht="30" customHeight="1" x14ac:dyDescent="0.2">
      <c r="I4390" s="1"/>
      <c r="J4390" s="1"/>
      <c r="K4390" s="1"/>
      <c r="L4390" s="1"/>
      <c r="M4390" s="1"/>
      <c r="N4390" s="1"/>
    </row>
    <row r="4391" spans="9:14" ht="30" customHeight="1" x14ac:dyDescent="0.2">
      <c r="I4391" s="1"/>
      <c r="J4391" s="1"/>
      <c r="K4391" s="1"/>
      <c r="L4391" s="1"/>
      <c r="M4391" s="1"/>
      <c r="N4391" s="1"/>
    </row>
    <row r="4392" spans="9:14" ht="30" customHeight="1" x14ac:dyDescent="0.2">
      <c r="I4392" s="1"/>
      <c r="J4392" s="1"/>
      <c r="K4392" s="1"/>
      <c r="L4392" s="1"/>
      <c r="M4392" s="1"/>
      <c r="N4392" s="1"/>
    </row>
    <row r="4393" spans="9:14" ht="30" customHeight="1" x14ac:dyDescent="0.2">
      <c r="I4393" s="1"/>
      <c r="J4393" s="1"/>
      <c r="K4393" s="1"/>
      <c r="L4393" s="1"/>
      <c r="M4393" s="1"/>
      <c r="N4393" s="1"/>
    </row>
    <row r="4394" spans="9:14" ht="30" customHeight="1" x14ac:dyDescent="0.2">
      <c r="I4394" s="1"/>
      <c r="J4394" s="1"/>
      <c r="K4394" s="1"/>
      <c r="L4394" s="1"/>
      <c r="M4394" s="1"/>
      <c r="N4394" s="1"/>
    </row>
    <row r="4395" spans="9:14" ht="30" customHeight="1" x14ac:dyDescent="0.2">
      <c r="I4395" s="1"/>
      <c r="J4395" s="1"/>
      <c r="K4395" s="1"/>
      <c r="L4395" s="1"/>
      <c r="M4395" s="1"/>
      <c r="N4395" s="1"/>
    </row>
    <row r="4396" spans="9:14" ht="30" customHeight="1" x14ac:dyDescent="0.2">
      <c r="I4396" s="1"/>
      <c r="J4396" s="1"/>
      <c r="K4396" s="1"/>
      <c r="L4396" s="1"/>
      <c r="M4396" s="1"/>
      <c r="N4396" s="1"/>
    </row>
    <row r="4397" spans="9:14" ht="30" customHeight="1" x14ac:dyDescent="0.2">
      <c r="I4397" s="1"/>
      <c r="J4397" s="1"/>
      <c r="K4397" s="1"/>
      <c r="L4397" s="1"/>
      <c r="M4397" s="1"/>
      <c r="N4397" s="1"/>
    </row>
    <row r="4398" spans="9:14" ht="30" customHeight="1" x14ac:dyDescent="0.2">
      <c r="I4398" s="1"/>
      <c r="J4398" s="1"/>
      <c r="K4398" s="1"/>
      <c r="L4398" s="1"/>
      <c r="M4398" s="1"/>
      <c r="N4398" s="1"/>
    </row>
    <row r="4399" spans="9:14" ht="30" customHeight="1" x14ac:dyDescent="0.2">
      <c r="I4399" s="1"/>
      <c r="J4399" s="1"/>
      <c r="K4399" s="1"/>
      <c r="L4399" s="1"/>
      <c r="M4399" s="1"/>
      <c r="N4399" s="1"/>
    </row>
    <row r="4400" spans="9:14" ht="30" customHeight="1" x14ac:dyDescent="0.2">
      <c r="I4400" s="1"/>
      <c r="J4400" s="1"/>
      <c r="K4400" s="1"/>
      <c r="L4400" s="1"/>
      <c r="M4400" s="1"/>
      <c r="N4400" s="1"/>
    </row>
    <row r="4401" spans="9:14" ht="30" customHeight="1" x14ac:dyDescent="0.2">
      <c r="I4401" s="1"/>
      <c r="J4401" s="1"/>
      <c r="K4401" s="1"/>
      <c r="L4401" s="1"/>
      <c r="M4401" s="1"/>
      <c r="N4401" s="1"/>
    </row>
    <row r="4402" spans="9:14" ht="30" customHeight="1" x14ac:dyDescent="0.2">
      <c r="I4402" s="1"/>
      <c r="J4402" s="1"/>
      <c r="K4402" s="1"/>
      <c r="L4402" s="1"/>
      <c r="M4402" s="1"/>
      <c r="N4402" s="1"/>
    </row>
    <row r="4403" spans="9:14" ht="30" customHeight="1" x14ac:dyDescent="0.2">
      <c r="I4403" s="1"/>
      <c r="J4403" s="1"/>
      <c r="K4403" s="1"/>
      <c r="L4403" s="1"/>
      <c r="M4403" s="1"/>
      <c r="N4403" s="1"/>
    </row>
    <row r="4404" spans="9:14" ht="30" customHeight="1" x14ac:dyDescent="0.2">
      <c r="I4404" s="1"/>
      <c r="J4404" s="1"/>
      <c r="K4404" s="1"/>
      <c r="L4404" s="1"/>
      <c r="M4404" s="1"/>
      <c r="N4404" s="1"/>
    </row>
    <row r="4405" spans="9:14" ht="30" customHeight="1" x14ac:dyDescent="0.2">
      <c r="I4405" s="1"/>
      <c r="J4405" s="1"/>
      <c r="K4405" s="1"/>
      <c r="L4405" s="1"/>
      <c r="M4405" s="1"/>
      <c r="N4405" s="1"/>
    </row>
    <row r="4406" spans="9:14" ht="30" customHeight="1" x14ac:dyDescent="0.2">
      <c r="I4406" s="1"/>
      <c r="J4406" s="1"/>
      <c r="K4406" s="1"/>
      <c r="L4406" s="1"/>
      <c r="M4406" s="1"/>
      <c r="N4406" s="1"/>
    </row>
    <row r="4407" spans="9:14" ht="30" customHeight="1" x14ac:dyDescent="0.2">
      <c r="I4407" s="1"/>
      <c r="J4407" s="1"/>
      <c r="K4407" s="1"/>
      <c r="L4407" s="1"/>
      <c r="M4407" s="1"/>
      <c r="N4407" s="1"/>
    </row>
    <row r="4408" spans="9:14" ht="30" customHeight="1" x14ac:dyDescent="0.2">
      <c r="I4408" s="1"/>
      <c r="J4408" s="1"/>
      <c r="K4408" s="1"/>
      <c r="L4408" s="1"/>
      <c r="M4408" s="1"/>
      <c r="N4408" s="1"/>
    </row>
    <row r="4409" spans="9:14" ht="30" customHeight="1" x14ac:dyDescent="0.2">
      <c r="I4409" s="1"/>
      <c r="J4409" s="1"/>
      <c r="K4409" s="1"/>
      <c r="L4409" s="1"/>
      <c r="M4409" s="1"/>
      <c r="N4409" s="1"/>
    </row>
    <row r="4410" spans="9:14" ht="30" customHeight="1" x14ac:dyDescent="0.2">
      <c r="I4410" s="1"/>
      <c r="J4410" s="1"/>
      <c r="K4410" s="1"/>
      <c r="L4410" s="1"/>
      <c r="M4410" s="1"/>
      <c r="N4410" s="1"/>
    </row>
    <row r="4411" spans="9:14" ht="30" customHeight="1" x14ac:dyDescent="0.2">
      <c r="I4411" s="1"/>
      <c r="J4411" s="1"/>
      <c r="K4411" s="1"/>
      <c r="L4411" s="1"/>
      <c r="M4411" s="1"/>
      <c r="N4411" s="1"/>
    </row>
    <row r="4412" spans="9:14" ht="30" customHeight="1" x14ac:dyDescent="0.2">
      <c r="I4412" s="1"/>
      <c r="J4412" s="1"/>
      <c r="K4412" s="1"/>
      <c r="L4412" s="1"/>
      <c r="M4412" s="1"/>
      <c r="N4412" s="1"/>
    </row>
    <row r="4413" spans="9:14" ht="30" customHeight="1" x14ac:dyDescent="0.2">
      <c r="I4413" s="1"/>
      <c r="J4413" s="1"/>
      <c r="K4413" s="1"/>
      <c r="L4413" s="1"/>
      <c r="M4413" s="1"/>
      <c r="N4413" s="1"/>
    </row>
    <row r="4414" spans="9:14" ht="30" customHeight="1" x14ac:dyDescent="0.2">
      <c r="I4414" s="1"/>
      <c r="J4414" s="1"/>
      <c r="K4414" s="1"/>
      <c r="L4414" s="1"/>
      <c r="M4414" s="1"/>
      <c r="N4414" s="1"/>
    </row>
    <row r="4415" spans="9:14" ht="30" customHeight="1" x14ac:dyDescent="0.2">
      <c r="I4415" s="1"/>
      <c r="J4415" s="1"/>
      <c r="K4415" s="1"/>
      <c r="L4415" s="1"/>
      <c r="M4415" s="1"/>
      <c r="N4415" s="1"/>
    </row>
    <row r="4416" spans="9:14" ht="30" customHeight="1" x14ac:dyDescent="0.2">
      <c r="I4416" s="1"/>
      <c r="J4416" s="1"/>
      <c r="K4416" s="1"/>
      <c r="L4416" s="1"/>
      <c r="M4416" s="1"/>
      <c r="N4416" s="1"/>
    </row>
    <row r="4417" spans="9:14" ht="30" customHeight="1" x14ac:dyDescent="0.2">
      <c r="I4417" s="1"/>
      <c r="J4417" s="1"/>
      <c r="K4417" s="1"/>
      <c r="L4417" s="1"/>
      <c r="M4417" s="1"/>
      <c r="N4417" s="1"/>
    </row>
    <row r="4418" spans="9:14" ht="30" customHeight="1" x14ac:dyDescent="0.2">
      <c r="I4418" s="1"/>
      <c r="J4418" s="1"/>
      <c r="K4418" s="1"/>
      <c r="L4418" s="1"/>
      <c r="M4418" s="1"/>
      <c r="N4418" s="1"/>
    </row>
    <row r="4419" spans="9:14" ht="30" customHeight="1" x14ac:dyDescent="0.2">
      <c r="I4419" s="1"/>
      <c r="J4419" s="1"/>
      <c r="K4419" s="1"/>
      <c r="L4419" s="1"/>
      <c r="M4419" s="1"/>
      <c r="N4419" s="1"/>
    </row>
    <row r="4420" spans="9:14" ht="30" customHeight="1" x14ac:dyDescent="0.2">
      <c r="I4420" s="1"/>
      <c r="J4420" s="1"/>
      <c r="K4420" s="1"/>
      <c r="L4420" s="1"/>
      <c r="M4420" s="1"/>
      <c r="N4420" s="1"/>
    </row>
    <row r="4421" spans="9:14" ht="30" customHeight="1" x14ac:dyDescent="0.2">
      <c r="I4421" s="1"/>
      <c r="J4421" s="1"/>
      <c r="K4421" s="1"/>
      <c r="L4421" s="1"/>
      <c r="M4421" s="1"/>
      <c r="N4421" s="1"/>
    </row>
    <row r="4422" spans="9:14" ht="30" customHeight="1" x14ac:dyDescent="0.2">
      <c r="I4422" s="1"/>
      <c r="J4422" s="1"/>
      <c r="K4422" s="1"/>
      <c r="L4422" s="1"/>
      <c r="M4422" s="1"/>
      <c r="N4422" s="1"/>
    </row>
    <row r="4423" spans="9:14" ht="30" customHeight="1" x14ac:dyDescent="0.2">
      <c r="I4423" s="1"/>
      <c r="J4423" s="1"/>
      <c r="K4423" s="1"/>
      <c r="L4423" s="1"/>
      <c r="M4423" s="1"/>
      <c r="N4423" s="1"/>
    </row>
    <row r="4424" spans="9:14" ht="30" customHeight="1" x14ac:dyDescent="0.2">
      <c r="I4424" s="1"/>
      <c r="J4424" s="1"/>
      <c r="K4424" s="1"/>
      <c r="L4424" s="1"/>
      <c r="M4424" s="1"/>
      <c r="N4424" s="1"/>
    </row>
    <row r="4425" spans="9:14" ht="30" customHeight="1" x14ac:dyDescent="0.2">
      <c r="I4425" s="1"/>
      <c r="J4425" s="1"/>
      <c r="K4425" s="1"/>
      <c r="L4425" s="1"/>
      <c r="M4425" s="1"/>
      <c r="N4425" s="1"/>
    </row>
    <row r="4426" spans="9:14" ht="30" customHeight="1" x14ac:dyDescent="0.2">
      <c r="I4426" s="1"/>
      <c r="J4426" s="1"/>
      <c r="K4426" s="1"/>
      <c r="L4426" s="1"/>
      <c r="M4426" s="1"/>
      <c r="N4426" s="1"/>
    </row>
    <row r="4427" spans="9:14" ht="30" customHeight="1" x14ac:dyDescent="0.2">
      <c r="I4427" s="1"/>
      <c r="J4427" s="1"/>
      <c r="K4427" s="1"/>
      <c r="L4427" s="1"/>
      <c r="M4427" s="1"/>
      <c r="N4427" s="1"/>
    </row>
    <row r="4428" spans="9:14" ht="30" customHeight="1" x14ac:dyDescent="0.2">
      <c r="I4428" s="1"/>
      <c r="J4428" s="1"/>
      <c r="K4428" s="1"/>
      <c r="L4428" s="1"/>
      <c r="M4428" s="1"/>
      <c r="N4428" s="1"/>
    </row>
    <row r="4429" spans="9:14" ht="30" customHeight="1" x14ac:dyDescent="0.2">
      <c r="I4429" s="1"/>
      <c r="J4429" s="1"/>
      <c r="K4429" s="1"/>
      <c r="L4429" s="1"/>
      <c r="M4429" s="1"/>
      <c r="N4429" s="1"/>
    </row>
    <row r="4430" spans="9:14" ht="30" customHeight="1" x14ac:dyDescent="0.2">
      <c r="I4430" s="1"/>
      <c r="J4430" s="1"/>
      <c r="K4430" s="1"/>
      <c r="L4430" s="1"/>
      <c r="M4430" s="1"/>
      <c r="N4430" s="1"/>
    </row>
    <row r="4431" spans="9:14" ht="30" customHeight="1" x14ac:dyDescent="0.2">
      <c r="I4431" s="1"/>
      <c r="J4431" s="1"/>
      <c r="K4431" s="1"/>
      <c r="L4431" s="1"/>
      <c r="M4431" s="1"/>
      <c r="N4431" s="1"/>
    </row>
    <row r="4432" spans="9:14" ht="30" customHeight="1" x14ac:dyDescent="0.2">
      <c r="I4432" s="1"/>
      <c r="J4432" s="1"/>
      <c r="K4432" s="1"/>
      <c r="L4432" s="1"/>
      <c r="M4432" s="1"/>
      <c r="N4432" s="1"/>
    </row>
    <row r="4433" spans="9:14" ht="30" customHeight="1" x14ac:dyDescent="0.2">
      <c r="I4433" s="1"/>
      <c r="J4433" s="1"/>
      <c r="K4433" s="1"/>
      <c r="L4433" s="1"/>
      <c r="M4433" s="1"/>
      <c r="N4433" s="1"/>
    </row>
    <row r="4434" spans="9:14" ht="30" customHeight="1" x14ac:dyDescent="0.2">
      <c r="I4434" s="1"/>
      <c r="J4434" s="1"/>
      <c r="K4434" s="1"/>
      <c r="L4434" s="1"/>
      <c r="M4434" s="1"/>
      <c r="N4434" s="1"/>
    </row>
    <row r="4435" spans="9:14" ht="30" customHeight="1" x14ac:dyDescent="0.2">
      <c r="I4435" s="1"/>
      <c r="J4435" s="1"/>
      <c r="K4435" s="1"/>
      <c r="L4435" s="1"/>
      <c r="M4435" s="1"/>
      <c r="N4435" s="1"/>
    </row>
    <row r="4436" spans="9:14" ht="30" customHeight="1" x14ac:dyDescent="0.2">
      <c r="I4436" s="1"/>
      <c r="J4436" s="1"/>
      <c r="K4436" s="1"/>
      <c r="L4436" s="1"/>
      <c r="M4436" s="1"/>
      <c r="N4436" s="1"/>
    </row>
    <row r="4437" spans="9:14" ht="30" customHeight="1" x14ac:dyDescent="0.2">
      <c r="I4437" s="1"/>
      <c r="J4437" s="1"/>
      <c r="K4437" s="1"/>
      <c r="L4437" s="1"/>
      <c r="M4437" s="1"/>
      <c r="N4437" s="1"/>
    </row>
    <row r="4438" spans="9:14" ht="30" customHeight="1" x14ac:dyDescent="0.2">
      <c r="I4438" s="1"/>
      <c r="J4438" s="1"/>
      <c r="K4438" s="1"/>
      <c r="L4438" s="1"/>
      <c r="M4438" s="1"/>
      <c r="N4438" s="1"/>
    </row>
    <row r="4439" spans="9:14" ht="30" customHeight="1" x14ac:dyDescent="0.2">
      <c r="I4439" s="1"/>
      <c r="J4439" s="1"/>
      <c r="K4439" s="1"/>
      <c r="L4439" s="1"/>
      <c r="M4439" s="1"/>
      <c r="N4439" s="1"/>
    </row>
    <row r="4440" spans="9:14" ht="30" customHeight="1" x14ac:dyDescent="0.2">
      <c r="I4440" s="1"/>
      <c r="J4440" s="1"/>
      <c r="K4440" s="1"/>
      <c r="L4440" s="1"/>
      <c r="M4440" s="1"/>
      <c r="N4440" s="1"/>
    </row>
    <row r="4441" spans="9:14" ht="30" customHeight="1" x14ac:dyDescent="0.2">
      <c r="I4441" s="1"/>
      <c r="J4441" s="1"/>
      <c r="K4441" s="1"/>
      <c r="L4441" s="1"/>
      <c r="M4441" s="1"/>
      <c r="N4441" s="1"/>
    </row>
    <row r="4442" spans="9:14" ht="30" customHeight="1" x14ac:dyDescent="0.2">
      <c r="I4442" s="1"/>
      <c r="J4442" s="1"/>
      <c r="K4442" s="1"/>
      <c r="L4442" s="1"/>
      <c r="M4442" s="1"/>
      <c r="N4442" s="1"/>
    </row>
    <row r="4443" spans="9:14" ht="30" customHeight="1" x14ac:dyDescent="0.2">
      <c r="I4443" s="1"/>
      <c r="J4443" s="1"/>
      <c r="K4443" s="1"/>
      <c r="L4443" s="1"/>
      <c r="M4443" s="1"/>
      <c r="N4443" s="1"/>
    </row>
    <row r="4444" spans="9:14" ht="30" customHeight="1" x14ac:dyDescent="0.2">
      <c r="I4444" s="1"/>
      <c r="J4444" s="1"/>
      <c r="K4444" s="1"/>
      <c r="L4444" s="1"/>
      <c r="M4444" s="1"/>
      <c r="N4444" s="1"/>
    </row>
    <row r="4445" spans="9:14" ht="30" customHeight="1" x14ac:dyDescent="0.2">
      <c r="I4445" s="1"/>
      <c r="J4445" s="1"/>
      <c r="K4445" s="1"/>
      <c r="L4445" s="1"/>
      <c r="M4445" s="1"/>
      <c r="N4445" s="1"/>
    </row>
    <row r="4446" spans="9:14" ht="30" customHeight="1" x14ac:dyDescent="0.2">
      <c r="I4446" s="1"/>
      <c r="J4446" s="1"/>
      <c r="K4446" s="1"/>
      <c r="L4446" s="1"/>
      <c r="M4446" s="1"/>
      <c r="N4446" s="1"/>
    </row>
    <row r="4447" spans="9:14" ht="30" customHeight="1" x14ac:dyDescent="0.2">
      <c r="I4447" s="1"/>
      <c r="J4447" s="1"/>
      <c r="K4447" s="1"/>
      <c r="L4447" s="1"/>
      <c r="M4447" s="1"/>
      <c r="N4447" s="1"/>
    </row>
    <row r="4448" spans="9:14" ht="30" customHeight="1" x14ac:dyDescent="0.2">
      <c r="I4448" s="1"/>
      <c r="J4448" s="1"/>
      <c r="K4448" s="1"/>
      <c r="L4448" s="1"/>
      <c r="M4448" s="1"/>
      <c r="N4448" s="1"/>
    </row>
    <row r="4449" spans="9:14" ht="30" customHeight="1" x14ac:dyDescent="0.2">
      <c r="I4449" s="1"/>
      <c r="J4449" s="1"/>
      <c r="K4449" s="1"/>
      <c r="L4449" s="1"/>
      <c r="M4449" s="1"/>
      <c r="N4449" s="1"/>
    </row>
    <row r="4450" spans="9:14" ht="30" customHeight="1" x14ac:dyDescent="0.2">
      <c r="I4450" s="1"/>
      <c r="J4450" s="1"/>
      <c r="K4450" s="1"/>
      <c r="L4450" s="1"/>
      <c r="M4450" s="1"/>
      <c r="N4450" s="1"/>
    </row>
    <row r="4451" spans="9:14" ht="30" customHeight="1" x14ac:dyDescent="0.2">
      <c r="I4451" s="1"/>
      <c r="J4451" s="1"/>
      <c r="K4451" s="1"/>
      <c r="L4451" s="1"/>
      <c r="M4451" s="1"/>
      <c r="N4451" s="1"/>
    </row>
    <row r="4452" spans="9:14" ht="30" customHeight="1" x14ac:dyDescent="0.2">
      <c r="I4452" s="1"/>
      <c r="J4452" s="1"/>
      <c r="K4452" s="1"/>
      <c r="L4452" s="1"/>
      <c r="M4452" s="1"/>
      <c r="N4452" s="1"/>
    </row>
    <row r="4453" spans="9:14" ht="30" customHeight="1" x14ac:dyDescent="0.2">
      <c r="I4453" s="1"/>
      <c r="J4453" s="1"/>
      <c r="K4453" s="1"/>
      <c r="L4453" s="1"/>
      <c r="M4453" s="1"/>
      <c r="N4453" s="1"/>
    </row>
    <row r="4454" spans="9:14" ht="30" customHeight="1" x14ac:dyDescent="0.2">
      <c r="I4454" s="1"/>
      <c r="J4454" s="1"/>
      <c r="K4454" s="1"/>
      <c r="L4454" s="1"/>
      <c r="M4454" s="1"/>
      <c r="N4454" s="1"/>
    </row>
    <row r="4455" spans="9:14" ht="30" customHeight="1" x14ac:dyDescent="0.2">
      <c r="I4455" s="1"/>
      <c r="J4455" s="1"/>
      <c r="K4455" s="1"/>
      <c r="L4455" s="1"/>
      <c r="M4455" s="1"/>
      <c r="N4455" s="1"/>
    </row>
    <row r="4456" spans="9:14" ht="30" customHeight="1" x14ac:dyDescent="0.2">
      <c r="I4456" s="1"/>
      <c r="J4456" s="1"/>
      <c r="K4456" s="1"/>
      <c r="L4456" s="1"/>
      <c r="M4456" s="1"/>
      <c r="N4456" s="1"/>
    </row>
    <row r="4457" spans="9:14" ht="30" customHeight="1" x14ac:dyDescent="0.2">
      <c r="I4457" s="1"/>
      <c r="J4457" s="1"/>
      <c r="K4457" s="1"/>
      <c r="L4457" s="1"/>
      <c r="M4457" s="1"/>
      <c r="N4457" s="1"/>
    </row>
    <row r="4458" spans="9:14" ht="30" customHeight="1" x14ac:dyDescent="0.2">
      <c r="I4458" s="1"/>
      <c r="J4458" s="1"/>
      <c r="K4458" s="1"/>
      <c r="L4458" s="1"/>
      <c r="M4458" s="1"/>
      <c r="N4458" s="1"/>
    </row>
    <row r="4459" spans="9:14" ht="30" customHeight="1" x14ac:dyDescent="0.2">
      <c r="I4459" s="1"/>
      <c r="J4459" s="1"/>
      <c r="K4459" s="1"/>
      <c r="L4459" s="1"/>
      <c r="M4459" s="1"/>
      <c r="N4459" s="1"/>
    </row>
    <row r="4460" spans="9:14" ht="30" customHeight="1" x14ac:dyDescent="0.2">
      <c r="I4460" s="1"/>
      <c r="J4460" s="1"/>
      <c r="K4460" s="1"/>
      <c r="L4460" s="1"/>
      <c r="M4460" s="1"/>
      <c r="N4460" s="1"/>
    </row>
    <row r="4461" spans="9:14" ht="30" customHeight="1" x14ac:dyDescent="0.2">
      <c r="I4461" s="1"/>
      <c r="J4461" s="1"/>
      <c r="K4461" s="1"/>
      <c r="L4461" s="1"/>
      <c r="M4461" s="1"/>
      <c r="N4461" s="1"/>
    </row>
    <row r="4462" spans="9:14" ht="30" customHeight="1" x14ac:dyDescent="0.2">
      <c r="I4462" s="1"/>
      <c r="J4462" s="1"/>
      <c r="K4462" s="1"/>
      <c r="L4462" s="1"/>
      <c r="M4462" s="1"/>
      <c r="N4462" s="1"/>
    </row>
    <row r="4463" spans="9:14" ht="30" customHeight="1" x14ac:dyDescent="0.2">
      <c r="I4463" s="1"/>
      <c r="J4463" s="1"/>
      <c r="K4463" s="1"/>
      <c r="L4463" s="1"/>
      <c r="M4463" s="1"/>
      <c r="N4463" s="1"/>
    </row>
    <row r="4464" spans="9:14" ht="30" customHeight="1" x14ac:dyDescent="0.2">
      <c r="I4464" s="1"/>
      <c r="J4464" s="1"/>
      <c r="K4464" s="1"/>
      <c r="L4464" s="1"/>
      <c r="M4464" s="1"/>
      <c r="N4464" s="1"/>
    </row>
    <row r="4465" spans="9:14" ht="30" customHeight="1" x14ac:dyDescent="0.2">
      <c r="I4465" s="1"/>
      <c r="J4465" s="1"/>
      <c r="K4465" s="1"/>
      <c r="L4465" s="1"/>
      <c r="M4465" s="1"/>
      <c r="N4465" s="1"/>
    </row>
    <row r="4466" spans="9:14" ht="30" customHeight="1" x14ac:dyDescent="0.2">
      <c r="I4466" s="1"/>
      <c r="J4466" s="1"/>
      <c r="K4466" s="1"/>
      <c r="L4466" s="1"/>
      <c r="M4466" s="1"/>
      <c r="N4466" s="1"/>
    </row>
    <row r="4467" spans="9:14" ht="30" customHeight="1" x14ac:dyDescent="0.2">
      <c r="I4467" s="1"/>
      <c r="J4467" s="1"/>
      <c r="K4467" s="1"/>
      <c r="L4467" s="1"/>
      <c r="M4467" s="1"/>
      <c r="N4467" s="1"/>
    </row>
    <row r="4468" spans="9:14" ht="30" customHeight="1" x14ac:dyDescent="0.2">
      <c r="I4468" s="1"/>
      <c r="J4468" s="1"/>
      <c r="K4468" s="1"/>
      <c r="L4468" s="1"/>
      <c r="M4468" s="1"/>
      <c r="N4468" s="1"/>
    </row>
    <row r="4469" spans="9:14" ht="30" customHeight="1" x14ac:dyDescent="0.2">
      <c r="I4469" s="1"/>
      <c r="J4469" s="1"/>
      <c r="K4469" s="1"/>
      <c r="L4469" s="1"/>
      <c r="M4469" s="1"/>
      <c r="N4469" s="1"/>
    </row>
    <row r="4470" spans="9:14" ht="30" customHeight="1" x14ac:dyDescent="0.2">
      <c r="I4470" s="1"/>
      <c r="J4470" s="1"/>
      <c r="K4470" s="1"/>
      <c r="L4470" s="1"/>
      <c r="M4470" s="1"/>
      <c r="N4470" s="1"/>
    </row>
    <row r="4471" spans="9:14" ht="30" customHeight="1" x14ac:dyDescent="0.2">
      <c r="I4471" s="1"/>
      <c r="J4471" s="1"/>
      <c r="K4471" s="1"/>
      <c r="L4471" s="1"/>
      <c r="M4471" s="1"/>
      <c r="N4471" s="1"/>
    </row>
    <row r="4472" spans="9:14" ht="30" customHeight="1" x14ac:dyDescent="0.2">
      <c r="I4472" s="1"/>
      <c r="J4472" s="1"/>
      <c r="K4472" s="1"/>
      <c r="L4472" s="1"/>
      <c r="M4472" s="1"/>
      <c r="N4472" s="1"/>
    </row>
    <row r="4473" spans="9:14" ht="30" customHeight="1" x14ac:dyDescent="0.2">
      <c r="I4473" s="1"/>
      <c r="J4473" s="1"/>
      <c r="K4473" s="1"/>
      <c r="L4473" s="1"/>
      <c r="M4473" s="1"/>
      <c r="N4473" s="1"/>
    </row>
    <row r="4474" spans="9:14" ht="30" customHeight="1" x14ac:dyDescent="0.2">
      <c r="I4474" s="1"/>
      <c r="J4474" s="1"/>
      <c r="K4474" s="1"/>
      <c r="L4474" s="1"/>
      <c r="M4474" s="1"/>
      <c r="N4474" s="1"/>
    </row>
    <row r="4475" spans="9:14" ht="30" customHeight="1" x14ac:dyDescent="0.2">
      <c r="I4475" s="1"/>
      <c r="J4475" s="1"/>
      <c r="K4475" s="1"/>
      <c r="L4475" s="1"/>
      <c r="M4475" s="1"/>
      <c r="N4475" s="1"/>
    </row>
    <row r="4476" spans="9:14" ht="30" customHeight="1" x14ac:dyDescent="0.2">
      <c r="I4476" s="1"/>
      <c r="J4476" s="1"/>
      <c r="K4476" s="1"/>
      <c r="L4476" s="1"/>
      <c r="M4476" s="1"/>
      <c r="N4476" s="1"/>
    </row>
    <row r="4477" spans="9:14" ht="30" customHeight="1" x14ac:dyDescent="0.2">
      <c r="I4477" s="1"/>
      <c r="J4477" s="1"/>
      <c r="K4477" s="1"/>
      <c r="L4477" s="1"/>
      <c r="M4477" s="1"/>
      <c r="N4477" s="1"/>
    </row>
    <row r="4478" spans="9:14" ht="30" customHeight="1" x14ac:dyDescent="0.2">
      <c r="I4478" s="1"/>
      <c r="J4478" s="1"/>
      <c r="K4478" s="1"/>
      <c r="L4478" s="1"/>
      <c r="M4478" s="1"/>
      <c r="N4478" s="1"/>
    </row>
    <row r="4479" spans="9:14" ht="30" customHeight="1" x14ac:dyDescent="0.2">
      <c r="I4479" s="1"/>
      <c r="J4479" s="1"/>
      <c r="K4479" s="1"/>
      <c r="L4479" s="1"/>
      <c r="M4479" s="1"/>
      <c r="N4479" s="1"/>
    </row>
    <row r="4480" spans="9:14" ht="30" customHeight="1" x14ac:dyDescent="0.2">
      <c r="I4480" s="1"/>
      <c r="J4480" s="1"/>
      <c r="K4480" s="1"/>
      <c r="L4480" s="1"/>
      <c r="M4480" s="1"/>
      <c r="N4480" s="1"/>
    </row>
    <row r="4481" spans="9:14" ht="30" customHeight="1" x14ac:dyDescent="0.2">
      <c r="I4481" s="1"/>
      <c r="J4481" s="1"/>
      <c r="K4481" s="1"/>
      <c r="L4481" s="1"/>
      <c r="M4481" s="1"/>
      <c r="N4481" s="1"/>
    </row>
    <row r="4482" spans="9:14" ht="30" customHeight="1" x14ac:dyDescent="0.2">
      <c r="I4482" s="1"/>
      <c r="J4482" s="1"/>
      <c r="K4482" s="1"/>
      <c r="L4482" s="1"/>
      <c r="M4482" s="1"/>
      <c r="N4482" s="1"/>
    </row>
    <row r="4483" spans="9:14" ht="30" customHeight="1" x14ac:dyDescent="0.2">
      <c r="I4483" s="1"/>
      <c r="J4483" s="1"/>
      <c r="K4483" s="1"/>
      <c r="L4483" s="1"/>
      <c r="M4483" s="1"/>
      <c r="N4483" s="1"/>
    </row>
    <row r="4484" spans="9:14" ht="30" customHeight="1" x14ac:dyDescent="0.2">
      <c r="I4484" s="1"/>
      <c r="J4484" s="1"/>
      <c r="K4484" s="1"/>
      <c r="L4484" s="1"/>
      <c r="M4484" s="1"/>
      <c r="N4484" s="1"/>
    </row>
    <row r="4485" spans="9:14" ht="30" customHeight="1" x14ac:dyDescent="0.2">
      <c r="I4485" s="1"/>
      <c r="J4485" s="1"/>
      <c r="K4485" s="1"/>
      <c r="L4485" s="1"/>
      <c r="M4485" s="1"/>
      <c r="N4485" s="1"/>
    </row>
    <row r="4486" spans="9:14" ht="30" customHeight="1" x14ac:dyDescent="0.2">
      <c r="I4486" s="1"/>
      <c r="J4486" s="1"/>
      <c r="K4486" s="1"/>
      <c r="L4486" s="1"/>
      <c r="M4486" s="1"/>
      <c r="N4486" s="1"/>
    </row>
    <row r="4487" spans="9:14" ht="30" customHeight="1" x14ac:dyDescent="0.2">
      <c r="I4487" s="1"/>
      <c r="J4487" s="1"/>
      <c r="K4487" s="1"/>
      <c r="L4487" s="1"/>
      <c r="M4487" s="1"/>
      <c r="N4487" s="1"/>
    </row>
    <row r="4488" spans="9:14" ht="30" customHeight="1" x14ac:dyDescent="0.2">
      <c r="I4488" s="1"/>
      <c r="J4488" s="1"/>
      <c r="K4488" s="1"/>
      <c r="L4488" s="1"/>
      <c r="M4488" s="1"/>
      <c r="N4488" s="1"/>
    </row>
    <row r="4489" spans="9:14" ht="30" customHeight="1" x14ac:dyDescent="0.2"/>
    <row r="4490" spans="9:14" ht="115.5" customHeight="1" x14ac:dyDescent="0.2"/>
    <row r="4491" spans="9:14" ht="30" customHeight="1" x14ac:dyDescent="0.2"/>
    <row r="4492" spans="9:14" ht="30" customHeight="1" x14ac:dyDescent="0.2"/>
    <row r="4493" spans="9:14" ht="30" customHeight="1" x14ac:dyDescent="0.2"/>
    <row r="4494" spans="9:14" ht="30" customHeight="1" x14ac:dyDescent="0.2"/>
    <row r="4495" spans="9:14" ht="30" customHeight="1" x14ac:dyDescent="0.2"/>
    <row r="4496" spans="9:14" ht="30" customHeight="1" x14ac:dyDescent="0.2"/>
    <row r="4497" ht="30" customHeight="1" x14ac:dyDescent="0.2"/>
    <row r="4498" ht="30" customHeight="1" x14ac:dyDescent="0.2"/>
    <row r="4499" ht="30" customHeight="1" x14ac:dyDescent="0.2"/>
    <row r="4500" ht="30" customHeight="1" x14ac:dyDescent="0.2"/>
    <row r="4501" ht="30" customHeight="1" x14ac:dyDescent="0.2"/>
    <row r="4502" ht="30" customHeight="1" x14ac:dyDescent="0.2"/>
    <row r="4503" ht="30" customHeight="1" x14ac:dyDescent="0.2"/>
    <row r="4504" ht="30" customHeight="1" x14ac:dyDescent="0.2"/>
    <row r="4505" ht="30" customHeight="1" x14ac:dyDescent="0.2"/>
    <row r="4506" ht="30" customHeight="1" x14ac:dyDescent="0.2"/>
    <row r="4507" ht="30" customHeight="1" x14ac:dyDescent="0.2"/>
    <row r="4508" ht="30" customHeight="1" x14ac:dyDescent="0.2"/>
    <row r="4509" ht="30" customHeight="1" x14ac:dyDescent="0.2"/>
    <row r="4510" ht="30" customHeight="1" x14ac:dyDescent="0.2"/>
    <row r="4511" ht="30" customHeight="1" x14ac:dyDescent="0.2"/>
    <row r="4512" ht="30" customHeight="1" x14ac:dyDescent="0.2"/>
    <row r="4513" ht="30" customHeight="1" x14ac:dyDescent="0.2"/>
    <row r="4514" ht="30" customHeight="1" x14ac:dyDescent="0.2"/>
    <row r="4515" ht="30" customHeight="1" x14ac:dyDescent="0.2"/>
    <row r="4516" ht="30" customHeight="1" x14ac:dyDescent="0.2"/>
    <row r="4517" ht="30" customHeight="1" x14ac:dyDescent="0.2"/>
    <row r="4518" ht="30" customHeight="1" x14ac:dyDescent="0.2"/>
    <row r="4519" ht="30" customHeight="1" x14ac:dyDescent="0.2"/>
    <row r="4520" ht="30" customHeight="1" x14ac:dyDescent="0.2"/>
    <row r="4521" ht="30" customHeight="1" x14ac:dyDescent="0.2"/>
    <row r="4522" ht="30" customHeight="1" x14ac:dyDescent="0.2"/>
    <row r="4523" ht="30" customHeight="1" x14ac:dyDescent="0.2"/>
    <row r="4524" ht="30" customHeight="1" x14ac:dyDescent="0.2"/>
    <row r="4525" ht="30" customHeight="1" x14ac:dyDescent="0.2"/>
    <row r="4526" ht="30" customHeight="1" x14ac:dyDescent="0.2"/>
    <row r="4527" ht="30" customHeight="1" x14ac:dyDescent="0.2"/>
    <row r="4528" ht="30" customHeight="1" x14ac:dyDescent="0.2"/>
    <row r="4529" ht="30" customHeight="1" x14ac:dyDescent="0.2"/>
    <row r="4530" ht="30" customHeight="1" x14ac:dyDescent="0.2"/>
    <row r="4531" ht="30" customHeight="1" x14ac:dyDescent="0.2"/>
    <row r="4532" ht="30" customHeight="1" x14ac:dyDescent="0.2"/>
    <row r="4533" ht="30" customHeight="1" x14ac:dyDescent="0.2"/>
    <row r="4534" ht="30" customHeight="1" x14ac:dyDescent="0.2"/>
    <row r="4535" ht="30" customHeight="1" x14ac:dyDescent="0.2"/>
    <row r="4536" ht="30" customHeight="1" x14ac:dyDescent="0.2"/>
    <row r="4537" ht="30" customHeight="1" x14ac:dyDescent="0.2"/>
    <row r="4538" ht="30" customHeight="1" x14ac:dyDescent="0.2"/>
    <row r="4539" ht="30" customHeight="1" x14ac:dyDescent="0.2"/>
    <row r="4540" ht="30" customHeight="1" x14ac:dyDescent="0.2"/>
    <row r="4541" ht="30" customHeight="1" x14ac:dyDescent="0.2"/>
    <row r="4542" ht="30" customHeight="1" x14ac:dyDescent="0.2"/>
    <row r="4543" ht="30" customHeight="1" x14ac:dyDescent="0.2"/>
    <row r="4544" ht="30" customHeight="1" x14ac:dyDescent="0.2"/>
    <row r="4545" ht="30" customHeight="1" x14ac:dyDescent="0.2"/>
    <row r="4546" ht="30" customHeight="1" x14ac:dyDescent="0.2"/>
    <row r="4547" ht="30" customHeight="1" x14ac:dyDescent="0.2"/>
    <row r="4548" ht="30" customHeight="1" x14ac:dyDescent="0.2"/>
    <row r="4549" ht="30" customHeight="1" x14ac:dyDescent="0.2"/>
    <row r="4550" ht="30" customHeight="1" x14ac:dyDescent="0.2"/>
    <row r="4551" ht="30" customHeight="1" x14ac:dyDescent="0.2"/>
    <row r="4552" ht="30" customHeight="1" x14ac:dyDescent="0.2"/>
    <row r="4553" ht="30" customHeight="1" x14ac:dyDescent="0.2"/>
    <row r="4554" ht="30" customHeight="1" x14ac:dyDescent="0.2"/>
    <row r="4555" ht="30" customHeight="1" x14ac:dyDescent="0.2"/>
    <row r="4556" ht="30" customHeight="1" x14ac:dyDescent="0.2"/>
    <row r="4557" ht="30" customHeight="1" x14ac:dyDescent="0.2"/>
    <row r="4558" ht="30" customHeight="1" x14ac:dyDescent="0.2"/>
    <row r="4559" ht="30" customHeight="1" x14ac:dyDescent="0.2"/>
    <row r="4560" ht="30" customHeight="1" x14ac:dyDescent="0.2"/>
    <row r="4561" ht="30" customHeight="1" x14ac:dyDescent="0.2"/>
    <row r="4562" ht="30" customHeight="1" x14ac:dyDescent="0.2"/>
    <row r="4563" ht="30" customHeight="1" x14ac:dyDescent="0.2"/>
    <row r="4564" ht="30" customHeight="1" x14ac:dyDescent="0.2"/>
    <row r="4565" ht="30" customHeight="1" x14ac:dyDescent="0.2"/>
    <row r="4566" ht="30" customHeight="1" x14ac:dyDescent="0.2"/>
    <row r="4567" ht="30" customHeight="1" x14ac:dyDescent="0.2"/>
    <row r="4568" ht="30" customHeight="1" x14ac:dyDescent="0.2"/>
    <row r="4569" ht="30" customHeight="1" x14ac:dyDescent="0.2"/>
    <row r="4570" ht="30" customHeight="1" x14ac:dyDescent="0.2"/>
    <row r="4571" ht="30" customHeight="1" x14ac:dyDescent="0.2"/>
    <row r="4572" ht="30" customHeight="1" x14ac:dyDescent="0.2"/>
    <row r="4573" ht="30" customHeight="1" x14ac:dyDescent="0.2"/>
    <row r="4574" ht="30" customHeight="1" x14ac:dyDescent="0.2"/>
    <row r="4575" ht="30" customHeight="1" x14ac:dyDescent="0.2"/>
    <row r="4576" ht="30" customHeight="1" x14ac:dyDescent="0.2"/>
    <row r="4577" ht="30" customHeight="1" x14ac:dyDescent="0.2"/>
    <row r="4578" ht="30" customHeight="1" x14ac:dyDescent="0.2"/>
    <row r="4579" ht="30" customHeight="1" x14ac:dyDescent="0.2"/>
    <row r="4580" ht="30" customHeight="1" x14ac:dyDescent="0.2"/>
    <row r="4581" ht="30" customHeight="1" x14ac:dyDescent="0.2"/>
    <row r="4582" ht="30" customHeight="1" x14ac:dyDescent="0.2"/>
    <row r="4583" ht="30" customHeight="1" x14ac:dyDescent="0.2"/>
    <row r="4584" ht="30" customHeight="1" x14ac:dyDescent="0.2"/>
    <row r="4585" ht="30" customHeight="1" x14ac:dyDescent="0.2"/>
    <row r="4586" ht="30" customHeight="1" x14ac:dyDescent="0.2"/>
    <row r="4587" ht="30" customHeight="1" x14ac:dyDescent="0.2"/>
    <row r="4588" ht="30" customHeight="1" x14ac:dyDescent="0.2"/>
    <row r="4589" ht="30" customHeight="1" x14ac:dyDescent="0.2"/>
    <row r="4590" ht="30" customHeight="1" x14ac:dyDescent="0.2"/>
    <row r="4591" ht="30" customHeight="1" x14ac:dyDescent="0.2"/>
    <row r="4592" ht="30" customHeight="1" x14ac:dyDescent="0.2"/>
    <row r="4593" ht="30" customHeight="1" x14ac:dyDescent="0.2"/>
    <row r="4594" ht="30" customHeight="1" x14ac:dyDescent="0.2"/>
    <row r="4595" ht="30" customHeight="1" x14ac:dyDescent="0.2"/>
    <row r="4596" ht="30" customHeight="1" x14ac:dyDescent="0.2"/>
    <row r="4597" ht="30" customHeight="1" x14ac:dyDescent="0.2"/>
    <row r="4598" ht="30" customHeight="1" x14ac:dyDescent="0.2"/>
    <row r="4599" ht="30" customHeight="1" x14ac:dyDescent="0.2"/>
    <row r="4600" ht="30" customHeight="1" x14ac:dyDescent="0.2"/>
    <row r="4601" ht="30" customHeight="1" x14ac:dyDescent="0.2"/>
    <row r="4602" ht="30" customHeight="1" x14ac:dyDescent="0.2"/>
    <row r="4603" ht="30" customHeight="1" x14ac:dyDescent="0.2"/>
    <row r="4604" ht="30" customHeight="1" x14ac:dyDescent="0.2"/>
    <row r="4605" ht="30" customHeight="1" x14ac:dyDescent="0.2"/>
    <row r="4606" ht="30" customHeight="1" x14ac:dyDescent="0.2"/>
    <row r="4607" ht="30" customHeight="1" x14ac:dyDescent="0.2"/>
    <row r="4608" ht="30" customHeight="1" x14ac:dyDescent="0.2"/>
    <row r="4609" ht="30" customHeight="1" x14ac:dyDescent="0.2"/>
    <row r="4610" ht="30" customHeight="1" x14ac:dyDescent="0.2"/>
    <row r="4611" ht="30" customHeight="1" x14ac:dyDescent="0.2"/>
    <row r="4612" ht="30" customHeight="1" x14ac:dyDescent="0.2"/>
    <row r="4613" ht="30" customHeight="1" x14ac:dyDescent="0.2"/>
    <row r="4614" ht="30" customHeight="1" x14ac:dyDescent="0.2"/>
    <row r="4615" ht="30" customHeight="1" x14ac:dyDescent="0.2"/>
    <row r="4616" ht="30" customHeight="1" x14ac:dyDescent="0.2"/>
    <row r="4617" ht="30" customHeight="1" x14ac:dyDescent="0.2"/>
    <row r="4618" ht="30" customHeight="1" x14ac:dyDescent="0.2"/>
    <row r="4619" ht="30" customHeight="1" x14ac:dyDescent="0.2"/>
    <row r="4620" ht="30" customHeight="1" x14ac:dyDescent="0.2"/>
    <row r="4621" ht="30" customHeight="1" x14ac:dyDescent="0.2"/>
    <row r="4622" ht="30" customHeight="1" x14ac:dyDescent="0.2"/>
    <row r="4623" ht="30" customHeight="1" x14ac:dyDescent="0.2"/>
    <row r="4624" ht="30" customHeight="1" x14ac:dyDescent="0.2"/>
    <row r="4625" ht="30" customHeight="1" x14ac:dyDescent="0.2"/>
    <row r="4626" ht="30" customHeight="1" x14ac:dyDescent="0.2"/>
    <row r="4627" ht="30" customHeight="1" x14ac:dyDescent="0.2"/>
    <row r="4628" ht="30" customHeight="1" x14ac:dyDescent="0.2"/>
    <row r="4629" ht="30" customHeight="1" x14ac:dyDescent="0.2"/>
    <row r="4630" ht="30" customHeight="1" x14ac:dyDescent="0.2"/>
    <row r="4631" ht="30" customHeight="1" x14ac:dyDescent="0.2"/>
    <row r="4632" ht="30" customHeight="1" x14ac:dyDescent="0.2"/>
    <row r="4633" ht="30" customHeight="1" x14ac:dyDescent="0.2"/>
    <row r="4634" ht="30" customHeight="1" x14ac:dyDescent="0.2"/>
    <row r="4635" ht="30" customHeight="1" x14ac:dyDescent="0.2"/>
    <row r="4636" ht="30" customHeight="1" x14ac:dyDescent="0.2"/>
    <row r="4637" ht="30" customHeight="1" x14ac:dyDescent="0.2"/>
    <row r="4638" ht="30" customHeight="1" x14ac:dyDescent="0.2"/>
    <row r="4639" ht="30" customHeight="1" x14ac:dyDescent="0.2"/>
    <row r="4640" ht="30" customHeight="1" x14ac:dyDescent="0.2"/>
    <row r="4641" ht="30" customHeight="1" x14ac:dyDescent="0.2"/>
    <row r="4642" ht="30" customHeight="1" x14ac:dyDescent="0.2"/>
    <row r="4643" ht="30" customHeight="1" x14ac:dyDescent="0.2"/>
    <row r="4644" ht="30" customHeight="1" x14ac:dyDescent="0.2"/>
    <row r="4645" ht="30" customHeight="1" x14ac:dyDescent="0.2"/>
    <row r="4646" ht="30" customHeight="1" x14ac:dyDescent="0.2"/>
    <row r="4647" ht="30" customHeight="1" x14ac:dyDescent="0.2"/>
    <row r="4648" ht="30" customHeight="1" x14ac:dyDescent="0.2"/>
    <row r="4649" ht="30" customHeight="1" x14ac:dyDescent="0.2"/>
    <row r="4650" ht="30" customHeight="1" x14ac:dyDescent="0.2"/>
    <row r="4651" ht="30" customHeight="1" x14ac:dyDescent="0.2"/>
    <row r="4652" ht="30" customHeight="1" x14ac:dyDescent="0.2"/>
    <row r="4653" ht="30" customHeight="1" x14ac:dyDescent="0.2"/>
    <row r="4654" ht="30" customHeight="1" x14ac:dyDescent="0.2"/>
    <row r="4655" ht="30" customHeight="1" x14ac:dyDescent="0.2"/>
    <row r="4656" ht="30" customHeight="1" x14ac:dyDescent="0.2"/>
    <row r="4657" ht="30" customHeight="1" x14ac:dyDescent="0.2"/>
    <row r="4658" ht="30" customHeight="1" x14ac:dyDescent="0.2"/>
    <row r="4659" ht="30" customHeight="1" x14ac:dyDescent="0.2"/>
    <row r="4660" ht="30" customHeight="1" x14ac:dyDescent="0.2"/>
    <row r="4661" ht="30" customHeight="1" x14ac:dyDescent="0.2"/>
    <row r="4662" ht="30" customHeight="1" x14ac:dyDescent="0.2"/>
    <row r="4663" ht="30" customHeight="1" x14ac:dyDescent="0.2"/>
    <row r="4664" ht="30" customHeight="1" x14ac:dyDescent="0.2"/>
    <row r="4665" ht="30" customHeight="1" x14ac:dyDescent="0.2"/>
    <row r="4666" ht="30" customHeight="1" x14ac:dyDescent="0.2"/>
    <row r="4667" ht="30" customHeight="1" x14ac:dyDescent="0.2"/>
    <row r="4668" ht="30" customHeight="1" x14ac:dyDescent="0.2"/>
    <row r="4669" ht="30" customHeight="1" x14ac:dyDescent="0.2"/>
    <row r="4670" ht="30" customHeight="1" x14ac:dyDescent="0.2"/>
    <row r="4671" ht="30" customHeight="1" x14ac:dyDescent="0.2"/>
    <row r="4672" ht="30" customHeight="1" x14ac:dyDescent="0.2"/>
    <row r="4673" ht="30" customHeight="1" x14ac:dyDescent="0.2"/>
    <row r="4674" ht="30" customHeight="1" x14ac:dyDescent="0.2"/>
    <row r="4675" ht="30" customHeight="1" x14ac:dyDescent="0.2"/>
    <row r="4676" ht="30" customHeight="1" x14ac:dyDescent="0.2"/>
    <row r="4677" ht="30" customHeight="1" x14ac:dyDescent="0.2"/>
    <row r="4678" ht="30" customHeight="1" x14ac:dyDescent="0.2"/>
    <row r="4679" ht="30" customHeight="1" x14ac:dyDescent="0.2"/>
    <row r="4680" ht="30" customHeight="1" x14ac:dyDescent="0.2"/>
    <row r="4681" ht="30" customHeight="1" x14ac:dyDescent="0.2"/>
    <row r="4682" ht="30" customHeight="1" x14ac:dyDescent="0.2"/>
    <row r="4683" ht="30" customHeight="1" x14ac:dyDescent="0.2"/>
    <row r="4684" ht="30" customHeight="1" x14ac:dyDescent="0.2"/>
    <row r="4685" ht="30" customHeight="1" x14ac:dyDescent="0.2"/>
    <row r="4686" ht="30" customHeight="1" x14ac:dyDescent="0.2"/>
    <row r="4687" ht="30" customHeight="1" x14ac:dyDescent="0.2"/>
    <row r="4688" ht="30" customHeight="1" x14ac:dyDescent="0.2"/>
    <row r="4689" ht="30" customHeight="1" x14ac:dyDescent="0.2"/>
    <row r="4690" ht="30" customHeight="1" x14ac:dyDescent="0.2"/>
    <row r="4691" ht="30" customHeight="1" x14ac:dyDescent="0.2"/>
    <row r="4692" ht="30" customHeight="1" x14ac:dyDescent="0.2"/>
    <row r="4693" ht="30" customHeight="1" x14ac:dyDescent="0.2"/>
    <row r="4694" ht="30" customHeight="1" x14ac:dyDescent="0.2"/>
    <row r="4695" ht="30" customHeight="1" x14ac:dyDescent="0.2"/>
    <row r="4696" ht="30" customHeight="1" x14ac:dyDescent="0.2"/>
    <row r="4697" ht="30" customHeight="1" x14ac:dyDescent="0.2"/>
    <row r="4698" ht="30" customHeight="1" x14ac:dyDescent="0.2"/>
    <row r="4699" ht="30" customHeight="1" x14ac:dyDescent="0.2"/>
    <row r="4700" ht="30" customHeight="1" x14ac:dyDescent="0.2"/>
    <row r="4701" ht="30" customHeight="1" x14ac:dyDescent="0.2"/>
    <row r="4702" ht="30" customHeight="1" x14ac:dyDescent="0.2"/>
    <row r="4703" ht="30" customHeight="1" x14ac:dyDescent="0.2"/>
    <row r="4704" ht="30" customHeight="1" x14ac:dyDescent="0.2"/>
    <row r="4705" ht="30" customHeight="1" x14ac:dyDescent="0.2"/>
    <row r="4706" ht="30" customHeight="1" x14ac:dyDescent="0.2"/>
    <row r="4707" ht="30" customHeight="1" x14ac:dyDescent="0.2"/>
    <row r="4708" ht="30" customHeight="1" x14ac:dyDescent="0.2"/>
    <row r="4709" ht="30" customHeight="1" x14ac:dyDescent="0.2"/>
    <row r="4710" ht="30" customHeight="1" x14ac:dyDescent="0.2"/>
    <row r="4711" ht="30" customHeight="1" x14ac:dyDescent="0.2"/>
    <row r="4712" ht="30" customHeight="1" x14ac:dyDescent="0.2"/>
    <row r="4713" ht="30" customHeight="1" x14ac:dyDescent="0.2"/>
    <row r="4714" ht="30" customHeight="1" x14ac:dyDescent="0.2"/>
    <row r="4715" ht="30" customHeight="1" x14ac:dyDescent="0.2"/>
    <row r="4716" ht="30" customHeight="1" x14ac:dyDescent="0.2"/>
    <row r="4717" ht="30" customHeight="1" x14ac:dyDescent="0.2"/>
    <row r="4718" ht="30" customHeight="1" x14ac:dyDescent="0.2"/>
    <row r="4719" ht="30" customHeight="1" x14ac:dyDescent="0.2"/>
    <row r="4720" ht="30" customHeight="1" x14ac:dyDescent="0.2"/>
    <row r="4721" ht="30" customHeight="1" x14ac:dyDescent="0.2"/>
    <row r="4722" ht="30" customHeight="1" x14ac:dyDescent="0.2"/>
    <row r="4723" ht="30" customHeight="1" x14ac:dyDescent="0.2"/>
    <row r="4724" ht="30" customHeight="1" x14ac:dyDescent="0.2"/>
    <row r="4725" ht="30" customHeight="1" x14ac:dyDescent="0.2"/>
    <row r="4726" ht="30" customHeight="1" x14ac:dyDescent="0.2"/>
    <row r="4727" ht="30" customHeight="1" x14ac:dyDescent="0.2"/>
    <row r="4728" ht="30" customHeight="1" x14ac:dyDescent="0.2"/>
    <row r="4729" ht="30" customHeight="1" x14ac:dyDescent="0.2"/>
    <row r="4730" ht="30" customHeight="1" x14ac:dyDescent="0.2"/>
    <row r="4731" ht="30" customHeight="1" x14ac:dyDescent="0.2"/>
    <row r="4732" ht="30" customHeight="1" x14ac:dyDescent="0.2"/>
    <row r="4733" ht="30" customHeight="1" x14ac:dyDescent="0.2"/>
    <row r="4734" ht="30" customHeight="1" x14ac:dyDescent="0.2"/>
    <row r="4735" ht="30" customHeight="1" x14ac:dyDescent="0.2"/>
    <row r="4736" ht="30" customHeight="1" x14ac:dyDescent="0.2"/>
    <row r="4737" ht="30" customHeight="1" x14ac:dyDescent="0.2"/>
    <row r="4738" ht="30" customHeight="1" x14ac:dyDescent="0.2"/>
    <row r="4739" ht="30" customHeight="1" x14ac:dyDescent="0.2"/>
    <row r="4740" ht="30" customHeight="1" x14ac:dyDescent="0.2"/>
    <row r="4741" ht="30" customHeight="1" x14ac:dyDescent="0.2"/>
    <row r="4742" ht="30" customHeight="1" x14ac:dyDescent="0.2"/>
    <row r="4743" ht="30" customHeight="1" x14ac:dyDescent="0.2"/>
    <row r="4744" ht="30" customHeight="1" x14ac:dyDescent="0.2"/>
    <row r="4745" ht="30" customHeight="1" x14ac:dyDescent="0.2"/>
    <row r="4746" ht="30" customHeight="1" x14ac:dyDescent="0.2"/>
    <row r="4747" ht="30" customHeight="1" x14ac:dyDescent="0.2"/>
    <row r="4748" ht="30" customHeight="1" x14ac:dyDescent="0.2"/>
    <row r="4749" ht="30" customHeight="1" x14ac:dyDescent="0.2"/>
    <row r="4750" ht="30" customHeight="1" x14ac:dyDescent="0.2"/>
    <row r="4751" ht="30" customHeight="1" x14ac:dyDescent="0.2"/>
    <row r="4752" ht="30" customHeight="1" x14ac:dyDescent="0.2"/>
    <row r="4753" ht="30" customHeight="1" x14ac:dyDescent="0.2"/>
    <row r="4754" ht="30" customHeight="1" x14ac:dyDescent="0.2"/>
    <row r="4755" ht="30" customHeight="1" x14ac:dyDescent="0.2"/>
    <row r="4756" ht="30" customHeight="1" x14ac:dyDescent="0.2"/>
    <row r="4757" ht="30" customHeight="1" x14ac:dyDescent="0.2"/>
    <row r="4758" ht="30" customHeight="1" x14ac:dyDescent="0.2"/>
    <row r="4759" ht="30" customHeight="1" x14ac:dyDescent="0.2"/>
    <row r="4760" ht="30" customHeight="1" x14ac:dyDescent="0.2"/>
    <row r="4761" ht="30" customHeight="1" x14ac:dyDescent="0.2"/>
    <row r="4762" ht="30" customHeight="1" x14ac:dyDescent="0.2"/>
    <row r="4763" ht="30" customHeight="1" x14ac:dyDescent="0.2"/>
    <row r="4764" ht="30" customHeight="1" x14ac:dyDescent="0.2"/>
    <row r="4765" ht="30" customHeight="1" x14ac:dyDescent="0.2"/>
    <row r="4766" ht="30" customHeight="1" x14ac:dyDescent="0.2"/>
    <row r="4767" ht="30" customHeight="1" x14ac:dyDescent="0.2"/>
    <row r="4768" ht="30" customHeight="1" x14ac:dyDescent="0.2"/>
    <row r="4769" ht="30" customHeight="1" x14ac:dyDescent="0.2"/>
    <row r="4770" ht="30" customHeight="1" x14ac:dyDescent="0.2"/>
    <row r="4771" ht="30" customHeight="1" x14ac:dyDescent="0.2"/>
    <row r="4772" ht="30" customHeight="1" x14ac:dyDescent="0.2"/>
    <row r="4773" ht="30" customHeight="1" x14ac:dyDescent="0.2"/>
    <row r="4774" ht="30" customHeight="1" x14ac:dyDescent="0.2"/>
    <row r="4775" ht="30" customHeight="1" x14ac:dyDescent="0.2"/>
    <row r="4776" ht="30" customHeight="1" x14ac:dyDescent="0.2"/>
    <row r="4777" ht="30" customHeight="1" x14ac:dyDescent="0.2"/>
    <row r="4778" ht="30" customHeight="1" x14ac:dyDescent="0.2"/>
    <row r="4779" ht="30" customHeight="1" x14ac:dyDescent="0.2"/>
    <row r="4780" ht="30" customHeight="1" x14ac:dyDescent="0.2"/>
    <row r="4781" ht="30" customHeight="1" x14ac:dyDescent="0.2"/>
    <row r="4782" ht="30" customHeight="1" x14ac:dyDescent="0.2"/>
    <row r="4783" ht="30" customHeight="1" x14ac:dyDescent="0.2"/>
    <row r="4784" ht="30" customHeight="1" x14ac:dyDescent="0.2"/>
    <row r="4785" ht="30" customHeight="1" x14ac:dyDescent="0.2"/>
    <row r="4786" ht="30" customHeight="1" x14ac:dyDescent="0.2"/>
    <row r="4787" ht="30" customHeight="1" x14ac:dyDescent="0.2"/>
    <row r="4788" ht="30" customHeight="1" x14ac:dyDescent="0.2"/>
    <row r="4789" ht="30" customHeight="1" x14ac:dyDescent="0.2"/>
    <row r="4790" ht="30" customHeight="1" x14ac:dyDescent="0.2"/>
    <row r="4791" ht="30" customHeight="1" x14ac:dyDescent="0.2"/>
    <row r="4792" ht="30" customHeight="1" x14ac:dyDescent="0.2"/>
    <row r="4793" ht="30" customHeight="1" x14ac:dyDescent="0.2"/>
    <row r="4794" ht="30" customHeight="1" x14ac:dyDescent="0.2"/>
    <row r="4795" ht="30" customHeight="1" x14ac:dyDescent="0.2"/>
    <row r="4796" ht="30" customHeight="1" x14ac:dyDescent="0.2"/>
    <row r="4797" ht="30" customHeight="1" x14ac:dyDescent="0.2"/>
    <row r="4798" ht="30" customHeight="1" x14ac:dyDescent="0.2"/>
    <row r="4799" ht="30" customHeight="1" x14ac:dyDescent="0.2"/>
    <row r="4800" ht="30" customHeight="1" x14ac:dyDescent="0.2"/>
    <row r="4801" ht="30" customHeight="1" x14ac:dyDescent="0.2"/>
    <row r="4802" ht="30" customHeight="1" x14ac:dyDescent="0.2"/>
    <row r="4803" ht="30" customHeight="1" x14ac:dyDescent="0.2"/>
    <row r="4804" ht="30" customHeight="1" x14ac:dyDescent="0.2"/>
    <row r="4805" ht="30" customHeight="1" x14ac:dyDescent="0.2"/>
    <row r="4806" ht="30" customHeight="1" x14ac:dyDescent="0.2"/>
    <row r="4807" ht="30" customHeight="1" x14ac:dyDescent="0.2"/>
    <row r="4808" ht="30" customHeight="1" x14ac:dyDescent="0.2"/>
    <row r="4809" ht="30" customHeight="1" x14ac:dyDescent="0.2"/>
    <row r="4810" ht="30" customHeight="1" x14ac:dyDescent="0.2"/>
    <row r="4811" ht="30" customHeight="1" x14ac:dyDescent="0.2"/>
    <row r="4812" ht="30" customHeight="1" x14ac:dyDescent="0.2"/>
    <row r="4813" ht="30" customHeight="1" x14ac:dyDescent="0.2"/>
    <row r="4814" ht="30" customHeight="1" x14ac:dyDescent="0.2"/>
    <row r="4815" ht="30" customHeight="1" x14ac:dyDescent="0.2"/>
    <row r="4816" ht="30" customHeight="1" x14ac:dyDescent="0.2"/>
    <row r="4817" ht="30" customHeight="1" x14ac:dyDescent="0.2"/>
    <row r="4818" ht="30" customHeight="1" x14ac:dyDescent="0.2"/>
    <row r="4819" ht="30" customHeight="1" x14ac:dyDescent="0.2"/>
    <row r="4820" ht="30" customHeight="1" x14ac:dyDescent="0.2"/>
    <row r="4821" ht="30" customHeight="1" x14ac:dyDescent="0.2"/>
    <row r="4822" ht="30" customHeight="1" x14ac:dyDescent="0.2"/>
    <row r="4823" ht="30" customHeight="1" x14ac:dyDescent="0.2"/>
    <row r="4824" ht="30" customHeight="1" x14ac:dyDescent="0.2"/>
    <row r="4825" ht="30" customHeight="1" x14ac:dyDescent="0.2"/>
    <row r="4826" ht="30" customHeight="1" x14ac:dyDescent="0.2"/>
    <row r="4827" ht="30" customHeight="1" x14ac:dyDescent="0.2"/>
    <row r="4828" ht="30" customHeight="1" x14ac:dyDescent="0.2"/>
    <row r="4829" ht="30" customHeight="1" x14ac:dyDescent="0.2"/>
    <row r="4830" ht="30" customHeight="1" x14ac:dyDescent="0.2"/>
    <row r="4831" ht="30" customHeight="1" x14ac:dyDescent="0.2"/>
    <row r="4832" ht="30" customHeight="1" x14ac:dyDescent="0.2"/>
    <row r="4833" ht="30" customHeight="1" x14ac:dyDescent="0.2"/>
    <row r="4834" ht="30" customHeight="1" x14ac:dyDescent="0.2"/>
    <row r="4835" ht="30" customHeight="1" x14ac:dyDescent="0.2"/>
    <row r="4836" ht="30" customHeight="1" x14ac:dyDescent="0.2"/>
    <row r="4837" ht="30" customHeight="1" x14ac:dyDescent="0.2"/>
    <row r="4838" ht="30" customHeight="1" x14ac:dyDescent="0.2"/>
    <row r="4839" ht="30" customHeight="1" x14ac:dyDescent="0.2"/>
    <row r="4840" ht="30" customHeight="1" x14ac:dyDescent="0.2"/>
    <row r="4841" ht="30" customHeight="1" x14ac:dyDescent="0.2"/>
    <row r="4842" ht="30" customHeight="1" x14ac:dyDescent="0.2"/>
    <row r="4843" ht="30" customHeight="1" x14ac:dyDescent="0.2"/>
    <row r="4844" ht="30" customHeight="1" x14ac:dyDescent="0.2"/>
    <row r="4845" ht="30" customHeight="1" x14ac:dyDescent="0.2"/>
    <row r="4846" ht="30" customHeight="1" x14ac:dyDescent="0.2"/>
    <row r="4847" ht="30" customHeight="1" x14ac:dyDescent="0.2"/>
    <row r="4848" ht="30" customHeight="1" x14ac:dyDescent="0.2"/>
    <row r="4849" ht="30" customHeight="1" x14ac:dyDescent="0.2"/>
    <row r="4850" ht="30" customHeight="1" x14ac:dyDescent="0.2"/>
    <row r="4851" ht="30" customHeight="1" x14ac:dyDescent="0.2"/>
    <row r="4852" ht="30" customHeight="1" x14ac:dyDescent="0.2"/>
    <row r="4853" ht="30" customHeight="1" x14ac:dyDescent="0.2"/>
    <row r="4854" ht="30" customHeight="1" x14ac:dyDescent="0.2"/>
    <row r="4855" ht="30" customHeight="1" x14ac:dyDescent="0.2"/>
    <row r="4856" ht="30" customHeight="1" x14ac:dyDescent="0.2"/>
    <row r="4857" ht="30" customHeight="1" x14ac:dyDescent="0.2"/>
    <row r="4858" ht="30" customHeight="1" x14ac:dyDescent="0.2"/>
    <row r="4859" ht="30" customHeight="1" x14ac:dyDescent="0.2"/>
    <row r="4860" ht="30" customHeight="1" x14ac:dyDescent="0.2"/>
    <row r="4861" ht="30" customHeight="1" x14ac:dyDescent="0.2"/>
    <row r="4862" ht="30" customHeight="1" x14ac:dyDescent="0.2"/>
    <row r="4863" ht="30" customHeight="1" x14ac:dyDescent="0.2"/>
    <row r="4864" ht="30" customHeight="1" x14ac:dyDescent="0.2"/>
    <row r="4865" ht="30" customHeight="1" x14ac:dyDescent="0.2"/>
    <row r="4866" ht="30" customHeight="1" x14ac:dyDescent="0.2"/>
    <row r="4867" ht="30" customHeight="1" x14ac:dyDescent="0.2"/>
    <row r="4868" ht="30" customHeight="1" x14ac:dyDescent="0.2"/>
    <row r="4869" ht="30" customHeight="1" x14ac:dyDescent="0.2"/>
    <row r="4870" ht="30" customHeight="1" x14ac:dyDescent="0.2"/>
    <row r="4871" ht="30" customHeight="1" x14ac:dyDescent="0.2"/>
    <row r="4872" ht="30" customHeight="1" x14ac:dyDescent="0.2"/>
    <row r="4873" ht="30" customHeight="1" x14ac:dyDescent="0.2"/>
    <row r="4874" ht="30" customHeight="1" x14ac:dyDescent="0.2"/>
    <row r="4875" ht="30" customHeight="1" x14ac:dyDescent="0.2"/>
    <row r="4876" ht="30" customHeight="1" x14ac:dyDescent="0.2"/>
    <row r="4877" ht="30" customHeight="1" x14ac:dyDescent="0.2"/>
    <row r="4878" ht="30" customHeight="1" x14ac:dyDescent="0.2"/>
    <row r="4879" ht="30" customHeight="1" x14ac:dyDescent="0.2"/>
    <row r="4880" ht="30" customHeight="1" x14ac:dyDescent="0.2"/>
    <row r="4881" ht="30" customHeight="1" x14ac:dyDescent="0.2"/>
    <row r="4882" ht="30" customHeight="1" x14ac:dyDescent="0.2"/>
    <row r="4883" ht="30" customHeight="1" x14ac:dyDescent="0.2"/>
    <row r="4884" ht="30" customHeight="1" x14ac:dyDescent="0.2"/>
    <row r="4885" ht="30" customHeight="1" x14ac:dyDescent="0.2"/>
    <row r="4886" ht="30" customHeight="1" x14ac:dyDescent="0.2"/>
    <row r="4887" ht="30" customHeight="1" x14ac:dyDescent="0.2"/>
    <row r="4888" ht="30" customHeight="1" x14ac:dyDescent="0.2"/>
    <row r="4889" ht="30" customHeight="1" x14ac:dyDescent="0.2"/>
    <row r="4890" ht="30" customHeight="1" x14ac:dyDescent="0.2"/>
    <row r="4891" ht="30" customHeight="1" x14ac:dyDescent="0.2"/>
    <row r="4892" ht="30" customHeight="1" x14ac:dyDescent="0.2"/>
    <row r="4893" ht="30" customHeight="1" x14ac:dyDescent="0.2"/>
    <row r="4894" ht="30" customHeight="1" x14ac:dyDescent="0.2"/>
    <row r="4895" ht="30" customHeight="1" x14ac:dyDescent="0.2"/>
    <row r="4896" ht="30" customHeight="1" x14ac:dyDescent="0.2"/>
    <row r="4897" ht="30" customHeight="1" x14ac:dyDescent="0.2"/>
    <row r="4898" ht="30" customHeight="1" x14ac:dyDescent="0.2"/>
    <row r="4899" ht="30" customHeight="1" x14ac:dyDescent="0.2"/>
    <row r="4900" ht="30" customHeight="1" x14ac:dyDescent="0.2"/>
    <row r="4901" ht="30" customHeight="1" x14ac:dyDescent="0.2"/>
    <row r="4902" ht="30" customHeight="1" x14ac:dyDescent="0.2"/>
    <row r="4903" ht="30" customHeight="1" x14ac:dyDescent="0.2"/>
    <row r="4904" ht="30" customHeight="1" x14ac:dyDescent="0.2"/>
    <row r="4905" ht="30" customHeight="1" x14ac:dyDescent="0.2"/>
    <row r="4906" ht="30" customHeight="1" x14ac:dyDescent="0.2"/>
    <row r="4907" ht="30" customHeight="1" x14ac:dyDescent="0.2"/>
    <row r="4908" ht="30" customHeight="1" x14ac:dyDescent="0.2"/>
    <row r="4909" ht="30" customHeight="1" x14ac:dyDescent="0.2"/>
    <row r="4910" ht="30" customHeight="1" x14ac:dyDescent="0.2"/>
    <row r="4911" ht="30" customHeight="1" x14ac:dyDescent="0.2"/>
    <row r="4912" ht="30" customHeight="1" x14ac:dyDescent="0.2"/>
    <row r="4913" ht="30" customHeight="1" x14ac:dyDescent="0.2"/>
    <row r="4914" ht="30" customHeight="1" x14ac:dyDescent="0.2"/>
    <row r="4915" ht="30" customHeight="1" x14ac:dyDescent="0.2"/>
    <row r="4916" ht="30" customHeight="1" x14ac:dyDescent="0.2"/>
    <row r="4917" ht="30" customHeight="1" x14ac:dyDescent="0.2"/>
    <row r="4918" ht="30" customHeight="1" x14ac:dyDescent="0.2"/>
    <row r="4919" ht="30" customHeight="1" x14ac:dyDescent="0.2"/>
    <row r="4920" ht="30" customHeight="1" x14ac:dyDescent="0.2"/>
    <row r="4921" ht="30" customHeight="1" x14ac:dyDescent="0.2"/>
    <row r="4922" ht="30" customHeight="1" x14ac:dyDescent="0.2"/>
    <row r="4923" ht="30" customHeight="1" x14ac:dyDescent="0.2"/>
    <row r="4924" ht="30" customHeight="1" x14ac:dyDescent="0.2"/>
    <row r="4925" ht="30" customHeight="1" x14ac:dyDescent="0.2"/>
    <row r="4926" ht="30" customHeight="1" x14ac:dyDescent="0.2"/>
    <row r="4927" ht="30" customHeight="1" x14ac:dyDescent="0.2"/>
    <row r="4928" ht="30" customHeight="1" x14ac:dyDescent="0.2"/>
    <row r="4929" ht="30" customHeight="1" x14ac:dyDescent="0.2"/>
    <row r="4930" ht="30" customHeight="1" x14ac:dyDescent="0.2"/>
    <row r="4931" ht="30" customHeight="1" x14ac:dyDescent="0.2"/>
    <row r="4932" ht="30" customHeight="1" x14ac:dyDescent="0.2"/>
    <row r="4933" ht="30" customHeight="1" x14ac:dyDescent="0.2"/>
    <row r="4934" ht="30" customHeight="1" x14ac:dyDescent="0.2"/>
    <row r="4935" ht="30" customHeight="1" x14ac:dyDescent="0.2"/>
    <row r="4936" ht="30" customHeight="1" x14ac:dyDescent="0.2"/>
    <row r="4937" ht="30" customHeight="1" x14ac:dyDescent="0.2"/>
    <row r="4938" ht="30" customHeight="1" x14ac:dyDescent="0.2"/>
    <row r="4939" ht="30" customHeight="1" x14ac:dyDescent="0.2"/>
    <row r="4940" ht="30" customHeight="1" x14ac:dyDescent="0.2"/>
    <row r="4941" ht="30" customHeight="1" x14ac:dyDescent="0.2"/>
    <row r="4942" ht="30" customHeight="1" x14ac:dyDescent="0.2"/>
    <row r="4943" ht="30" customHeight="1" x14ac:dyDescent="0.2"/>
    <row r="4944" ht="30" customHeight="1" x14ac:dyDescent="0.2"/>
    <row r="4945" ht="30" customHeight="1" x14ac:dyDescent="0.2"/>
    <row r="4946" ht="30" customHeight="1" x14ac:dyDescent="0.2"/>
    <row r="4947" ht="30" customHeight="1" x14ac:dyDescent="0.2"/>
    <row r="4948" ht="30" customHeight="1" x14ac:dyDescent="0.2"/>
    <row r="4949" ht="30" customHeight="1" x14ac:dyDescent="0.2"/>
    <row r="4950" ht="30" customHeight="1" x14ac:dyDescent="0.2"/>
    <row r="4951" ht="30" customHeight="1" x14ac:dyDescent="0.2"/>
    <row r="4952" ht="30" customHeight="1" x14ac:dyDescent="0.2"/>
    <row r="4953" ht="30" customHeight="1" x14ac:dyDescent="0.2"/>
    <row r="4954" ht="30" customHeight="1" x14ac:dyDescent="0.2"/>
    <row r="4955" ht="30" customHeight="1" x14ac:dyDescent="0.2"/>
    <row r="4956" ht="30" customHeight="1" x14ac:dyDescent="0.2"/>
    <row r="4957" ht="30" customHeight="1" x14ac:dyDescent="0.2"/>
    <row r="4958" ht="30" customHeight="1" x14ac:dyDescent="0.2"/>
    <row r="4959" ht="30" customHeight="1" x14ac:dyDescent="0.2"/>
    <row r="4960" ht="30" customHeight="1" x14ac:dyDescent="0.2"/>
    <row r="4961" ht="30" customHeight="1" x14ac:dyDescent="0.2"/>
    <row r="4962" ht="30" customHeight="1" x14ac:dyDescent="0.2"/>
    <row r="4963" ht="30" customHeight="1" x14ac:dyDescent="0.2"/>
    <row r="4964" ht="30" customHeight="1" x14ac:dyDescent="0.2"/>
    <row r="4965" ht="30" customHeight="1" x14ac:dyDescent="0.2"/>
    <row r="4966" ht="30" customHeight="1" x14ac:dyDescent="0.2"/>
    <row r="4967" ht="30" customHeight="1" x14ac:dyDescent="0.2"/>
    <row r="4968" ht="30" customHeight="1" x14ac:dyDescent="0.2"/>
    <row r="4969" ht="30" customHeight="1" x14ac:dyDescent="0.2"/>
    <row r="4970" ht="30" customHeight="1" x14ac:dyDescent="0.2"/>
    <row r="4971" ht="30" customHeight="1" x14ac:dyDescent="0.2"/>
    <row r="4972" ht="30" customHeight="1" x14ac:dyDescent="0.2"/>
    <row r="4973" ht="30" customHeight="1" x14ac:dyDescent="0.2"/>
    <row r="4974" ht="30" customHeight="1" x14ac:dyDescent="0.2"/>
    <row r="4975" ht="30" customHeight="1" x14ac:dyDescent="0.2"/>
    <row r="4976" ht="30" customHeight="1" x14ac:dyDescent="0.2"/>
    <row r="4977" ht="30" customHeight="1" x14ac:dyDescent="0.2"/>
    <row r="4978" ht="30" customHeight="1" x14ac:dyDescent="0.2"/>
    <row r="4979" ht="30" customHeight="1" x14ac:dyDescent="0.2"/>
    <row r="4980" ht="30" customHeight="1" x14ac:dyDescent="0.2"/>
    <row r="4981" ht="30" customHeight="1" x14ac:dyDescent="0.2"/>
    <row r="4982" ht="30" customHeight="1" x14ac:dyDescent="0.2"/>
    <row r="4983" ht="30" customHeight="1" x14ac:dyDescent="0.2"/>
    <row r="4984" ht="30" customHeight="1" x14ac:dyDescent="0.2"/>
    <row r="4985" ht="30" customHeight="1" x14ac:dyDescent="0.2"/>
    <row r="4986" ht="30" customHeight="1" x14ac:dyDescent="0.2"/>
    <row r="4987" ht="30" customHeight="1" x14ac:dyDescent="0.2"/>
    <row r="4988" ht="30" customHeight="1" x14ac:dyDescent="0.2"/>
    <row r="4989" ht="30" customHeight="1" x14ac:dyDescent="0.2"/>
    <row r="4990" ht="30" customHeight="1" x14ac:dyDescent="0.2"/>
    <row r="4991" ht="30" customHeight="1" x14ac:dyDescent="0.2"/>
    <row r="4992" ht="30" customHeight="1" x14ac:dyDescent="0.2"/>
    <row r="4993" ht="30" customHeight="1" x14ac:dyDescent="0.2"/>
    <row r="4994" ht="30" customHeight="1" x14ac:dyDescent="0.2"/>
    <row r="4995" ht="30" customHeight="1" x14ac:dyDescent="0.2"/>
    <row r="4996" ht="30" customHeight="1" x14ac:dyDescent="0.2"/>
    <row r="4997" ht="30" customHeight="1" x14ac:dyDescent="0.2"/>
    <row r="4998" ht="30" customHeight="1" x14ac:dyDescent="0.2"/>
    <row r="4999" ht="30" customHeight="1" x14ac:dyDescent="0.2"/>
    <row r="5000" ht="30" customHeight="1" x14ac:dyDescent="0.2"/>
    <row r="5001" ht="30" customHeight="1" x14ac:dyDescent="0.2"/>
    <row r="5002" ht="30" customHeight="1" x14ac:dyDescent="0.2"/>
    <row r="5003" ht="30" customHeight="1" x14ac:dyDescent="0.2"/>
    <row r="5004" ht="30" customHeight="1" x14ac:dyDescent="0.2"/>
    <row r="5005" ht="30" customHeight="1" x14ac:dyDescent="0.2"/>
    <row r="5006" ht="30" customHeight="1" x14ac:dyDescent="0.2"/>
    <row r="5007" ht="30" customHeight="1" x14ac:dyDescent="0.2"/>
    <row r="5008" ht="30" customHeight="1" x14ac:dyDescent="0.2"/>
    <row r="5009" ht="30" customHeight="1" x14ac:dyDescent="0.2"/>
    <row r="5010" ht="30" customHeight="1" x14ac:dyDescent="0.2"/>
    <row r="5011" ht="30" customHeight="1" x14ac:dyDescent="0.2"/>
    <row r="5012" ht="30" customHeight="1" x14ac:dyDescent="0.2"/>
    <row r="5013" ht="30" customHeight="1" x14ac:dyDescent="0.2"/>
    <row r="5014" ht="30" customHeight="1" x14ac:dyDescent="0.2"/>
    <row r="5015" ht="30" customHeight="1" x14ac:dyDescent="0.2"/>
    <row r="5016" ht="30" customHeight="1" x14ac:dyDescent="0.2"/>
    <row r="5017" ht="30" customHeight="1" x14ac:dyDescent="0.2"/>
    <row r="5018" ht="30" customHeight="1" x14ac:dyDescent="0.2"/>
    <row r="5019" ht="30" customHeight="1" x14ac:dyDescent="0.2"/>
    <row r="5020" ht="30" customHeight="1" x14ac:dyDescent="0.2"/>
    <row r="5021" ht="30" customHeight="1" x14ac:dyDescent="0.2"/>
    <row r="5022" ht="30" customHeight="1" x14ac:dyDescent="0.2"/>
    <row r="5023" ht="30" customHeight="1" x14ac:dyDescent="0.2"/>
    <row r="5024" ht="30" customHeight="1" x14ac:dyDescent="0.2"/>
    <row r="5025" ht="30" customHeight="1" x14ac:dyDescent="0.2"/>
    <row r="5026" ht="30" customHeight="1" x14ac:dyDescent="0.2"/>
    <row r="5027" ht="30" customHeight="1" x14ac:dyDescent="0.2"/>
    <row r="5028" ht="30" customHeight="1" x14ac:dyDescent="0.2"/>
    <row r="5029" ht="30" customHeight="1" x14ac:dyDescent="0.2"/>
    <row r="5030" ht="30" customHeight="1" x14ac:dyDescent="0.2"/>
    <row r="5031" ht="30" customHeight="1" x14ac:dyDescent="0.2"/>
    <row r="5032" ht="30" customHeight="1" x14ac:dyDescent="0.2"/>
    <row r="5033" ht="30" customHeight="1" x14ac:dyDescent="0.2"/>
    <row r="5034" ht="30" customHeight="1" x14ac:dyDescent="0.2"/>
    <row r="5035" ht="30" customHeight="1" x14ac:dyDescent="0.2"/>
    <row r="5036" ht="30" customHeight="1" x14ac:dyDescent="0.2"/>
    <row r="5037" ht="30" customHeight="1" x14ac:dyDescent="0.2"/>
    <row r="5038" ht="30" customHeight="1" x14ac:dyDescent="0.2"/>
    <row r="5039" ht="30" customHeight="1" x14ac:dyDescent="0.2"/>
    <row r="5040" ht="30" customHeight="1" x14ac:dyDescent="0.2"/>
    <row r="5041" ht="30" customHeight="1" x14ac:dyDescent="0.2"/>
    <row r="5042" ht="30" customHeight="1" x14ac:dyDescent="0.2"/>
    <row r="5043" ht="30" customHeight="1" x14ac:dyDescent="0.2"/>
    <row r="5044" ht="30" customHeight="1" x14ac:dyDescent="0.2"/>
    <row r="5045" ht="30" customHeight="1" x14ac:dyDescent="0.2"/>
    <row r="5046" ht="30" customHeight="1" x14ac:dyDescent="0.2"/>
    <row r="5047" ht="30" customHeight="1" x14ac:dyDescent="0.2"/>
    <row r="5048" ht="30" customHeight="1" x14ac:dyDescent="0.2"/>
    <row r="5049" ht="30" customHeight="1" x14ac:dyDescent="0.2"/>
    <row r="5050" ht="30" customHeight="1" x14ac:dyDescent="0.2"/>
    <row r="5051" ht="30" customHeight="1" x14ac:dyDescent="0.2"/>
    <row r="5052" ht="30" customHeight="1" x14ac:dyDescent="0.2"/>
    <row r="5053" ht="30" customHeight="1" x14ac:dyDescent="0.2"/>
    <row r="5054" ht="30" customHeight="1" x14ac:dyDescent="0.2"/>
    <row r="5055" ht="30" customHeight="1" x14ac:dyDescent="0.2"/>
    <row r="5056" ht="30" customHeight="1" x14ac:dyDescent="0.2"/>
    <row r="5057" ht="30" customHeight="1" x14ac:dyDescent="0.2"/>
    <row r="5058" ht="30" customHeight="1" x14ac:dyDescent="0.2"/>
    <row r="5059" ht="30" customHeight="1" x14ac:dyDescent="0.2"/>
    <row r="5060" ht="30" customHeight="1" x14ac:dyDescent="0.2"/>
    <row r="5061" ht="30" customHeight="1" x14ac:dyDescent="0.2"/>
    <row r="5062" ht="30" customHeight="1" x14ac:dyDescent="0.2"/>
    <row r="5063" ht="30" customHeight="1" x14ac:dyDescent="0.2"/>
    <row r="5064" ht="30" customHeight="1" x14ac:dyDescent="0.2"/>
    <row r="5065" ht="30" customHeight="1" x14ac:dyDescent="0.2"/>
    <row r="5066" ht="30" customHeight="1" x14ac:dyDescent="0.2"/>
    <row r="5067" ht="30" customHeight="1" x14ac:dyDescent="0.2"/>
    <row r="5068" ht="30" customHeight="1" x14ac:dyDescent="0.2"/>
    <row r="5069" ht="30" customHeight="1" x14ac:dyDescent="0.2"/>
    <row r="5070" ht="30" customHeight="1" x14ac:dyDescent="0.2"/>
    <row r="5071" ht="30" customHeight="1" x14ac:dyDescent="0.2"/>
    <row r="5072" ht="30" customHeight="1" x14ac:dyDescent="0.2"/>
    <row r="5073" ht="30" customHeight="1" x14ac:dyDescent="0.2"/>
    <row r="5074" ht="30" customHeight="1" x14ac:dyDescent="0.2"/>
    <row r="5075" ht="30" customHeight="1" x14ac:dyDescent="0.2"/>
    <row r="5076" ht="30" customHeight="1" x14ac:dyDescent="0.2"/>
    <row r="5077" ht="30" customHeight="1" x14ac:dyDescent="0.2"/>
    <row r="5078" ht="30" customHeight="1" x14ac:dyDescent="0.2"/>
    <row r="5079" ht="30" customHeight="1" x14ac:dyDescent="0.2"/>
    <row r="5080" ht="30" customHeight="1" x14ac:dyDescent="0.2"/>
    <row r="5081" ht="30" customHeight="1" x14ac:dyDescent="0.2"/>
    <row r="5082" ht="30" customHeight="1" x14ac:dyDescent="0.2"/>
    <row r="5083" ht="30" customHeight="1" x14ac:dyDescent="0.2"/>
    <row r="5084" ht="30" customHeight="1" x14ac:dyDescent="0.2"/>
    <row r="5085" ht="30" customHeight="1" x14ac:dyDescent="0.2"/>
    <row r="5086" ht="30" customHeight="1" x14ac:dyDescent="0.2"/>
    <row r="5087" ht="30" customHeight="1" x14ac:dyDescent="0.2"/>
    <row r="5088" ht="30" customHeight="1" x14ac:dyDescent="0.2"/>
    <row r="5089" ht="30" customHeight="1" x14ac:dyDescent="0.2"/>
    <row r="5090" ht="30" customHeight="1" x14ac:dyDescent="0.2"/>
    <row r="5091" ht="30" customHeight="1" x14ac:dyDescent="0.2"/>
    <row r="5092" ht="30" customHeight="1" x14ac:dyDescent="0.2"/>
    <row r="5093" ht="30" customHeight="1" x14ac:dyDescent="0.2"/>
    <row r="5094" ht="30" customHeight="1" x14ac:dyDescent="0.2"/>
    <row r="5095" ht="30" customHeight="1" x14ac:dyDescent="0.2"/>
    <row r="5096" ht="30" customHeight="1" x14ac:dyDescent="0.2"/>
    <row r="5097" ht="30" customHeight="1" x14ac:dyDescent="0.2"/>
    <row r="5098" ht="30" customHeight="1" x14ac:dyDescent="0.2"/>
    <row r="5099" ht="30" customHeight="1" x14ac:dyDescent="0.2"/>
    <row r="5100" ht="30" customHeight="1" x14ac:dyDescent="0.2"/>
    <row r="5101" ht="30" customHeight="1" x14ac:dyDescent="0.2"/>
    <row r="5102" ht="30" customHeight="1" x14ac:dyDescent="0.2"/>
    <row r="5103" ht="30" customHeight="1" x14ac:dyDescent="0.2"/>
    <row r="5104" ht="30" customHeight="1" x14ac:dyDescent="0.2"/>
    <row r="5105" ht="30" customHeight="1" x14ac:dyDescent="0.2"/>
    <row r="5106" ht="30" customHeight="1" x14ac:dyDescent="0.2"/>
    <row r="5107" ht="30" customHeight="1" x14ac:dyDescent="0.2"/>
    <row r="5108" ht="30" customHeight="1" x14ac:dyDescent="0.2"/>
    <row r="5109" ht="30" customHeight="1" x14ac:dyDescent="0.2"/>
    <row r="5110" ht="30" customHeight="1" x14ac:dyDescent="0.2"/>
    <row r="5111" ht="30" customHeight="1" x14ac:dyDescent="0.2"/>
    <row r="5112" ht="30" customHeight="1" x14ac:dyDescent="0.2"/>
    <row r="5113" ht="30" customHeight="1" x14ac:dyDescent="0.2"/>
    <row r="5114" ht="30" customHeight="1" x14ac:dyDescent="0.2"/>
    <row r="5115" ht="30" customHeight="1" x14ac:dyDescent="0.2"/>
    <row r="5116" ht="30" customHeight="1" x14ac:dyDescent="0.2"/>
    <row r="5117" ht="30" customHeight="1" x14ac:dyDescent="0.2"/>
    <row r="5118" ht="30" customHeight="1" x14ac:dyDescent="0.2"/>
    <row r="5119" ht="30" customHeight="1" x14ac:dyDescent="0.2"/>
    <row r="5120" ht="30" customHeight="1" x14ac:dyDescent="0.2"/>
    <row r="5121" ht="30" customHeight="1" x14ac:dyDescent="0.2"/>
    <row r="5122" ht="30" customHeight="1" x14ac:dyDescent="0.2"/>
    <row r="5123" ht="30" customHeight="1" x14ac:dyDescent="0.2"/>
    <row r="5124" ht="30" customHeight="1" x14ac:dyDescent="0.2"/>
    <row r="5125" ht="30" customHeight="1" x14ac:dyDescent="0.2"/>
    <row r="5126" ht="30" customHeight="1" x14ac:dyDescent="0.2"/>
    <row r="5127" ht="30" customHeight="1" x14ac:dyDescent="0.2"/>
    <row r="5128" ht="30" customHeight="1" x14ac:dyDescent="0.2"/>
    <row r="5129" ht="30" customHeight="1" x14ac:dyDescent="0.2"/>
    <row r="5130" ht="30" customHeight="1" x14ac:dyDescent="0.2"/>
    <row r="5131" ht="30" customHeight="1" x14ac:dyDescent="0.2"/>
    <row r="5132" ht="30" customHeight="1" x14ac:dyDescent="0.2"/>
    <row r="5133" ht="30" customHeight="1" x14ac:dyDescent="0.2"/>
    <row r="5134" ht="30" customHeight="1" x14ac:dyDescent="0.2"/>
    <row r="5135" ht="30" customHeight="1" x14ac:dyDescent="0.2"/>
    <row r="5136" ht="30" customHeight="1" x14ac:dyDescent="0.2"/>
    <row r="5137" ht="30" customHeight="1" x14ac:dyDescent="0.2"/>
    <row r="5138" ht="30" customHeight="1" x14ac:dyDescent="0.2"/>
    <row r="5139" ht="30" customHeight="1" x14ac:dyDescent="0.2"/>
    <row r="5140" ht="30" customHeight="1" x14ac:dyDescent="0.2"/>
    <row r="5141" ht="30" customHeight="1" x14ac:dyDescent="0.2"/>
    <row r="5142" ht="30" customHeight="1" x14ac:dyDescent="0.2"/>
    <row r="5143" ht="30" customHeight="1" x14ac:dyDescent="0.2"/>
    <row r="5144" ht="30" customHeight="1" x14ac:dyDescent="0.2"/>
    <row r="5145" ht="30" customHeight="1" x14ac:dyDescent="0.2"/>
    <row r="5146" ht="30" customHeight="1" x14ac:dyDescent="0.2"/>
    <row r="5147" ht="30" customHeight="1" x14ac:dyDescent="0.2"/>
    <row r="5148" ht="30" customHeight="1" x14ac:dyDescent="0.2"/>
    <row r="5149" ht="30" customHeight="1" x14ac:dyDescent="0.2"/>
    <row r="5150" ht="30" customHeight="1" x14ac:dyDescent="0.2"/>
    <row r="5151" ht="30" customHeight="1" x14ac:dyDescent="0.2"/>
    <row r="5152" ht="30" customHeight="1" x14ac:dyDescent="0.2"/>
    <row r="5153" ht="30" customHeight="1" x14ac:dyDescent="0.2"/>
    <row r="5154" ht="30" customHeight="1" x14ac:dyDescent="0.2"/>
    <row r="5155" ht="30" customHeight="1" x14ac:dyDescent="0.2"/>
    <row r="5156" ht="30" customHeight="1" x14ac:dyDescent="0.2"/>
    <row r="5157" ht="30" customHeight="1" x14ac:dyDescent="0.2"/>
    <row r="5158" ht="30" customHeight="1" x14ac:dyDescent="0.2"/>
    <row r="5159" ht="30" customHeight="1" x14ac:dyDescent="0.2"/>
    <row r="5160" ht="30" customHeight="1" x14ac:dyDescent="0.2"/>
    <row r="5161" ht="30" customHeight="1" x14ac:dyDescent="0.2"/>
    <row r="5162" ht="30" customHeight="1" x14ac:dyDescent="0.2"/>
    <row r="5163" ht="30" customHeight="1" x14ac:dyDescent="0.2"/>
    <row r="5164" ht="30" customHeight="1" x14ac:dyDescent="0.2"/>
    <row r="5165" ht="30" customHeight="1" x14ac:dyDescent="0.2"/>
    <row r="5166" ht="30" customHeight="1" x14ac:dyDescent="0.2"/>
    <row r="5167" ht="30" customHeight="1" x14ac:dyDescent="0.2"/>
    <row r="5168" ht="30" customHeight="1" x14ac:dyDescent="0.2"/>
    <row r="5169" ht="30" customHeight="1" x14ac:dyDescent="0.2"/>
    <row r="5170" ht="30" customHeight="1" x14ac:dyDescent="0.2"/>
    <row r="5171" ht="30" customHeight="1" x14ac:dyDescent="0.2"/>
    <row r="5172" ht="30" customHeight="1" x14ac:dyDescent="0.2"/>
    <row r="5173" ht="30" customHeight="1" x14ac:dyDescent="0.2"/>
    <row r="5174" ht="30" customHeight="1" x14ac:dyDescent="0.2"/>
    <row r="5175" ht="30" customHeight="1" x14ac:dyDescent="0.2"/>
    <row r="5176" ht="30" customHeight="1" x14ac:dyDescent="0.2"/>
    <row r="5177" ht="30" customHeight="1" x14ac:dyDescent="0.2"/>
    <row r="5178" ht="30" customHeight="1" x14ac:dyDescent="0.2"/>
    <row r="5179" ht="30" customHeight="1" x14ac:dyDescent="0.2"/>
    <row r="5180" ht="30" customHeight="1" x14ac:dyDescent="0.2"/>
    <row r="5181" ht="30" customHeight="1" x14ac:dyDescent="0.2"/>
    <row r="5182" ht="30" customHeight="1" x14ac:dyDescent="0.2"/>
    <row r="5183" ht="30" customHeight="1" x14ac:dyDescent="0.2"/>
    <row r="5184" ht="30" customHeight="1" x14ac:dyDescent="0.2"/>
    <row r="5185" ht="30" customHeight="1" x14ac:dyDescent="0.2"/>
    <row r="5186" ht="30" customHeight="1" x14ac:dyDescent="0.2"/>
    <row r="5187" ht="30" customHeight="1" x14ac:dyDescent="0.2"/>
    <row r="5188" ht="30" customHeight="1" x14ac:dyDescent="0.2"/>
    <row r="5189" ht="30" customHeight="1" x14ac:dyDescent="0.2"/>
    <row r="5190" ht="30" customHeight="1" x14ac:dyDescent="0.2"/>
    <row r="5191" ht="30" customHeight="1" x14ac:dyDescent="0.2"/>
    <row r="5192" ht="30" customHeight="1" x14ac:dyDescent="0.2"/>
    <row r="5193" ht="30" customHeight="1" x14ac:dyDescent="0.2"/>
    <row r="5194" ht="30" customHeight="1" x14ac:dyDescent="0.2"/>
    <row r="5195" ht="30" customHeight="1" x14ac:dyDescent="0.2"/>
    <row r="5196" ht="30" customHeight="1" x14ac:dyDescent="0.2"/>
    <row r="5197" ht="30" customHeight="1" x14ac:dyDescent="0.2"/>
    <row r="5198" ht="30" customHeight="1" x14ac:dyDescent="0.2"/>
    <row r="5199" ht="30" customHeight="1" x14ac:dyDescent="0.2"/>
    <row r="5200" ht="30" customHeight="1" x14ac:dyDescent="0.2"/>
    <row r="5201" ht="30" customHeight="1" x14ac:dyDescent="0.2"/>
    <row r="5202" ht="30" customHeight="1" x14ac:dyDescent="0.2"/>
    <row r="5203" ht="30" customHeight="1" x14ac:dyDescent="0.2"/>
    <row r="5204" ht="30" customHeight="1" x14ac:dyDescent="0.2"/>
    <row r="5205" ht="30" customHeight="1" x14ac:dyDescent="0.2"/>
    <row r="5206" ht="30" customHeight="1" x14ac:dyDescent="0.2"/>
    <row r="5207" ht="30" customHeight="1" x14ac:dyDescent="0.2"/>
    <row r="5208" ht="30" customHeight="1" x14ac:dyDescent="0.2"/>
    <row r="5209" ht="30" customHeight="1" x14ac:dyDescent="0.2"/>
    <row r="5210" ht="30" customHeight="1" x14ac:dyDescent="0.2"/>
    <row r="5211" ht="30" customHeight="1" x14ac:dyDescent="0.2"/>
    <row r="5212" ht="30" customHeight="1" x14ac:dyDescent="0.2"/>
    <row r="5213" ht="30" customHeight="1" x14ac:dyDescent="0.2"/>
    <row r="5214" ht="30" customHeight="1" x14ac:dyDescent="0.2"/>
    <row r="5215" ht="30" customHeight="1" x14ac:dyDescent="0.2"/>
    <row r="5216" ht="30" customHeight="1" x14ac:dyDescent="0.2"/>
    <row r="5217" ht="30" customHeight="1" x14ac:dyDescent="0.2"/>
    <row r="5218" ht="30" customHeight="1" x14ac:dyDescent="0.2"/>
    <row r="5219" ht="30" customHeight="1" x14ac:dyDescent="0.2"/>
    <row r="5220" ht="30" customHeight="1" x14ac:dyDescent="0.2"/>
    <row r="5221" ht="30" customHeight="1" x14ac:dyDescent="0.2"/>
    <row r="5222" ht="30" customHeight="1" x14ac:dyDescent="0.2"/>
    <row r="5223" ht="30" customHeight="1" x14ac:dyDescent="0.2"/>
    <row r="5224" ht="30" customHeight="1" x14ac:dyDescent="0.2"/>
    <row r="5225" ht="30" customHeight="1" x14ac:dyDescent="0.2"/>
    <row r="5226" ht="30" customHeight="1" x14ac:dyDescent="0.2"/>
    <row r="5227" ht="30" customHeight="1" x14ac:dyDescent="0.2"/>
    <row r="5228" ht="30" customHeight="1" x14ac:dyDescent="0.2"/>
    <row r="5229" ht="30" customHeight="1" x14ac:dyDescent="0.2"/>
    <row r="5230" ht="30" customHeight="1" x14ac:dyDescent="0.2"/>
    <row r="5231" ht="30" customHeight="1" x14ac:dyDescent="0.2"/>
    <row r="5232" ht="30" customHeight="1" x14ac:dyDescent="0.2"/>
    <row r="5233" ht="30" customHeight="1" x14ac:dyDescent="0.2"/>
    <row r="5234" ht="30" customHeight="1" x14ac:dyDescent="0.2"/>
    <row r="5235" ht="30" customHeight="1" x14ac:dyDescent="0.2"/>
    <row r="5236" ht="30" customHeight="1" x14ac:dyDescent="0.2"/>
    <row r="5237" ht="30" customHeight="1" x14ac:dyDescent="0.2"/>
    <row r="5238" ht="30" customHeight="1" x14ac:dyDescent="0.2"/>
    <row r="5239" ht="30" customHeight="1" x14ac:dyDescent="0.2"/>
    <row r="5240" ht="30" customHeight="1" x14ac:dyDescent="0.2"/>
    <row r="5241" ht="30" customHeight="1" x14ac:dyDescent="0.2"/>
    <row r="5242" ht="30" customHeight="1" x14ac:dyDescent="0.2"/>
    <row r="5243" ht="30" customHeight="1" x14ac:dyDescent="0.2"/>
    <row r="5244" ht="30" customHeight="1" x14ac:dyDescent="0.2"/>
    <row r="5245" ht="30" customHeight="1" x14ac:dyDescent="0.2"/>
    <row r="5246" ht="30" customHeight="1" x14ac:dyDescent="0.2"/>
    <row r="5247" ht="30" customHeight="1" x14ac:dyDescent="0.2"/>
    <row r="5248" ht="30" customHeight="1" x14ac:dyDescent="0.2"/>
    <row r="5249" ht="30" customHeight="1" x14ac:dyDescent="0.2"/>
    <row r="5250" ht="30" customHeight="1" x14ac:dyDescent="0.2"/>
    <row r="5251" ht="30" customHeight="1" x14ac:dyDescent="0.2"/>
    <row r="5252" ht="30" customHeight="1" x14ac:dyDescent="0.2"/>
    <row r="5253" ht="30" customHeight="1" x14ac:dyDescent="0.2"/>
    <row r="5254" ht="30" customHeight="1" x14ac:dyDescent="0.2"/>
    <row r="5255" ht="30" customHeight="1" x14ac:dyDescent="0.2"/>
    <row r="5256" ht="30" customHeight="1" x14ac:dyDescent="0.2"/>
    <row r="5257" ht="30" customHeight="1" x14ac:dyDescent="0.2"/>
    <row r="5258" ht="30" customHeight="1" x14ac:dyDescent="0.2"/>
    <row r="5259" ht="30" customHeight="1" x14ac:dyDescent="0.2"/>
    <row r="5260" ht="30" customHeight="1" x14ac:dyDescent="0.2"/>
    <row r="5261" ht="30" customHeight="1" x14ac:dyDescent="0.2"/>
    <row r="5262" ht="30" customHeight="1" x14ac:dyDescent="0.2"/>
    <row r="5263" ht="30" customHeight="1" x14ac:dyDescent="0.2"/>
    <row r="5264" ht="30" customHeight="1" x14ac:dyDescent="0.2"/>
    <row r="5265" ht="30" customHeight="1" x14ac:dyDescent="0.2"/>
    <row r="5266" ht="30" customHeight="1" x14ac:dyDescent="0.2"/>
    <row r="5267" ht="30" customHeight="1" x14ac:dyDescent="0.2"/>
    <row r="5268" ht="30" customHeight="1" x14ac:dyDescent="0.2"/>
    <row r="5269" ht="30" customHeight="1" x14ac:dyDescent="0.2"/>
    <row r="5270" ht="30" customHeight="1" x14ac:dyDescent="0.2"/>
    <row r="5271" ht="30" customHeight="1" x14ac:dyDescent="0.2"/>
    <row r="5272" ht="30" customHeight="1" x14ac:dyDescent="0.2"/>
    <row r="5273" ht="30" customHeight="1" x14ac:dyDescent="0.2"/>
    <row r="5274" ht="30" customHeight="1" x14ac:dyDescent="0.2"/>
    <row r="5275" ht="30" customHeight="1" x14ac:dyDescent="0.2"/>
    <row r="5276" ht="30" customHeight="1" x14ac:dyDescent="0.2"/>
    <row r="5277" ht="30" customHeight="1" x14ac:dyDescent="0.2"/>
    <row r="5278" ht="30" customHeight="1" x14ac:dyDescent="0.2"/>
    <row r="5279" ht="30" customHeight="1" x14ac:dyDescent="0.2"/>
    <row r="5280" ht="30" customHeight="1" x14ac:dyDescent="0.2"/>
    <row r="5281" ht="30" customHeight="1" x14ac:dyDescent="0.2"/>
    <row r="5282" ht="30" customHeight="1" x14ac:dyDescent="0.2"/>
    <row r="5283" ht="30" customHeight="1" x14ac:dyDescent="0.2"/>
    <row r="5284" ht="30" customHeight="1" x14ac:dyDescent="0.2"/>
    <row r="5285" ht="30" customHeight="1" x14ac:dyDescent="0.2"/>
    <row r="5286" ht="30" customHeight="1" x14ac:dyDescent="0.2"/>
    <row r="5287" ht="30" customHeight="1" x14ac:dyDescent="0.2"/>
    <row r="5288" ht="30" customHeight="1" x14ac:dyDescent="0.2"/>
    <row r="5289" ht="30" customHeight="1" x14ac:dyDescent="0.2"/>
    <row r="5290" ht="30" customHeight="1" x14ac:dyDescent="0.2"/>
    <row r="5291" ht="30" customHeight="1" x14ac:dyDescent="0.2"/>
    <row r="5292" ht="30" customHeight="1" x14ac:dyDescent="0.2"/>
    <row r="5293" ht="30" customHeight="1" x14ac:dyDescent="0.2"/>
    <row r="5294" ht="30" customHeight="1" x14ac:dyDescent="0.2"/>
    <row r="5295" ht="30" customHeight="1" x14ac:dyDescent="0.2"/>
    <row r="5296" ht="30" customHeight="1" x14ac:dyDescent="0.2"/>
    <row r="5297" ht="30" customHeight="1" x14ac:dyDescent="0.2"/>
    <row r="5298" ht="30" customHeight="1" x14ac:dyDescent="0.2"/>
    <row r="5299" ht="30" customHeight="1" x14ac:dyDescent="0.2"/>
    <row r="5300" ht="30" customHeight="1" x14ac:dyDescent="0.2"/>
    <row r="5301" ht="30" customHeight="1" x14ac:dyDescent="0.2"/>
    <row r="5302" ht="30" customHeight="1" x14ac:dyDescent="0.2"/>
    <row r="5303" ht="30" customHeight="1" x14ac:dyDescent="0.2"/>
    <row r="5304" ht="30" customHeight="1" x14ac:dyDescent="0.2"/>
    <row r="5305" ht="30" customHeight="1" x14ac:dyDescent="0.2"/>
    <row r="5306" ht="30" customHeight="1" x14ac:dyDescent="0.2"/>
    <row r="5307" ht="30" customHeight="1" x14ac:dyDescent="0.2"/>
    <row r="5308" ht="30" customHeight="1" x14ac:dyDescent="0.2"/>
    <row r="5309" ht="30" customHeight="1" x14ac:dyDescent="0.2"/>
    <row r="5310" ht="30" customHeight="1" x14ac:dyDescent="0.2"/>
    <row r="5311" ht="30" customHeight="1" x14ac:dyDescent="0.2"/>
    <row r="5312" ht="30" customHeight="1" x14ac:dyDescent="0.2"/>
    <row r="5313" ht="30" customHeight="1" x14ac:dyDescent="0.2"/>
    <row r="5314" ht="30" customHeight="1" x14ac:dyDescent="0.2"/>
    <row r="5315" ht="30" customHeight="1" x14ac:dyDescent="0.2"/>
    <row r="5316" ht="30" customHeight="1" x14ac:dyDescent="0.2"/>
    <row r="5317" ht="30" customHeight="1" x14ac:dyDescent="0.2"/>
    <row r="5318" ht="30" customHeight="1" x14ac:dyDescent="0.2"/>
    <row r="5319" ht="30" customHeight="1" x14ac:dyDescent="0.2"/>
    <row r="5320" ht="30" customHeight="1" x14ac:dyDescent="0.2"/>
    <row r="5321" ht="30" customHeight="1" x14ac:dyDescent="0.2"/>
    <row r="5322" ht="30" customHeight="1" x14ac:dyDescent="0.2"/>
    <row r="5323" ht="30" customHeight="1" x14ac:dyDescent="0.2"/>
    <row r="5324" ht="30" customHeight="1" x14ac:dyDescent="0.2"/>
    <row r="5325" ht="30" customHeight="1" x14ac:dyDescent="0.2"/>
    <row r="5326" ht="30" customHeight="1" x14ac:dyDescent="0.2"/>
    <row r="5327" ht="30" customHeight="1" x14ac:dyDescent="0.2"/>
    <row r="5328" ht="30" customHeight="1" x14ac:dyDescent="0.2"/>
    <row r="5329" ht="30" customHeight="1" x14ac:dyDescent="0.2"/>
    <row r="5330" ht="30" customHeight="1" x14ac:dyDescent="0.2"/>
    <row r="5331" ht="30" customHeight="1" x14ac:dyDescent="0.2"/>
    <row r="5332" ht="30" customHeight="1" x14ac:dyDescent="0.2"/>
    <row r="5333" ht="30" customHeight="1" x14ac:dyDescent="0.2"/>
    <row r="5334" ht="30" customHeight="1" x14ac:dyDescent="0.2"/>
    <row r="5335" ht="30" customHeight="1" x14ac:dyDescent="0.2"/>
    <row r="5336" ht="30" customHeight="1" x14ac:dyDescent="0.2"/>
    <row r="5337" ht="30" customHeight="1" x14ac:dyDescent="0.2"/>
    <row r="5338" ht="30" customHeight="1" x14ac:dyDescent="0.2"/>
    <row r="5339" ht="30" customHeight="1" x14ac:dyDescent="0.2"/>
    <row r="5340" ht="30" customHeight="1" x14ac:dyDescent="0.2"/>
    <row r="5341" ht="30" customHeight="1" x14ac:dyDescent="0.2"/>
    <row r="5342" ht="30" customHeight="1" x14ac:dyDescent="0.2"/>
    <row r="5343" ht="30" customHeight="1" x14ac:dyDescent="0.2"/>
    <row r="5344" ht="30" customHeight="1" x14ac:dyDescent="0.2"/>
    <row r="5345" ht="30" customHeight="1" x14ac:dyDescent="0.2"/>
    <row r="5346" ht="30" customHeight="1" x14ac:dyDescent="0.2"/>
    <row r="5347" ht="30" customHeight="1" x14ac:dyDescent="0.2"/>
    <row r="5348" ht="30" customHeight="1" x14ac:dyDescent="0.2"/>
    <row r="5349" ht="30" customHeight="1" x14ac:dyDescent="0.2"/>
    <row r="5350" ht="30" customHeight="1" x14ac:dyDescent="0.2"/>
    <row r="5351" ht="30" customHeight="1" x14ac:dyDescent="0.2"/>
    <row r="5352" ht="30" customHeight="1" x14ac:dyDescent="0.2"/>
    <row r="5353" ht="30" customHeight="1" x14ac:dyDescent="0.2"/>
    <row r="5354" ht="30" customHeight="1" x14ac:dyDescent="0.2"/>
    <row r="5355" ht="30" customHeight="1" x14ac:dyDescent="0.2"/>
    <row r="5356" ht="30" customHeight="1" x14ac:dyDescent="0.2"/>
    <row r="5357" ht="30" customHeight="1" x14ac:dyDescent="0.2"/>
    <row r="5358" ht="30" customHeight="1" x14ac:dyDescent="0.2"/>
    <row r="5359" ht="30" customHeight="1" x14ac:dyDescent="0.2"/>
    <row r="5360" ht="30" customHeight="1" x14ac:dyDescent="0.2"/>
    <row r="5361" ht="30" customHeight="1" x14ac:dyDescent="0.2"/>
    <row r="5362" ht="30" customHeight="1" x14ac:dyDescent="0.2"/>
    <row r="5363" ht="30" customHeight="1" x14ac:dyDescent="0.2"/>
    <row r="5364" ht="30" customHeight="1" x14ac:dyDescent="0.2"/>
    <row r="5365" ht="30" customHeight="1" x14ac:dyDescent="0.2"/>
    <row r="5366" ht="30" customHeight="1" x14ac:dyDescent="0.2"/>
    <row r="5367" ht="30" customHeight="1" x14ac:dyDescent="0.2"/>
    <row r="5368" ht="30" customHeight="1" x14ac:dyDescent="0.2"/>
    <row r="5369" ht="30" customHeight="1" x14ac:dyDescent="0.2"/>
    <row r="5370" ht="30" customHeight="1" x14ac:dyDescent="0.2"/>
    <row r="5371" ht="30" customHeight="1" x14ac:dyDescent="0.2"/>
    <row r="5372" ht="30" customHeight="1" x14ac:dyDescent="0.2"/>
    <row r="5373" ht="30" customHeight="1" x14ac:dyDescent="0.2"/>
    <row r="5374" ht="30" customHeight="1" x14ac:dyDescent="0.2"/>
    <row r="5375" ht="30" customHeight="1" x14ac:dyDescent="0.2"/>
    <row r="5376" ht="30" customHeight="1" x14ac:dyDescent="0.2"/>
    <row r="5377" ht="30" customHeight="1" x14ac:dyDescent="0.2"/>
    <row r="5378" ht="30" customHeight="1" x14ac:dyDescent="0.2"/>
    <row r="5379" ht="30" customHeight="1" x14ac:dyDescent="0.2"/>
    <row r="5380" ht="30" customHeight="1" x14ac:dyDescent="0.2"/>
    <row r="5381" ht="30" customHeight="1" x14ac:dyDescent="0.2"/>
    <row r="5382" ht="30" customHeight="1" x14ac:dyDescent="0.2"/>
    <row r="5383" ht="30" customHeight="1" x14ac:dyDescent="0.2"/>
    <row r="5384" ht="30" customHeight="1" x14ac:dyDescent="0.2"/>
    <row r="5385" ht="30" customHeight="1" x14ac:dyDescent="0.2"/>
    <row r="5386" ht="30" customHeight="1" x14ac:dyDescent="0.2"/>
    <row r="5387" ht="30" customHeight="1" x14ac:dyDescent="0.2"/>
    <row r="5388" ht="30" customHeight="1" x14ac:dyDescent="0.2"/>
    <row r="5389" ht="30" customHeight="1" x14ac:dyDescent="0.2"/>
    <row r="5390" ht="30" customHeight="1" x14ac:dyDescent="0.2"/>
    <row r="5391" ht="30" customHeight="1" x14ac:dyDescent="0.2"/>
    <row r="5392" ht="30" customHeight="1" x14ac:dyDescent="0.2"/>
    <row r="5393" ht="30" customHeight="1" x14ac:dyDescent="0.2"/>
    <row r="5394" ht="30" customHeight="1" x14ac:dyDescent="0.2"/>
    <row r="5395" ht="30" customHeight="1" x14ac:dyDescent="0.2"/>
    <row r="5396" ht="30" customHeight="1" x14ac:dyDescent="0.2"/>
    <row r="5397" ht="30" customHeight="1" x14ac:dyDescent="0.2"/>
    <row r="5398" ht="30" customHeight="1" x14ac:dyDescent="0.2"/>
    <row r="5399" ht="30" customHeight="1" x14ac:dyDescent="0.2"/>
    <row r="5400" ht="30" customHeight="1" x14ac:dyDescent="0.2"/>
    <row r="5401" ht="30" customHeight="1" x14ac:dyDescent="0.2"/>
    <row r="5402" ht="30" customHeight="1" x14ac:dyDescent="0.2"/>
    <row r="5403" ht="30" customHeight="1" x14ac:dyDescent="0.2"/>
    <row r="5404" ht="30" customHeight="1" x14ac:dyDescent="0.2"/>
    <row r="5405" ht="30" customHeight="1" x14ac:dyDescent="0.2"/>
    <row r="5406" ht="30" customHeight="1" x14ac:dyDescent="0.2"/>
    <row r="5407" ht="30" customHeight="1" x14ac:dyDescent="0.2"/>
    <row r="5408" ht="30" customHeight="1" x14ac:dyDescent="0.2"/>
    <row r="5409" ht="30" customHeight="1" x14ac:dyDescent="0.2"/>
    <row r="5410" ht="30" customHeight="1" x14ac:dyDescent="0.2"/>
    <row r="5411" ht="30" customHeight="1" x14ac:dyDescent="0.2"/>
    <row r="5412" ht="30" customHeight="1" x14ac:dyDescent="0.2"/>
    <row r="5413" ht="30" customHeight="1" x14ac:dyDescent="0.2"/>
    <row r="5414" ht="30" customHeight="1" x14ac:dyDescent="0.2"/>
    <row r="5415" ht="30" customHeight="1" x14ac:dyDescent="0.2"/>
    <row r="5416" ht="30" customHeight="1" x14ac:dyDescent="0.2"/>
    <row r="5417" ht="30" customHeight="1" x14ac:dyDescent="0.2"/>
    <row r="5418" ht="30" customHeight="1" x14ac:dyDescent="0.2"/>
    <row r="5419" ht="30" customHeight="1" x14ac:dyDescent="0.2"/>
    <row r="5420" ht="30" customHeight="1" x14ac:dyDescent="0.2"/>
    <row r="5421" ht="30" customHeight="1" x14ac:dyDescent="0.2"/>
    <row r="5422" ht="30" customHeight="1" x14ac:dyDescent="0.2"/>
    <row r="5423" ht="30" customHeight="1" x14ac:dyDescent="0.2"/>
    <row r="5424" ht="30" customHeight="1" x14ac:dyDescent="0.2"/>
    <row r="5425" ht="30" customHeight="1" x14ac:dyDescent="0.2"/>
    <row r="5426" ht="30" customHeight="1" x14ac:dyDescent="0.2"/>
    <row r="5427" ht="30" customHeight="1" x14ac:dyDescent="0.2"/>
    <row r="5428" ht="30" customHeight="1" x14ac:dyDescent="0.2"/>
    <row r="5429" ht="30" customHeight="1" x14ac:dyDescent="0.2"/>
    <row r="5430" ht="30" customHeight="1" x14ac:dyDescent="0.2"/>
    <row r="5431" ht="30" customHeight="1" x14ac:dyDescent="0.2"/>
    <row r="5432" ht="30" customHeight="1" x14ac:dyDescent="0.2"/>
    <row r="5433" ht="30" customHeight="1" x14ac:dyDescent="0.2"/>
    <row r="5434" ht="30" customHeight="1" x14ac:dyDescent="0.2"/>
    <row r="5435" ht="30" customHeight="1" x14ac:dyDescent="0.2"/>
    <row r="5436" ht="30" customHeight="1" x14ac:dyDescent="0.2"/>
    <row r="5437" ht="30" customHeight="1" x14ac:dyDescent="0.2"/>
    <row r="5438" ht="30" customHeight="1" x14ac:dyDescent="0.2"/>
    <row r="5439" ht="30" customHeight="1" x14ac:dyDescent="0.2"/>
    <row r="5440" ht="30" customHeight="1" x14ac:dyDescent="0.2"/>
    <row r="5441" ht="30" customHeight="1" x14ac:dyDescent="0.2"/>
    <row r="5442" ht="30" customHeight="1" x14ac:dyDescent="0.2"/>
    <row r="5443" ht="30" customHeight="1" x14ac:dyDescent="0.2"/>
    <row r="5444" ht="30" customHeight="1" x14ac:dyDescent="0.2"/>
    <row r="5445" ht="30" customHeight="1" x14ac:dyDescent="0.2"/>
    <row r="5446" ht="30" customHeight="1" x14ac:dyDescent="0.2"/>
    <row r="5447" ht="30" customHeight="1" x14ac:dyDescent="0.2"/>
    <row r="5448" ht="30" customHeight="1" x14ac:dyDescent="0.2"/>
    <row r="5449" ht="30" customHeight="1" x14ac:dyDescent="0.2"/>
    <row r="5450" ht="30" customHeight="1" x14ac:dyDescent="0.2"/>
    <row r="5451" ht="30" customHeight="1" x14ac:dyDescent="0.2"/>
    <row r="5452" ht="30" customHeight="1" x14ac:dyDescent="0.2"/>
    <row r="5453" ht="30" customHeight="1" x14ac:dyDescent="0.2"/>
    <row r="5454" ht="30" customHeight="1" x14ac:dyDescent="0.2"/>
    <row r="5455" ht="30" customHeight="1" x14ac:dyDescent="0.2"/>
    <row r="5456" ht="30" customHeight="1" x14ac:dyDescent="0.2"/>
    <row r="5457" ht="30" customHeight="1" x14ac:dyDescent="0.2"/>
    <row r="5458" ht="30" customHeight="1" x14ac:dyDescent="0.2"/>
    <row r="5459" ht="30" customHeight="1" x14ac:dyDescent="0.2"/>
    <row r="5460" ht="30" customHeight="1" x14ac:dyDescent="0.2"/>
    <row r="5461" ht="30" customHeight="1" x14ac:dyDescent="0.2"/>
    <row r="5462" ht="30" customHeight="1" x14ac:dyDescent="0.2"/>
    <row r="5463" ht="30" customHeight="1" x14ac:dyDescent="0.2"/>
    <row r="5464" ht="30" customHeight="1" x14ac:dyDescent="0.2"/>
    <row r="5465" ht="30" customHeight="1" x14ac:dyDescent="0.2"/>
    <row r="5466" ht="30" customHeight="1" x14ac:dyDescent="0.2"/>
    <row r="5467" ht="30" customHeight="1" x14ac:dyDescent="0.2"/>
    <row r="5468" ht="30" customHeight="1" x14ac:dyDescent="0.2"/>
    <row r="5469" ht="30" customHeight="1" x14ac:dyDescent="0.2"/>
    <row r="5470" ht="30" customHeight="1" x14ac:dyDescent="0.2"/>
    <row r="5471" ht="30" customHeight="1" x14ac:dyDescent="0.2"/>
    <row r="5472" ht="30" customHeight="1" x14ac:dyDescent="0.2"/>
    <row r="5473" ht="30" customHeight="1" x14ac:dyDescent="0.2"/>
    <row r="5474" ht="30" customHeight="1" x14ac:dyDescent="0.2"/>
    <row r="5475" ht="30" customHeight="1" x14ac:dyDescent="0.2"/>
    <row r="5476" ht="30" customHeight="1" x14ac:dyDescent="0.2"/>
    <row r="5477" ht="30" customHeight="1" x14ac:dyDescent="0.2"/>
    <row r="5478" ht="30" customHeight="1" x14ac:dyDescent="0.2"/>
    <row r="5479" ht="30" customHeight="1" x14ac:dyDescent="0.2"/>
    <row r="5480" ht="30" customHeight="1" x14ac:dyDescent="0.2"/>
    <row r="5481" ht="30" customHeight="1" x14ac:dyDescent="0.2"/>
    <row r="5482" ht="30" customHeight="1" x14ac:dyDescent="0.2"/>
    <row r="5483" ht="30" customHeight="1" x14ac:dyDescent="0.2"/>
    <row r="5484" ht="30" customHeight="1" x14ac:dyDescent="0.2"/>
    <row r="5485" ht="30" customHeight="1" x14ac:dyDescent="0.2"/>
    <row r="5486" ht="30" customHeight="1" x14ac:dyDescent="0.2"/>
    <row r="5487" ht="30" customHeight="1" x14ac:dyDescent="0.2"/>
    <row r="5488" ht="30" customHeight="1" x14ac:dyDescent="0.2"/>
    <row r="5489" ht="30" customHeight="1" x14ac:dyDescent="0.2"/>
    <row r="5490" ht="30" customHeight="1" x14ac:dyDescent="0.2"/>
    <row r="5491" ht="30" customHeight="1" x14ac:dyDescent="0.2"/>
    <row r="5492" ht="30" customHeight="1" x14ac:dyDescent="0.2"/>
    <row r="5493" ht="30" customHeight="1" x14ac:dyDescent="0.2"/>
    <row r="5494" ht="30" customHeight="1" x14ac:dyDescent="0.2"/>
    <row r="5495" ht="30" customHeight="1" x14ac:dyDescent="0.2"/>
    <row r="5496" ht="30" customHeight="1" x14ac:dyDescent="0.2"/>
    <row r="5497" ht="30" customHeight="1" x14ac:dyDescent="0.2"/>
    <row r="5498" ht="30" customHeight="1" x14ac:dyDescent="0.2"/>
    <row r="5499" ht="30" customHeight="1" x14ac:dyDescent="0.2"/>
    <row r="5500" ht="30" customHeight="1" x14ac:dyDescent="0.2"/>
    <row r="5501" ht="30" customHeight="1" x14ac:dyDescent="0.2"/>
    <row r="5502" ht="30" customHeight="1" x14ac:dyDescent="0.2"/>
    <row r="5503" ht="30" customHeight="1" x14ac:dyDescent="0.2"/>
    <row r="5504" ht="30" customHeight="1" x14ac:dyDescent="0.2"/>
    <row r="5505" ht="30" customHeight="1" x14ac:dyDescent="0.2"/>
    <row r="5506" ht="30" customHeight="1" x14ac:dyDescent="0.2"/>
    <row r="5507" ht="30" customHeight="1" x14ac:dyDescent="0.2"/>
    <row r="5508" ht="30" customHeight="1" x14ac:dyDescent="0.2"/>
    <row r="5509" ht="30" customHeight="1" x14ac:dyDescent="0.2"/>
    <row r="5510" ht="30" customHeight="1" x14ac:dyDescent="0.2"/>
    <row r="5511" ht="30" customHeight="1" x14ac:dyDescent="0.2"/>
    <row r="5512" ht="30" customHeight="1" x14ac:dyDescent="0.2"/>
    <row r="5513" ht="30" customHeight="1" x14ac:dyDescent="0.2"/>
    <row r="5514" ht="30" customHeight="1" x14ac:dyDescent="0.2"/>
    <row r="5515" ht="30" customHeight="1" x14ac:dyDescent="0.2"/>
    <row r="5516" ht="30" customHeight="1" x14ac:dyDescent="0.2"/>
    <row r="5517" ht="30" customHeight="1" x14ac:dyDescent="0.2"/>
    <row r="5518" ht="30" customHeight="1" x14ac:dyDescent="0.2"/>
    <row r="5519" ht="30" customHeight="1" x14ac:dyDescent="0.2"/>
    <row r="5520" ht="30" customHeight="1" x14ac:dyDescent="0.2"/>
    <row r="5521" ht="30" customHeight="1" x14ac:dyDescent="0.2"/>
    <row r="5522" ht="30" customHeight="1" x14ac:dyDescent="0.2"/>
    <row r="5523" ht="30" customHeight="1" x14ac:dyDescent="0.2"/>
    <row r="5524" ht="30" customHeight="1" x14ac:dyDescent="0.2"/>
    <row r="5525" ht="30" customHeight="1" x14ac:dyDescent="0.2"/>
    <row r="5526" ht="30" customHeight="1" x14ac:dyDescent="0.2"/>
    <row r="5527" ht="30" customHeight="1" x14ac:dyDescent="0.2"/>
    <row r="5528" ht="30" customHeight="1" x14ac:dyDescent="0.2"/>
    <row r="5529" ht="30" customHeight="1" x14ac:dyDescent="0.2"/>
    <row r="5530" ht="30" customHeight="1" x14ac:dyDescent="0.2"/>
    <row r="5531" ht="30" customHeight="1" x14ac:dyDescent="0.2"/>
    <row r="5532" ht="30" customHeight="1" x14ac:dyDescent="0.2"/>
    <row r="5533" ht="30" customHeight="1" x14ac:dyDescent="0.2"/>
    <row r="5534" ht="30" customHeight="1" x14ac:dyDescent="0.2"/>
    <row r="5535" ht="30" customHeight="1" x14ac:dyDescent="0.2"/>
    <row r="5536" ht="30" customHeight="1" x14ac:dyDescent="0.2"/>
    <row r="5537" ht="30" customHeight="1" x14ac:dyDescent="0.2"/>
    <row r="5538" ht="30" customHeight="1" x14ac:dyDescent="0.2"/>
    <row r="5539" ht="30" customHeight="1" x14ac:dyDescent="0.2"/>
    <row r="5540" ht="30" customHeight="1" x14ac:dyDescent="0.2"/>
    <row r="5541" ht="30" customHeight="1" x14ac:dyDescent="0.2"/>
    <row r="5542" ht="30" customHeight="1" x14ac:dyDescent="0.2"/>
    <row r="5543" ht="30" customHeight="1" x14ac:dyDescent="0.2"/>
    <row r="5544" ht="30" customHeight="1" x14ac:dyDescent="0.2"/>
    <row r="5545" ht="30" customHeight="1" x14ac:dyDescent="0.2"/>
    <row r="5546" ht="30" customHeight="1" x14ac:dyDescent="0.2"/>
    <row r="5547" ht="30" customHeight="1" x14ac:dyDescent="0.2"/>
    <row r="5548" ht="30" customHeight="1" x14ac:dyDescent="0.2"/>
    <row r="5549" ht="30" customHeight="1" x14ac:dyDescent="0.2"/>
    <row r="5550" ht="30" customHeight="1" x14ac:dyDescent="0.2"/>
    <row r="5551" ht="30" customHeight="1" x14ac:dyDescent="0.2"/>
    <row r="5552" ht="30" customHeight="1" x14ac:dyDescent="0.2"/>
    <row r="5553" ht="30" customHeight="1" x14ac:dyDescent="0.2"/>
    <row r="5554" ht="30" customHeight="1" x14ac:dyDescent="0.2"/>
    <row r="5555" ht="30" customHeight="1" x14ac:dyDescent="0.2"/>
    <row r="5556" ht="30" customHeight="1" x14ac:dyDescent="0.2"/>
    <row r="5557" ht="30" customHeight="1" x14ac:dyDescent="0.2"/>
    <row r="5558" ht="30" customHeight="1" x14ac:dyDescent="0.2"/>
    <row r="5559" ht="30" customHeight="1" x14ac:dyDescent="0.2"/>
    <row r="5560" ht="30" customHeight="1" x14ac:dyDescent="0.2"/>
    <row r="5561" ht="30" customHeight="1" x14ac:dyDescent="0.2"/>
    <row r="5562" ht="30" customHeight="1" x14ac:dyDescent="0.2"/>
    <row r="5563" ht="30" customHeight="1" x14ac:dyDescent="0.2"/>
    <row r="5564" ht="30" customHeight="1" x14ac:dyDescent="0.2"/>
    <row r="5565" ht="30" customHeight="1" x14ac:dyDescent="0.2"/>
    <row r="5566" ht="30" customHeight="1" x14ac:dyDescent="0.2"/>
    <row r="5567" ht="30" customHeight="1" x14ac:dyDescent="0.2"/>
    <row r="5568" ht="30" customHeight="1" x14ac:dyDescent="0.2"/>
    <row r="5569" ht="30" customHeight="1" x14ac:dyDescent="0.2"/>
    <row r="5570" ht="30" customHeight="1" x14ac:dyDescent="0.2"/>
    <row r="5571" ht="30" customHeight="1" x14ac:dyDescent="0.2"/>
    <row r="5572" ht="30" customHeight="1" x14ac:dyDescent="0.2"/>
    <row r="5573" ht="30" customHeight="1" x14ac:dyDescent="0.2"/>
    <row r="5574" ht="30" customHeight="1" x14ac:dyDescent="0.2"/>
    <row r="5575" ht="30" customHeight="1" x14ac:dyDescent="0.2"/>
    <row r="5576" ht="30" customHeight="1" x14ac:dyDescent="0.2"/>
    <row r="5577" ht="30" customHeight="1" x14ac:dyDescent="0.2"/>
    <row r="5578" ht="30" customHeight="1" x14ac:dyDescent="0.2"/>
    <row r="5579" ht="30" customHeight="1" x14ac:dyDescent="0.2"/>
    <row r="5580" ht="30" customHeight="1" x14ac:dyDescent="0.2"/>
    <row r="5581" ht="30" customHeight="1" x14ac:dyDescent="0.2"/>
    <row r="5582" ht="30" customHeight="1" x14ac:dyDescent="0.2"/>
    <row r="5583" ht="30" customHeight="1" x14ac:dyDescent="0.2"/>
    <row r="5584" ht="30" customHeight="1" x14ac:dyDescent="0.2"/>
    <row r="5585" ht="30" customHeight="1" x14ac:dyDescent="0.2"/>
    <row r="5586" ht="30" customHeight="1" x14ac:dyDescent="0.2"/>
    <row r="5587" ht="30" customHeight="1" x14ac:dyDescent="0.2"/>
    <row r="5588" ht="30" customHeight="1" x14ac:dyDescent="0.2"/>
    <row r="5589" ht="30" customHeight="1" x14ac:dyDescent="0.2"/>
    <row r="5590" ht="30" customHeight="1" x14ac:dyDescent="0.2"/>
    <row r="5591" ht="30" customHeight="1" x14ac:dyDescent="0.2"/>
    <row r="5592" ht="30" customHeight="1" x14ac:dyDescent="0.2"/>
    <row r="5593" ht="30" customHeight="1" x14ac:dyDescent="0.2"/>
    <row r="5594" ht="30" customHeight="1" x14ac:dyDescent="0.2"/>
    <row r="5595" ht="30" customHeight="1" x14ac:dyDescent="0.2"/>
    <row r="5596" ht="30" customHeight="1" x14ac:dyDescent="0.2"/>
    <row r="5597" ht="30" customHeight="1" x14ac:dyDescent="0.2"/>
    <row r="5598" ht="30" customHeight="1" x14ac:dyDescent="0.2"/>
    <row r="5599" ht="30" customHeight="1" x14ac:dyDescent="0.2"/>
    <row r="5600" ht="30" customHeight="1" x14ac:dyDescent="0.2"/>
    <row r="5601" ht="30" customHeight="1" x14ac:dyDescent="0.2"/>
    <row r="5602" ht="30" customHeight="1" x14ac:dyDescent="0.2"/>
    <row r="5603" ht="30" customHeight="1" x14ac:dyDescent="0.2"/>
    <row r="5604" ht="30" customHeight="1" x14ac:dyDescent="0.2"/>
    <row r="5605" ht="30" customHeight="1" x14ac:dyDescent="0.2"/>
    <row r="5606" ht="30" customHeight="1" x14ac:dyDescent="0.2"/>
    <row r="5607" ht="30" customHeight="1" x14ac:dyDescent="0.2"/>
    <row r="5608" ht="30" customHeight="1" x14ac:dyDescent="0.2"/>
    <row r="5609" ht="30" customHeight="1" x14ac:dyDescent="0.2"/>
    <row r="5610" ht="30" customHeight="1" x14ac:dyDescent="0.2"/>
    <row r="5611" ht="30" customHeight="1" x14ac:dyDescent="0.2"/>
    <row r="5612" ht="30" customHeight="1" x14ac:dyDescent="0.2"/>
    <row r="5613" ht="30" customHeight="1" x14ac:dyDescent="0.2"/>
    <row r="5614" ht="30" customHeight="1" x14ac:dyDescent="0.2"/>
    <row r="5615" ht="30" customHeight="1" x14ac:dyDescent="0.2"/>
    <row r="5616" ht="30" customHeight="1" x14ac:dyDescent="0.2"/>
    <row r="5617" ht="30" customHeight="1" x14ac:dyDescent="0.2"/>
    <row r="5618" ht="30" customHeight="1" x14ac:dyDescent="0.2"/>
    <row r="5619" ht="30" customHeight="1" x14ac:dyDescent="0.2"/>
    <row r="5620" ht="30" customHeight="1" x14ac:dyDescent="0.2"/>
    <row r="5621" ht="30" customHeight="1" x14ac:dyDescent="0.2"/>
    <row r="5622" ht="30" customHeight="1" x14ac:dyDescent="0.2"/>
    <row r="5623" ht="30" customHeight="1" x14ac:dyDescent="0.2"/>
    <row r="5624" ht="30" customHeight="1" x14ac:dyDescent="0.2"/>
    <row r="5625" ht="30" customHeight="1" x14ac:dyDescent="0.2"/>
    <row r="5626" ht="30" customHeight="1" x14ac:dyDescent="0.2"/>
    <row r="5627" ht="30" customHeight="1" x14ac:dyDescent="0.2"/>
    <row r="5628" ht="30" customHeight="1" x14ac:dyDescent="0.2"/>
    <row r="5629" ht="30" customHeight="1" x14ac:dyDescent="0.2"/>
    <row r="5630" ht="30" customHeight="1" x14ac:dyDescent="0.2"/>
    <row r="5631" ht="30" customHeight="1" x14ac:dyDescent="0.2"/>
    <row r="5632" ht="30" customHeight="1" x14ac:dyDescent="0.2"/>
    <row r="5633" ht="30" customHeight="1" x14ac:dyDescent="0.2"/>
    <row r="5634" ht="30" customHeight="1" x14ac:dyDescent="0.2"/>
    <row r="5635" ht="30" customHeight="1" x14ac:dyDescent="0.2"/>
    <row r="5636" ht="30" customHeight="1" x14ac:dyDescent="0.2"/>
    <row r="5637" ht="30" customHeight="1" x14ac:dyDescent="0.2"/>
    <row r="5638" ht="30" customHeight="1" x14ac:dyDescent="0.2"/>
    <row r="5639" ht="30" customHeight="1" x14ac:dyDescent="0.2"/>
    <row r="5640" ht="30" customHeight="1" x14ac:dyDescent="0.2"/>
    <row r="5641" ht="30" customHeight="1" x14ac:dyDescent="0.2"/>
    <row r="5642" ht="30" customHeight="1" x14ac:dyDescent="0.2"/>
    <row r="5643" ht="30" customHeight="1" x14ac:dyDescent="0.2"/>
    <row r="5644" ht="30" customHeight="1" x14ac:dyDescent="0.2"/>
    <row r="5645" ht="30" customHeight="1" x14ac:dyDescent="0.2"/>
    <row r="5646" ht="30" customHeight="1" x14ac:dyDescent="0.2"/>
    <row r="5647" ht="30" customHeight="1" x14ac:dyDescent="0.2"/>
    <row r="5648" ht="30" customHeight="1" x14ac:dyDescent="0.2"/>
    <row r="5649" ht="30" customHeight="1" x14ac:dyDescent="0.2"/>
    <row r="5650" ht="30" customHeight="1" x14ac:dyDescent="0.2"/>
    <row r="5651" ht="30" customHeight="1" x14ac:dyDescent="0.2"/>
    <row r="5652" ht="30" customHeight="1" x14ac:dyDescent="0.2"/>
    <row r="5653" ht="30" customHeight="1" x14ac:dyDescent="0.2"/>
    <row r="5654" ht="30" customHeight="1" x14ac:dyDescent="0.2"/>
    <row r="5655" ht="30" customHeight="1" x14ac:dyDescent="0.2"/>
    <row r="5656" ht="30" customHeight="1" x14ac:dyDescent="0.2"/>
    <row r="5657" ht="30" customHeight="1" x14ac:dyDescent="0.2"/>
    <row r="5658" ht="30" customHeight="1" x14ac:dyDescent="0.2"/>
    <row r="5659" ht="30" customHeight="1" x14ac:dyDescent="0.2"/>
    <row r="5660" ht="30" customHeight="1" x14ac:dyDescent="0.2"/>
    <row r="5661" ht="30" customHeight="1" x14ac:dyDescent="0.2"/>
    <row r="5662" ht="30" customHeight="1" x14ac:dyDescent="0.2"/>
    <row r="5663" ht="30" customHeight="1" x14ac:dyDescent="0.2"/>
    <row r="5664" ht="30" customHeight="1" x14ac:dyDescent="0.2"/>
    <row r="5665" ht="30" customHeight="1" x14ac:dyDescent="0.2"/>
    <row r="5666" ht="30" customHeight="1" x14ac:dyDescent="0.2"/>
    <row r="5667" ht="30" customHeight="1" x14ac:dyDescent="0.2"/>
    <row r="5668" ht="30" customHeight="1" x14ac:dyDescent="0.2"/>
    <row r="5669" ht="30" customHeight="1" x14ac:dyDescent="0.2"/>
    <row r="5670" ht="30" customHeight="1" x14ac:dyDescent="0.2"/>
    <row r="5671" ht="30" customHeight="1" x14ac:dyDescent="0.2"/>
    <row r="5672" ht="30" customHeight="1" x14ac:dyDescent="0.2"/>
    <row r="5673" ht="30" customHeight="1" x14ac:dyDescent="0.2"/>
    <row r="5674" ht="30" customHeight="1" x14ac:dyDescent="0.2"/>
    <row r="5675" ht="30" customHeight="1" x14ac:dyDescent="0.2"/>
    <row r="5676" ht="30" customHeight="1" x14ac:dyDescent="0.2"/>
    <row r="5677" ht="30" customHeight="1" x14ac:dyDescent="0.2"/>
    <row r="5678" ht="30" customHeight="1" x14ac:dyDescent="0.2"/>
    <row r="5679" ht="30" customHeight="1" x14ac:dyDescent="0.2"/>
    <row r="5680" ht="30" customHeight="1" x14ac:dyDescent="0.2"/>
    <row r="5681" ht="30" customHeight="1" x14ac:dyDescent="0.2"/>
    <row r="5682" ht="30" customHeight="1" x14ac:dyDescent="0.2"/>
    <row r="5683" ht="30" customHeight="1" x14ac:dyDescent="0.2"/>
    <row r="5684" ht="30" customHeight="1" x14ac:dyDescent="0.2"/>
    <row r="5685" ht="30" customHeight="1" x14ac:dyDescent="0.2"/>
    <row r="5686" ht="30" customHeight="1" x14ac:dyDescent="0.2"/>
    <row r="5687" ht="30" customHeight="1" x14ac:dyDescent="0.2"/>
    <row r="5688" ht="30" customHeight="1" x14ac:dyDescent="0.2"/>
    <row r="5689" ht="30" customHeight="1" x14ac:dyDescent="0.2"/>
    <row r="5690" ht="30" customHeight="1" x14ac:dyDescent="0.2"/>
    <row r="5691" ht="30" customHeight="1" x14ac:dyDescent="0.2"/>
    <row r="5692" ht="30" customHeight="1" x14ac:dyDescent="0.2"/>
    <row r="5693" ht="30" customHeight="1" x14ac:dyDescent="0.2"/>
    <row r="5694" ht="30" customHeight="1" x14ac:dyDescent="0.2"/>
    <row r="5695" ht="30" customHeight="1" x14ac:dyDescent="0.2"/>
    <row r="5696" ht="30" customHeight="1" x14ac:dyDescent="0.2"/>
    <row r="5697" ht="30" customHeight="1" x14ac:dyDescent="0.2"/>
    <row r="5698" ht="30" customHeight="1" x14ac:dyDescent="0.2"/>
    <row r="5699" ht="30" customHeight="1" x14ac:dyDescent="0.2"/>
    <row r="5700" ht="30" customHeight="1" x14ac:dyDescent="0.2"/>
    <row r="5701" ht="30" customHeight="1" x14ac:dyDescent="0.2"/>
    <row r="5702" ht="30" customHeight="1" x14ac:dyDescent="0.2"/>
    <row r="5703" ht="30" customHeight="1" x14ac:dyDescent="0.2"/>
    <row r="5704" ht="30" customHeight="1" x14ac:dyDescent="0.2"/>
    <row r="5705" ht="30" customHeight="1" x14ac:dyDescent="0.2"/>
    <row r="5706" ht="30" customHeight="1" x14ac:dyDescent="0.2"/>
    <row r="5707" ht="30" customHeight="1" x14ac:dyDescent="0.2"/>
    <row r="5708" ht="30" customHeight="1" x14ac:dyDescent="0.2"/>
    <row r="5709" ht="30" customHeight="1" x14ac:dyDescent="0.2"/>
    <row r="5710" ht="30" customHeight="1" x14ac:dyDescent="0.2"/>
    <row r="5711" ht="30" customHeight="1" x14ac:dyDescent="0.2"/>
    <row r="5712" ht="30" customHeight="1" x14ac:dyDescent="0.2"/>
    <row r="5713" ht="30" customHeight="1" x14ac:dyDescent="0.2"/>
    <row r="5714" ht="30" customHeight="1" x14ac:dyDescent="0.2"/>
    <row r="5715" ht="30" customHeight="1" x14ac:dyDescent="0.2"/>
    <row r="5716" ht="30" customHeight="1" x14ac:dyDescent="0.2"/>
    <row r="5717" ht="30" customHeight="1" x14ac:dyDescent="0.2"/>
    <row r="5718" ht="30" customHeight="1" x14ac:dyDescent="0.2"/>
    <row r="5719" ht="30" customHeight="1" x14ac:dyDescent="0.2"/>
    <row r="5720" ht="30" customHeight="1" x14ac:dyDescent="0.2"/>
    <row r="5721" ht="30" customHeight="1" x14ac:dyDescent="0.2"/>
    <row r="5722" ht="30" customHeight="1" x14ac:dyDescent="0.2"/>
    <row r="5723" ht="30" customHeight="1" x14ac:dyDescent="0.2"/>
    <row r="5724" ht="30" customHeight="1" x14ac:dyDescent="0.2"/>
    <row r="5725" ht="30" customHeight="1" x14ac:dyDescent="0.2"/>
    <row r="5726" ht="30" customHeight="1" x14ac:dyDescent="0.2"/>
    <row r="5727" ht="30" customHeight="1" x14ac:dyDescent="0.2"/>
    <row r="5728" ht="30" customHeight="1" x14ac:dyDescent="0.2"/>
    <row r="5729" ht="30" customHeight="1" x14ac:dyDescent="0.2"/>
    <row r="5730" ht="30" customHeight="1" x14ac:dyDescent="0.2"/>
    <row r="5731" ht="30" customHeight="1" x14ac:dyDescent="0.2"/>
    <row r="5732" ht="30" customHeight="1" x14ac:dyDescent="0.2"/>
    <row r="5733" ht="30" customHeight="1" x14ac:dyDescent="0.2"/>
    <row r="5734" ht="30" customHeight="1" x14ac:dyDescent="0.2"/>
    <row r="5735" ht="30" customHeight="1" x14ac:dyDescent="0.2"/>
    <row r="5736" ht="30" customHeight="1" x14ac:dyDescent="0.2"/>
    <row r="5737" ht="30" customHeight="1" x14ac:dyDescent="0.2"/>
    <row r="5738" ht="30" customHeight="1" x14ac:dyDescent="0.2"/>
    <row r="5739" ht="30" customHeight="1" x14ac:dyDescent="0.2"/>
    <row r="5740" ht="30" customHeight="1" x14ac:dyDescent="0.2"/>
    <row r="5741" ht="30" customHeight="1" x14ac:dyDescent="0.2"/>
    <row r="5742" ht="30" customHeight="1" x14ac:dyDescent="0.2"/>
    <row r="5743" ht="30" customHeight="1" x14ac:dyDescent="0.2"/>
    <row r="5744" ht="30" customHeight="1" x14ac:dyDescent="0.2"/>
    <row r="5745" ht="30" customHeight="1" x14ac:dyDescent="0.2"/>
    <row r="5746" ht="30" customHeight="1" x14ac:dyDescent="0.2"/>
    <row r="5747" ht="30" customHeight="1" x14ac:dyDescent="0.2"/>
    <row r="5748" ht="30" customHeight="1" x14ac:dyDescent="0.2"/>
    <row r="5749" ht="30" customHeight="1" x14ac:dyDescent="0.2"/>
    <row r="5750" ht="30" customHeight="1" x14ac:dyDescent="0.2"/>
    <row r="5751" ht="30" customHeight="1" x14ac:dyDescent="0.2"/>
    <row r="5752" ht="30" customHeight="1" x14ac:dyDescent="0.2"/>
    <row r="5753" ht="30" customHeight="1" x14ac:dyDescent="0.2"/>
    <row r="5754" ht="30" customHeight="1" x14ac:dyDescent="0.2"/>
    <row r="5755" ht="30" customHeight="1" x14ac:dyDescent="0.2"/>
    <row r="5756" ht="30" customHeight="1" x14ac:dyDescent="0.2"/>
    <row r="5757" ht="30" customHeight="1" x14ac:dyDescent="0.2"/>
    <row r="5758" ht="30" customHeight="1" x14ac:dyDescent="0.2"/>
    <row r="5759" ht="30" customHeight="1" x14ac:dyDescent="0.2"/>
    <row r="5760" ht="30" customHeight="1" x14ac:dyDescent="0.2"/>
    <row r="5761" ht="30" customHeight="1" x14ac:dyDescent="0.2"/>
    <row r="5762" ht="30" customHeight="1" x14ac:dyDescent="0.2"/>
    <row r="5763" ht="30" customHeight="1" x14ac:dyDescent="0.2"/>
    <row r="5764" ht="30" customHeight="1" x14ac:dyDescent="0.2"/>
    <row r="5765" ht="30" customHeight="1" x14ac:dyDescent="0.2"/>
    <row r="5766" ht="30" customHeight="1" x14ac:dyDescent="0.2"/>
    <row r="5767" ht="30" customHeight="1" x14ac:dyDescent="0.2"/>
    <row r="5768" ht="30" customHeight="1" x14ac:dyDescent="0.2"/>
    <row r="5769" ht="30" customHeight="1" x14ac:dyDescent="0.2"/>
    <row r="5770" ht="30" customHeight="1" x14ac:dyDescent="0.2"/>
    <row r="5771" ht="30" customHeight="1" x14ac:dyDescent="0.2"/>
    <row r="5772" ht="30" customHeight="1" x14ac:dyDescent="0.2"/>
    <row r="5773" ht="30" customHeight="1" x14ac:dyDescent="0.2"/>
    <row r="5774" ht="30" customHeight="1" x14ac:dyDescent="0.2"/>
    <row r="5775" ht="30" customHeight="1" x14ac:dyDescent="0.2"/>
    <row r="5776" ht="30" customHeight="1" x14ac:dyDescent="0.2"/>
    <row r="5777" ht="30" customHeight="1" x14ac:dyDescent="0.2"/>
    <row r="5778" ht="30" customHeight="1" x14ac:dyDescent="0.2"/>
    <row r="5779" ht="30" customHeight="1" x14ac:dyDescent="0.2"/>
    <row r="5780" ht="30" customHeight="1" x14ac:dyDescent="0.2"/>
    <row r="5781" ht="30" customHeight="1" x14ac:dyDescent="0.2"/>
    <row r="5782" ht="30" customHeight="1" x14ac:dyDescent="0.2"/>
    <row r="5783" ht="30" customHeight="1" x14ac:dyDescent="0.2"/>
    <row r="5784" ht="30" customHeight="1" x14ac:dyDescent="0.2"/>
    <row r="5785" ht="30" customHeight="1" x14ac:dyDescent="0.2"/>
    <row r="5786" ht="30" customHeight="1" x14ac:dyDescent="0.2"/>
    <row r="5787" ht="30" customHeight="1" x14ac:dyDescent="0.2"/>
    <row r="5788" ht="30" customHeight="1" x14ac:dyDescent="0.2"/>
    <row r="5789" ht="30" customHeight="1" x14ac:dyDescent="0.2"/>
    <row r="5790" ht="30" customHeight="1" x14ac:dyDescent="0.2"/>
    <row r="5791" ht="30" customHeight="1" x14ac:dyDescent="0.2"/>
    <row r="5792" ht="30" customHeight="1" x14ac:dyDescent="0.2"/>
    <row r="5793" ht="30" customHeight="1" x14ac:dyDescent="0.2"/>
    <row r="5794" ht="30" customHeight="1" x14ac:dyDescent="0.2"/>
    <row r="5795" ht="30" customHeight="1" x14ac:dyDescent="0.2"/>
    <row r="5796" ht="30" customHeight="1" x14ac:dyDescent="0.2"/>
    <row r="5797" ht="30" customHeight="1" x14ac:dyDescent="0.2"/>
    <row r="5798" ht="30" customHeight="1" x14ac:dyDescent="0.2"/>
    <row r="5799" ht="30" customHeight="1" x14ac:dyDescent="0.2"/>
    <row r="5800" ht="30" customHeight="1" x14ac:dyDescent="0.2"/>
    <row r="5801" ht="30" customHeight="1" x14ac:dyDescent="0.2"/>
    <row r="5802" ht="30" customHeight="1" x14ac:dyDescent="0.2"/>
    <row r="5803" ht="30" customHeight="1" x14ac:dyDescent="0.2"/>
    <row r="5804" ht="30" customHeight="1" x14ac:dyDescent="0.2"/>
    <row r="5805" ht="30" customHeight="1" x14ac:dyDescent="0.2"/>
    <row r="5806" ht="30" customHeight="1" x14ac:dyDescent="0.2"/>
    <row r="5807" ht="30" customHeight="1" x14ac:dyDescent="0.2"/>
    <row r="5808" ht="30" customHeight="1" x14ac:dyDescent="0.2"/>
    <row r="5809" ht="30" customHeight="1" x14ac:dyDescent="0.2"/>
    <row r="5810" ht="30" customHeight="1" x14ac:dyDescent="0.2"/>
    <row r="5811" ht="30" customHeight="1" x14ac:dyDescent="0.2"/>
    <row r="5812" ht="30" customHeight="1" x14ac:dyDescent="0.2"/>
    <row r="5813" ht="30" customHeight="1" x14ac:dyDescent="0.2"/>
    <row r="5814" ht="30" customHeight="1" x14ac:dyDescent="0.2"/>
    <row r="5815" ht="30" customHeight="1" x14ac:dyDescent="0.2"/>
    <row r="5816" ht="30" customHeight="1" x14ac:dyDescent="0.2"/>
    <row r="5817" ht="30" customHeight="1" x14ac:dyDescent="0.2"/>
    <row r="5818" ht="30" customHeight="1" x14ac:dyDescent="0.2"/>
    <row r="5819" ht="30" customHeight="1" x14ac:dyDescent="0.2"/>
    <row r="5820" ht="30" customHeight="1" x14ac:dyDescent="0.2"/>
    <row r="5821" ht="30" customHeight="1" x14ac:dyDescent="0.2"/>
    <row r="5822" ht="30" customHeight="1" x14ac:dyDescent="0.2"/>
    <row r="5823" ht="30" customHeight="1" x14ac:dyDescent="0.2"/>
    <row r="5824" ht="30" customHeight="1" x14ac:dyDescent="0.2"/>
    <row r="5825" ht="30" customHeight="1" x14ac:dyDescent="0.2"/>
    <row r="5826" ht="30" customHeight="1" x14ac:dyDescent="0.2"/>
    <row r="5827" ht="30" customHeight="1" x14ac:dyDescent="0.2"/>
    <row r="5828" ht="30" customHeight="1" x14ac:dyDescent="0.2"/>
    <row r="5829" ht="30" customHeight="1" x14ac:dyDescent="0.2"/>
    <row r="5830" ht="30" customHeight="1" x14ac:dyDescent="0.2"/>
    <row r="5831" ht="30" customHeight="1" x14ac:dyDescent="0.2"/>
    <row r="5832" ht="30" customHeight="1" x14ac:dyDescent="0.2"/>
    <row r="5833" ht="30" customHeight="1" x14ac:dyDescent="0.2"/>
    <row r="5834" ht="30" customHeight="1" x14ac:dyDescent="0.2"/>
    <row r="5835" ht="30" customHeight="1" x14ac:dyDescent="0.2"/>
    <row r="5836" ht="30" customHeight="1" x14ac:dyDescent="0.2"/>
    <row r="5837" ht="30" customHeight="1" x14ac:dyDescent="0.2"/>
    <row r="5838" ht="30" customHeight="1" x14ac:dyDescent="0.2"/>
    <row r="5839" ht="30" customHeight="1" x14ac:dyDescent="0.2"/>
    <row r="5840" ht="30" customHeight="1" x14ac:dyDescent="0.2"/>
    <row r="5841" ht="30" customHeight="1" x14ac:dyDescent="0.2"/>
    <row r="5842" ht="30" customHeight="1" x14ac:dyDescent="0.2"/>
    <row r="5843" ht="30" customHeight="1" x14ac:dyDescent="0.2"/>
    <row r="5844" ht="30" customHeight="1" x14ac:dyDescent="0.2"/>
    <row r="5845" ht="30" customHeight="1" x14ac:dyDescent="0.2"/>
    <row r="5846" ht="30" customHeight="1" x14ac:dyDescent="0.2"/>
    <row r="5847" ht="30" customHeight="1" x14ac:dyDescent="0.2"/>
    <row r="5848" ht="30" customHeight="1" x14ac:dyDescent="0.2"/>
    <row r="5849" ht="30" customHeight="1" x14ac:dyDescent="0.2"/>
    <row r="5850" ht="30" customHeight="1" x14ac:dyDescent="0.2"/>
    <row r="5851" ht="30" customHeight="1" x14ac:dyDescent="0.2"/>
    <row r="5852" ht="30" customHeight="1" x14ac:dyDescent="0.2"/>
    <row r="5853" ht="30" customHeight="1" x14ac:dyDescent="0.2"/>
    <row r="5854" ht="30" customHeight="1" x14ac:dyDescent="0.2"/>
    <row r="5855" ht="30" customHeight="1" x14ac:dyDescent="0.2"/>
    <row r="5856" ht="30" customHeight="1" x14ac:dyDescent="0.2"/>
    <row r="5857" ht="30" customHeight="1" x14ac:dyDescent="0.2"/>
    <row r="5858" ht="30" customHeight="1" x14ac:dyDescent="0.2"/>
    <row r="5859" ht="30" customHeight="1" x14ac:dyDescent="0.2"/>
    <row r="5860" ht="30" customHeight="1" x14ac:dyDescent="0.2"/>
    <row r="5861" ht="30" customHeight="1" x14ac:dyDescent="0.2"/>
    <row r="5862" ht="30" customHeight="1" x14ac:dyDescent="0.2"/>
    <row r="5863" ht="30" customHeight="1" x14ac:dyDescent="0.2"/>
    <row r="5864" ht="30" customHeight="1" x14ac:dyDescent="0.2"/>
    <row r="5865" ht="30" customHeight="1" x14ac:dyDescent="0.2"/>
    <row r="5866" ht="30" customHeight="1" x14ac:dyDescent="0.2"/>
    <row r="5867" ht="30" customHeight="1" x14ac:dyDescent="0.2"/>
    <row r="5868" ht="30" customHeight="1" x14ac:dyDescent="0.2"/>
    <row r="5869" ht="30" customHeight="1" x14ac:dyDescent="0.2"/>
    <row r="5870" ht="30" customHeight="1" x14ac:dyDescent="0.2"/>
    <row r="5871" ht="30" customHeight="1" x14ac:dyDescent="0.2"/>
    <row r="5872" ht="30" customHeight="1" x14ac:dyDescent="0.2"/>
    <row r="5873" ht="30" customHeight="1" x14ac:dyDescent="0.2"/>
    <row r="5874" ht="30" customHeight="1" x14ac:dyDescent="0.2"/>
    <row r="5875" ht="30" customHeight="1" x14ac:dyDescent="0.2"/>
    <row r="5876" ht="30" customHeight="1" x14ac:dyDescent="0.2"/>
    <row r="5877" ht="30" customHeight="1" x14ac:dyDescent="0.2"/>
    <row r="5878" ht="30" customHeight="1" x14ac:dyDescent="0.2"/>
    <row r="5879" ht="30" customHeight="1" x14ac:dyDescent="0.2"/>
    <row r="5880" ht="30" customHeight="1" x14ac:dyDescent="0.2"/>
    <row r="5881" ht="30" customHeight="1" x14ac:dyDescent="0.2"/>
    <row r="5882" ht="30" customHeight="1" x14ac:dyDescent="0.2"/>
    <row r="5883" ht="30" customHeight="1" x14ac:dyDescent="0.2"/>
    <row r="5884" ht="30" customHeight="1" x14ac:dyDescent="0.2"/>
    <row r="5885" ht="30" customHeight="1" x14ac:dyDescent="0.2"/>
    <row r="5886" ht="30" customHeight="1" x14ac:dyDescent="0.2"/>
    <row r="5887" ht="30" customHeight="1" x14ac:dyDescent="0.2"/>
    <row r="5888" ht="30" customHeight="1" x14ac:dyDescent="0.2"/>
    <row r="5889" ht="30" customHeight="1" x14ac:dyDescent="0.2"/>
    <row r="5890" ht="30" customHeight="1" x14ac:dyDescent="0.2"/>
    <row r="5891" ht="30" customHeight="1" x14ac:dyDescent="0.2"/>
    <row r="5892" ht="30" customHeight="1" x14ac:dyDescent="0.2"/>
    <row r="5893" ht="30" customHeight="1" x14ac:dyDescent="0.2"/>
    <row r="5894" ht="30" customHeight="1" x14ac:dyDescent="0.2"/>
    <row r="5895" ht="30" customHeight="1" x14ac:dyDescent="0.2"/>
    <row r="5896" ht="30" customHeight="1" x14ac:dyDescent="0.2"/>
    <row r="5897" ht="30" customHeight="1" x14ac:dyDescent="0.2"/>
    <row r="5898" ht="30" customHeight="1" x14ac:dyDescent="0.2"/>
    <row r="5899" ht="30" customHeight="1" x14ac:dyDescent="0.2"/>
    <row r="5900" ht="30" customHeight="1" x14ac:dyDescent="0.2"/>
    <row r="5901" ht="30" customHeight="1" x14ac:dyDescent="0.2"/>
    <row r="5902" ht="30" customHeight="1" x14ac:dyDescent="0.2"/>
    <row r="5903" ht="30" customHeight="1" x14ac:dyDescent="0.2"/>
    <row r="5904" ht="30" customHeight="1" x14ac:dyDescent="0.2"/>
    <row r="5905" ht="30" customHeight="1" x14ac:dyDescent="0.2"/>
    <row r="5906" ht="30" customHeight="1" x14ac:dyDescent="0.2"/>
    <row r="5907" ht="30" customHeight="1" x14ac:dyDescent="0.2"/>
    <row r="5908" ht="30" customHeight="1" x14ac:dyDescent="0.2"/>
    <row r="5909" ht="30" customHeight="1" x14ac:dyDescent="0.2"/>
    <row r="5910" ht="30" customHeight="1" x14ac:dyDescent="0.2"/>
    <row r="5911" ht="30" customHeight="1" x14ac:dyDescent="0.2"/>
    <row r="5912" ht="30" customHeight="1" x14ac:dyDescent="0.2"/>
    <row r="5913" ht="30" customHeight="1" x14ac:dyDescent="0.2"/>
    <row r="5914" ht="30" customHeight="1" x14ac:dyDescent="0.2"/>
    <row r="5915" ht="30" customHeight="1" x14ac:dyDescent="0.2"/>
    <row r="5916" ht="30" customHeight="1" x14ac:dyDescent="0.2"/>
    <row r="5917" ht="30" customHeight="1" x14ac:dyDescent="0.2"/>
    <row r="5918" ht="30" customHeight="1" x14ac:dyDescent="0.2"/>
    <row r="5919" ht="30" customHeight="1" x14ac:dyDescent="0.2"/>
    <row r="5920" ht="30" customHeight="1" x14ac:dyDescent="0.2"/>
    <row r="5921" ht="30" customHeight="1" x14ac:dyDescent="0.2"/>
    <row r="5922" ht="30" customHeight="1" x14ac:dyDescent="0.2"/>
    <row r="5923" ht="30" customHeight="1" x14ac:dyDescent="0.2"/>
    <row r="5924" ht="30" customHeight="1" x14ac:dyDescent="0.2"/>
    <row r="5925" ht="30" customHeight="1" x14ac:dyDescent="0.2"/>
    <row r="5926" ht="30" customHeight="1" x14ac:dyDescent="0.2"/>
    <row r="5927" ht="30" customHeight="1" x14ac:dyDescent="0.2"/>
    <row r="5928" ht="30" customHeight="1" x14ac:dyDescent="0.2"/>
    <row r="5929" ht="30" customHeight="1" x14ac:dyDescent="0.2"/>
    <row r="5930" ht="30" customHeight="1" x14ac:dyDescent="0.2"/>
    <row r="5931" ht="30" customHeight="1" x14ac:dyDescent="0.2"/>
    <row r="5932" ht="30" customHeight="1" x14ac:dyDescent="0.2"/>
    <row r="5933" ht="30" customHeight="1" x14ac:dyDescent="0.2"/>
    <row r="5934" ht="30" customHeight="1" x14ac:dyDescent="0.2"/>
    <row r="5935" ht="30" customHeight="1" x14ac:dyDescent="0.2"/>
    <row r="5936" ht="30" customHeight="1" x14ac:dyDescent="0.2"/>
    <row r="5937" ht="30" customHeight="1" x14ac:dyDescent="0.2"/>
    <row r="5938" ht="30" customHeight="1" x14ac:dyDescent="0.2"/>
    <row r="5939" ht="30" customHeight="1" x14ac:dyDescent="0.2"/>
    <row r="5940" ht="30" customHeight="1" x14ac:dyDescent="0.2"/>
    <row r="5941" ht="30" customHeight="1" x14ac:dyDescent="0.2"/>
    <row r="5942" ht="30" customHeight="1" x14ac:dyDescent="0.2"/>
    <row r="5943" ht="30" customHeight="1" x14ac:dyDescent="0.2"/>
    <row r="5944" ht="30" customHeight="1" x14ac:dyDescent="0.2"/>
    <row r="5945" ht="30" customHeight="1" x14ac:dyDescent="0.2"/>
    <row r="5946" ht="30" customHeight="1" x14ac:dyDescent="0.2"/>
    <row r="5947" ht="30" customHeight="1" x14ac:dyDescent="0.2"/>
    <row r="5948" ht="30" customHeight="1" x14ac:dyDescent="0.2"/>
    <row r="5949" ht="30" customHeight="1" x14ac:dyDescent="0.2"/>
    <row r="5950" ht="30" customHeight="1" x14ac:dyDescent="0.2"/>
    <row r="5951" ht="30" customHeight="1" x14ac:dyDescent="0.2"/>
    <row r="5952" ht="30" customHeight="1" x14ac:dyDescent="0.2"/>
    <row r="5953" ht="30" customHeight="1" x14ac:dyDescent="0.2"/>
    <row r="5954" ht="30" customHeight="1" x14ac:dyDescent="0.2"/>
    <row r="5955" ht="30" customHeight="1" x14ac:dyDescent="0.2"/>
    <row r="5956" ht="30" customHeight="1" x14ac:dyDescent="0.2"/>
    <row r="5957" ht="30" customHeight="1" x14ac:dyDescent="0.2"/>
    <row r="5958" ht="30" customHeight="1" x14ac:dyDescent="0.2"/>
    <row r="5959" ht="30" customHeight="1" x14ac:dyDescent="0.2"/>
    <row r="5960" ht="30" customHeight="1" x14ac:dyDescent="0.2"/>
    <row r="5961" ht="30" customHeight="1" x14ac:dyDescent="0.2"/>
    <row r="5962" ht="30" customHeight="1" x14ac:dyDescent="0.2"/>
    <row r="5963" ht="30" customHeight="1" x14ac:dyDescent="0.2"/>
    <row r="5964" ht="30" customHeight="1" x14ac:dyDescent="0.2"/>
    <row r="5965" ht="30" customHeight="1" x14ac:dyDescent="0.2"/>
    <row r="5966" ht="30" customHeight="1" x14ac:dyDescent="0.2"/>
    <row r="5967" ht="30" customHeight="1" x14ac:dyDescent="0.2"/>
    <row r="5968" ht="30" customHeight="1" x14ac:dyDescent="0.2"/>
    <row r="5969" ht="30" customHeight="1" x14ac:dyDescent="0.2"/>
    <row r="5970" ht="30" customHeight="1" x14ac:dyDescent="0.2"/>
    <row r="5971" ht="30" customHeight="1" x14ac:dyDescent="0.2"/>
    <row r="5972" ht="30" customHeight="1" x14ac:dyDescent="0.2"/>
    <row r="5973" ht="30" customHeight="1" x14ac:dyDescent="0.2"/>
    <row r="5974" ht="30" customHeight="1" x14ac:dyDescent="0.2"/>
    <row r="5975" ht="30" customHeight="1" x14ac:dyDescent="0.2"/>
    <row r="5976" ht="30" customHeight="1" x14ac:dyDescent="0.2"/>
    <row r="5977" ht="30" customHeight="1" x14ac:dyDescent="0.2"/>
    <row r="5978" ht="30" customHeight="1" x14ac:dyDescent="0.2"/>
    <row r="5979" ht="30" customHeight="1" x14ac:dyDescent="0.2"/>
    <row r="5980" ht="30" customHeight="1" x14ac:dyDescent="0.2"/>
    <row r="5981" ht="30" customHeight="1" x14ac:dyDescent="0.2"/>
    <row r="5982" ht="30" customHeight="1" x14ac:dyDescent="0.2"/>
    <row r="5983" ht="30" customHeight="1" x14ac:dyDescent="0.2"/>
    <row r="5984" ht="30" customHeight="1" x14ac:dyDescent="0.2"/>
    <row r="5985" ht="30" customHeight="1" x14ac:dyDescent="0.2"/>
    <row r="5986" ht="30" customHeight="1" x14ac:dyDescent="0.2"/>
    <row r="5987" ht="30" customHeight="1" x14ac:dyDescent="0.2"/>
    <row r="5988" ht="30" customHeight="1" x14ac:dyDescent="0.2"/>
    <row r="5989" ht="30" customHeight="1" x14ac:dyDescent="0.2"/>
    <row r="5990" ht="30" customHeight="1" x14ac:dyDescent="0.2"/>
    <row r="5991" ht="30" customHeight="1" x14ac:dyDescent="0.2"/>
    <row r="5992" ht="30" customHeight="1" x14ac:dyDescent="0.2"/>
    <row r="5993" ht="30" customHeight="1" x14ac:dyDescent="0.2"/>
    <row r="5994" ht="30" customHeight="1" x14ac:dyDescent="0.2"/>
    <row r="5995" ht="30" customHeight="1" x14ac:dyDescent="0.2"/>
    <row r="5996" ht="30" customHeight="1" x14ac:dyDescent="0.2"/>
    <row r="5997" ht="30" customHeight="1" x14ac:dyDescent="0.2"/>
    <row r="5998" ht="30" customHeight="1" x14ac:dyDescent="0.2"/>
    <row r="5999" ht="30" customHeight="1" x14ac:dyDescent="0.2"/>
    <row r="6000" ht="30" customHeight="1" x14ac:dyDescent="0.2"/>
    <row r="6001" ht="30" customHeight="1" x14ac:dyDescent="0.2"/>
    <row r="6002" ht="30" customHeight="1" x14ac:dyDescent="0.2"/>
    <row r="6003" ht="30" customHeight="1" x14ac:dyDescent="0.2"/>
    <row r="6004" ht="30" customHeight="1" x14ac:dyDescent="0.2"/>
    <row r="6005" ht="30" customHeight="1" x14ac:dyDescent="0.2"/>
    <row r="6006" ht="30" customHeight="1" x14ac:dyDescent="0.2"/>
    <row r="6007" ht="30" customHeight="1" x14ac:dyDescent="0.2"/>
    <row r="6008" ht="30" customHeight="1" x14ac:dyDescent="0.2"/>
    <row r="6009" ht="30" customHeight="1" x14ac:dyDescent="0.2"/>
    <row r="6010" ht="30" customHeight="1" x14ac:dyDescent="0.2"/>
    <row r="6011" ht="30" customHeight="1" x14ac:dyDescent="0.2"/>
    <row r="6012" ht="30" customHeight="1" x14ac:dyDescent="0.2"/>
    <row r="6013" ht="30" customHeight="1" x14ac:dyDescent="0.2"/>
    <row r="6014" ht="30" customHeight="1" x14ac:dyDescent="0.2"/>
    <row r="6015" ht="30" customHeight="1" x14ac:dyDescent="0.2"/>
    <row r="6016" ht="30" customHeight="1" x14ac:dyDescent="0.2"/>
    <row r="6017" ht="30" customHeight="1" x14ac:dyDescent="0.2"/>
    <row r="6018" ht="30" customHeight="1" x14ac:dyDescent="0.2"/>
    <row r="6019" ht="30" customHeight="1" x14ac:dyDescent="0.2"/>
    <row r="6020" ht="30" customHeight="1" x14ac:dyDescent="0.2"/>
    <row r="6021" ht="30" customHeight="1" x14ac:dyDescent="0.2"/>
    <row r="6022" ht="30" customHeight="1" x14ac:dyDescent="0.2"/>
    <row r="6023" ht="30" customHeight="1" x14ac:dyDescent="0.2"/>
    <row r="6024" ht="30" customHeight="1" x14ac:dyDescent="0.2"/>
    <row r="6025" ht="30" customHeight="1" x14ac:dyDescent="0.2"/>
    <row r="6026" ht="30" customHeight="1" x14ac:dyDescent="0.2"/>
    <row r="6027" ht="30" customHeight="1" x14ac:dyDescent="0.2"/>
    <row r="6028" ht="30" customHeight="1" x14ac:dyDescent="0.2"/>
    <row r="6029" ht="30" customHeight="1" x14ac:dyDescent="0.2"/>
    <row r="6030" ht="30" customHeight="1" x14ac:dyDescent="0.2"/>
    <row r="6031" ht="30" customHeight="1" x14ac:dyDescent="0.2"/>
    <row r="6032" ht="30" customHeight="1" x14ac:dyDescent="0.2"/>
    <row r="6033" ht="30" customHeight="1" x14ac:dyDescent="0.2"/>
    <row r="6034" ht="30" customHeight="1" x14ac:dyDescent="0.2"/>
    <row r="6035" ht="30" customHeight="1" x14ac:dyDescent="0.2"/>
    <row r="6036" ht="30" customHeight="1" x14ac:dyDescent="0.2"/>
    <row r="6037" ht="30" customHeight="1" x14ac:dyDescent="0.2"/>
    <row r="6038" ht="30" customHeight="1" x14ac:dyDescent="0.2"/>
    <row r="6039" ht="30" customHeight="1" x14ac:dyDescent="0.2"/>
    <row r="6040" ht="30" customHeight="1" x14ac:dyDescent="0.2"/>
    <row r="6041" ht="30" customHeight="1" x14ac:dyDescent="0.2"/>
    <row r="6042" ht="30" customHeight="1" x14ac:dyDescent="0.2"/>
    <row r="6043" ht="30" customHeight="1" x14ac:dyDescent="0.2"/>
    <row r="6044" ht="30" customHeight="1" x14ac:dyDescent="0.2"/>
    <row r="6045" ht="30" customHeight="1" x14ac:dyDescent="0.2"/>
    <row r="6046" ht="30" customHeight="1" x14ac:dyDescent="0.2"/>
    <row r="6047" ht="30" customHeight="1" x14ac:dyDescent="0.2"/>
    <row r="6048" ht="30" customHeight="1" x14ac:dyDescent="0.2"/>
    <row r="6049" ht="30" customHeight="1" x14ac:dyDescent="0.2"/>
    <row r="6050" ht="30" customHeight="1" x14ac:dyDescent="0.2"/>
    <row r="6051" ht="30" customHeight="1" x14ac:dyDescent="0.2"/>
    <row r="6052" ht="30" customHeight="1" x14ac:dyDescent="0.2"/>
    <row r="6053" ht="30" customHeight="1" x14ac:dyDescent="0.2"/>
    <row r="6054" ht="30" customHeight="1" x14ac:dyDescent="0.2"/>
    <row r="6055" ht="30" customHeight="1" x14ac:dyDescent="0.2"/>
    <row r="6056" ht="30" customHeight="1" x14ac:dyDescent="0.2"/>
    <row r="6057" ht="30" customHeight="1" x14ac:dyDescent="0.2"/>
    <row r="6058" ht="30" customHeight="1" x14ac:dyDescent="0.2"/>
    <row r="6059" ht="30" customHeight="1" x14ac:dyDescent="0.2"/>
    <row r="6060" ht="30" customHeight="1" x14ac:dyDescent="0.2"/>
    <row r="6061" ht="30" customHeight="1" x14ac:dyDescent="0.2"/>
    <row r="6062" ht="30" customHeight="1" x14ac:dyDescent="0.2"/>
    <row r="6063" ht="30" customHeight="1" x14ac:dyDescent="0.2"/>
    <row r="6064" ht="30" customHeight="1" x14ac:dyDescent="0.2"/>
    <row r="6065" ht="30" customHeight="1" x14ac:dyDescent="0.2"/>
    <row r="6066" ht="30" customHeight="1" x14ac:dyDescent="0.2"/>
    <row r="6067" ht="30" customHeight="1" x14ac:dyDescent="0.2"/>
    <row r="6068" ht="30" customHeight="1" x14ac:dyDescent="0.2"/>
    <row r="6069" ht="30" customHeight="1" x14ac:dyDescent="0.2"/>
    <row r="6070" ht="30" customHeight="1" x14ac:dyDescent="0.2"/>
    <row r="6071" ht="30" customHeight="1" x14ac:dyDescent="0.2"/>
    <row r="6072" ht="30" customHeight="1" x14ac:dyDescent="0.2"/>
    <row r="6073" ht="30" customHeight="1" x14ac:dyDescent="0.2"/>
    <row r="6074" ht="30" customHeight="1" x14ac:dyDescent="0.2"/>
    <row r="6075" ht="30" customHeight="1" x14ac:dyDescent="0.2"/>
    <row r="6076" ht="30" customHeight="1" x14ac:dyDescent="0.2"/>
    <row r="6077" ht="30" customHeight="1" x14ac:dyDescent="0.2"/>
    <row r="6078" ht="30" customHeight="1" x14ac:dyDescent="0.2"/>
    <row r="6079" ht="30" customHeight="1" x14ac:dyDescent="0.2"/>
    <row r="6080" ht="30" customHeight="1" x14ac:dyDescent="0.2"/>
    <row r="6081" ht="30" customHeight="1" x14ac:dyDescent="0.2"/>
    <row r="6082" ht="30" customHeight="1" x14ac:dyDescent="0.2"/>
    <row r="6083" ht="30" customHeight="1" x14ac:dyDescent="0.2"/>
    <row r="6084" ht="30" customHeight="1" x14ac:dyDescent="0.2"/>
    <row r="6085" ht="30" customHeight="1" x14ac:dyDescent="0.2"/>
    <row r="6086" ht="30" customHeight="1" x14ac:dyDescent="0.2"/>
    <row r="6087" ht="30" customHeight="1" x14ac:dyDescent="0.2"/>
    <row r="6088" ht="30" customHeight="1" x14ac:dyDescent="0.2"/>
    <row r="6089" ht="30" customHeight="1" x14ac:dyDescent="0.2"/>
    <row r="6090" ht="30" customHeight="1" x14ac:dyDescent="0.2"/>
    <row r="6091" ht="30" customHeight="1" x14ac:dyDescent="0.2"/>
    <row r="6092" ht="30" customHeight="1" x14ac:dyDescent="0.2"/>
    <row r="6093" ht="30" customHeight="1" x14ac:dyDescent="0.2"/>
    <row r="6094" ht="30" customHeight="1" x14ac:dyDescent="0.2"/>
    <row r="6095" ht="30" customHeight="1" x14ac:dyDescent="0.2"/>
    <row r="6096" ht="30" customHeight="1" x14ac:dyDescent="0.2"/>
    <row r="6097" ht="30" customHeight="1" x14ac:dyDescent="0.2"/>
    <row r="6098" ht="30" customHeight="1" x14ac:dyDescent="0.2"/>
    <row r="6099" ht="30" customHeight="1" x14ac:dyDescent="0.2"/>
    <row r="6100" ht="30" customHeight="1" x14ac:dyDescent="0.2"/>
    <row r="6101" ht="30" customHeight="1" x14ac:dyDescent="0.2"/>
    <row r="6102" ht="30" customHeight="1" x14ac:dyDescent="0.2"/>
    <row r="6103" ht="30" customHeight="1" x14ac:dyDescent="0.2"/>
    <row r="6104" ht="30" customHeight="1" x14ac:dyDescent="0.2"/>
    <row r="6105" ht="30" customHeight="1" x14ac:dyDescent="0.2"/>
    <row r="6106" ht="30" customHeight="1" x14ac:dyDescent="0.2"/>
    <row r="6107" ht="30" customHeight="1" x14ac:dyDescent="0.2"/>
    <row r="6108" ht="30" customHeight="1" x14ac:dyDescent="0.2"/>
    <row r="6109" ht="30" customHeight="1" x14ac:dyDescent="0.2"/>
    <row r="6110" ht="30" customHeight="1" x14ac:dyDescent="0.2"/>
    <row r="6111" ht="30" customHeight="1" x14ac:dyDescent="0.2"/>
    <row r="6112" ht="30" customHeight="1" x14ac:dyDescent="0.2"/>
    <row r="6113" ht="30" customHeight="1" x14ac:dyDescent="0.2"/>
    <row r="6114" ht="30" customHeight="1" x14ac:dyDescent="0.2"/>
    <row r="6115" ht="30" customHeight="1" x14ac:dyDescent="0.2"/>
    <row r="6116" ht="30" customHeight="1" x14ac:dyDescent="0.2"/>
    <row r="6117" ht="30" customHeight="1" x14ac:dyDescent="0.2"/>
    <row r="6118" ht="30" customHeight="1" x14ac:dyDescent="0.2"/>
    <row r="6119" ht="30" customHeight="1" x14ac:dyDescent="0.2"/>
    <row r="6120" ht="30" customHeight="1" x14ac:dyDescent="0.2"/>
    <row r="6121" ht="30" customHeight="1" x14ac:dyDescent="0.2"/>
    <row r="6122" ht="30" customHeight="1" x14ac:dyDescent="0.2"/>
    <row r="6123" ht="30" customHeight="1" x14ac:dyDescent="0.2"/>
    <row r="6124" ht="30" customHeight="1" x14ac:dyDescent="0.2"/>
    <row r="6125" ht="30" customHeight="1" x14ac:dyDescent="0.2"/>
    <row r="6126" ht="30" customHeight="1" x14ac:dyDescent="0.2"/>
    <row r="6127" ht="30" customHeight="1" x14ac:dyDescent="0.2"/>
    <row r="6128" ht="30" customHeight="1" x14ac:dyDescent="0.2"/>
    <row r="6129" ht="30" customHeight="1" x14ac:dyDescent="0.2"/>
    <row r="6130" ht="30" customHeight="1" x14ac:dyDescent="0.2"/>
    <row r="6131" ht="30" customHeight="1" x14ac:dyDescent="0.2"/>
    <row r="6132" ht="30" customHeight="1" x14ac:dyDescent="0.2"/>
    <row r="6133" ht="30" customHeight="1" x14ac:dyDescent="0.2"/>
    <row r="6134" ht="30" customHeight="1" x14ac:dyDescent="0.2"/>
    <row r="6135" ht="30" customHeight="1" x14ac:dyDescent="0.2"/>
    <row r="6136" ht="30" customHeight="1" x14ac:dyDescent="0.2"/>
    <row r="6137" ht="30" customHeight="1" x14ac:dyDescent="0.2"/>
    <row r="6138" ht="30" customHeight="1" x14ac:dyDescent="0.2"/>
    <row r="6139" ht="30" customHeight="1" x14ac:dyDescent="0.2"/>
    <row r="6140" ht="30" customHeight="1" x14ac:dyDescent="0.2"/>
    <row r="6141" ht="30" customHeight="1" x14ac:dyDescent="0.2"/>
    <row r="6142" ht="30" customHeight="1" x14ac:dyDescent="0.2"/>
    <row r="6143" ht="30" customHeight="1" x14ac:dyDescent="0.2"/>
    <row r="6144" ht="30" customHeight="1" x14ac:dyDescent="0.2"/>
    <row r="6145" ht="30" customHeight="1" x14ac:dyDescent="0.2"/>
    <row r="6146" ht="30" customHeight="1" x14ac:dyDescent="0.2"/>
    <row r="6147" ht="30" customHeight="1" x14ac:dyDescent="0.2"/>
    <row r="6148" ht="30" customHeight="1" x14ac:dyDescent="0.2"/>
    <row r="6149" ht="30" customHeight="1" x14ac:dyDescent="0.2"/>
    <row r="6150" ht="30" customHeight="1" x14ac:dyDescent="0.2"/>
    <row r="6151" ht="30" customHeight="1" x14ac:dyDescent="0.2"/>
    <row r="6152" ht="30" customHeight="1" x14ac:dyDescent="0.2"/>
    <row r="6153" ht="30" customHeight="1" x14ac:dyDescent="0.2"/>
    <row r="6154" ht="30" customHeight="1" x14ac:dyDescent="0.2"/>
    <row r="6155" ht="30" customHeight="1" x14ac:dyDescent="0.2"/>
    <row r="6156" ht="30" customHeight="1" x14ac:dyDescent="0.2"/>
    <row r="6157" ht="30" customHeight="1" x14ac:dyDescent="0.2"/>
    <row r="6158" ht="30" customHeight="1" x14ac:dyDescent="0.2"/>
    <row r="6159" ht="30" customHeight="1" x14ac:dyDescent="0.2"/>
    <row r="6160" ht="30" customHeight="1" x14ac:dyDescent="0.2"/>
    <row r="6161" ht="30" customHeight="1" x14ac:dyDescent="0.2"/>
    <row r="6162" ht="30" customHeight="1" x14ac:dyDescent="0.2"/>
    <row r="6163" ht="30" customHeight="1" x14ac:dyDescent="0.2"/>
    <row r="6164" ht="30" customHeight="1" x14ac:dyDescent="0.2"/>
    <row r="6165" ht="30" customHeight="1" x14ac:dyDescent="0.2"/>
    <row r="6166" ht="30" customHeight="1" x14ac:dyDescent="0.2"/>
    <row r="6167" ht="30" customHeight="1" x14ac:dyDescent="0.2"/>
    <row r="6168" ht="30" customHeight="1" x14ac:dyDescent="0.2"/>
    <row r="6169" ht="30" customHeight="1" x14ac:dyDescent="0.2"/>
    <row r="6170" ht="30" customHeight="1" x14ac:dyDescent="0.2"/>
    <row r="6171" ht="30" customHeight="1" x14ac:dyDescent="0.2"/>
    <row r="6172" ht="30" customHeight="1" x14ac:dyDescent="0.2"/>
    <row r="6173" ht="30" customHeight="1" x14ac:dyDescent="0.2"/>
    <row r="6174" ht="30" customHeight="1" x14ac:dyDescent="0.2"/>
    <row r="6175" ht="30" customHeight="1" x14ac:dyDescent="0.2"/>
    <row r="6176" ht="30" customHeight="1" x14ac:dyDescent="0.2"/>
    <row r="6177" ht="30" customHeight="1" x14ac:dyDescent="0.2"/>
    <row r="6178" ht="30" customHeight="1" x14ac:dyDescent="0.2"/>
    <row r="6179" ht="30" customHeight="1" x14ac:dyDescent="0.2"/>
    <row r="6180" ht="30" customHeight="1" x14ac:dyDescent="0.2"/>
    <row r="6181" ht="30" customHeight="1" x14ac:dyDescent="0.2"/>
    <row r="6182" ht="30" customHeight="1" x14ac:dyDescent="0.2"/>
    <row r="6183" ht="30" customHeight="1" x14ac:dyDescent="0.2"/>
    <row r="6184" ht="30" customHeight="1" x14ac:dyDescent="0.2"/>
    <row r="6185" ht="30" customHeight="1" x14ac:dyDescent="0.2"/>
    <row r="6186" ht="30" customHeight="1" x14ac:dyDescent="0.2"/>
    <row r="6187" ht="30" customHeight="1" x14ac:dyDescent="0.2"/>
    <row r="6188" ht="40.5" customHeight="1" x14ac:dyDescent="0.2"/>
    <row r="6189" ht="40.5" customHeight="1" x14ac:dyDescent="0.2"/>
    <row r="6190" ht="40.5" customHeight="1" x14ac:dyDescent="0.2"/>
    <row r="6191" ht="40.5" customHeight="1" x14ac:dyDescent="0.2"/>
    <row r="6192" ht="40.5" customHeight="1" x14ac:dyDescent="0.2"/>
    <row r="6193" ht="40.5" customHeight="1" x14ac:dyDescent="0.2"/>
    <row r="6194" ht="40.5" customHeight="1" x14ac:dyDescent="0.2"/>
    <row r="6195" ht="40.5" customHeight="1" x14ac:dyDescent="0.2"/>
    <row r="6196" ht="40.5" customHeight="1" x14ac:dyDescent="0.2"/>
    <row r="6197" ht="40.5" customHeight="1" x14ac:dyDescent="0.2"/>
    <row r="6198" ht="40.5" customHeight="1" x14ac:dyDescent="0.2"/>
    <row r="6199" ht="40.5" customHeight="1" x14ac:dyDescent="0.2"/>
    <row r="6200" ht="40.5" customHeight="1" x14ac:dyDescent="0.2"/>
    <row r="6201" ht="40.5" customHeight="1" x14ac:dyDescent="0.2"/>
    <row r="6202" ht="40.5" customHeight="1" x14ac:dyDescent="0.2"/>
    <row r="6203" ht="40.5" customHeight="1" x14ac:dyDescent="0.2"/>
    <row r="6204" ht="40.5" customHeight="1" x14ac:dyDescent="0.2"/>
    <row r="6205" ht="40.5" customHeight="1" x14ac:dyDescent="0.2"/>
    <row r="6206" ht="40.5" customHeight="1" x14ac:dyDescent="0.2"/>
    <row r="6207" ht="40.5" customHeight="1" x14ac:dyDescent="0.2"/>
    <row r="6208" ht="40.5" customHeight="1" x14ac:dyDescent="0.2"/>
    <row r="6209" ht="40.5" customHeight="1" x14ac:dyDescent="0.2"/>
    <row r="6210" ht="40.5" customHeight="1" x14ac:dyDescent="0.2"/>
    <row r="6211" ht="40.5" customHeight="1" x14ac:dyDescent="0.2"/>
    <row r="6212" ht="40.5" customHeight="1" x14ac:dyDescent="0.2"/>
    <row r="6213" ht="40.5" customHeight="1" x14ac:dyDescent="0.2"/>
    <row r="6214" ht="40.5" customHeight="1" x14ac:dyDescent="0.2"/>
    <row r="6215" ht="40.5" customHeight="1" x14ac:dyDescent="0.2"/>
    <row r="6216" ht="40.5" customHeight="1" x14ac:dyDescent="0.2"/>
    <row r="6217" ht="40.5" customHeight="1" x14ac:dyDescent="0.2"/>
    <row r="6218" ht="40.5" customHeight="1" x14ac:dyDescent="0.2"/>
    <row r="6219" ht="40.5" customHeight="1" x14ac:dyDescent="0.2"/>
    <row r="6220" ht="40.5" customHeight="1" x14ac:dyDescent="0.2"/>
    <row r="6221" ht="40.5" customHeight="1" x14ac:dyDescent="0.2"/>
    <row r="6222" ht="40.5" customHeight="1" x14ac:dyDescent="0.2"/>
    <row r="6223" ht="40.5" customHeight="1" x14ac:dyDescent="0.2"/>
    <row r="6224" ht="40.5" customHeight="1" x14ac:dyDescent="0.2"/>
    <row r="6225" ht="40.5" customHeight="1" x14ac:dyDescent="0.2"/>
    <row r="6226" ht="40.5" customHeight="1" x14ac:dyDescent="0.2"/>
    <row r="6227" ht="40.5" customHeight="1" x14ac:dyDescent="0.2"/>
    <row r="6228" ht="40.5" customHeight="1" x14ac:dyDescent="0.2"/>
    <row r="6229" ht="40.5" customHeight="1" x14ac:dyDescent="0.2"/>
    <row r="6230" ht="40.5" customHeight="1" x14ac:dyDescent="0.2"/>
    <row r="6231" ht="40.5" customHeight="1" x14ac:dyDescent="0.2"/>
    <row r="6232" ht="40.5" customHeight="1" x14ac:dyDescent="0.2"/>
    <row r="6233" ht="40.5" customHeight="1" x14ac:dyDescent="0.2"/>
    <row r="6234" ht="40.5" customHeight="1" x14ac:dyDescent="0.2"/>
    <row r="6235" ht="40.5" customHeight="1" x14ac:dyDescent="0.2"/>
    <row r="6236" ht="31.5" customHeight="1" x14ac:dyDescent="0.2"/>
    <row r="6237" ht="31.5" customHeight="1" x14ac:dyDescent="0.2"/>
    <row r="6238" ht="31.5" customHeight="1" x14ac:dyDescent="0.2"/>
    <row r="6239" ht="31.5" customHeight="1" x14ac:dyDescent="0.2"/>
    <row r="6240" ht="31.5" customHeight="1" x14ac:dyDescent="0.2"/>
    <row r="6241" ht="31.5" customHeight="1" x14ac:dyDescent="0.2"/>
    <row r="6242" ht="31.5" customHeight="1" x14ac:dyDescent="0.2"/>
    <row r="6243" ht="31.5" customHeight="1" x14ac:dyDescent="0.2"/>
    <row r="6244" ht="31.5" customHeight="1" x14ac:dyDescent="0.2"/>
    <row r="6245" ht="31.5" customHeight="1" x14ac:dyDescent="0.2"/>
    <row r="6246" ht="31.5" customHeight="1" x14ac:dyDescent="0.2"/>
    <row r="6247" ht="31.5" customHeight="1" x14ac:dyDescent="0.2"/>
    <row r="6248" ht="31.5" customHeight="1" x14ac:dyDescent="0.2"/>
    <row r="6249" ht="31.5" customHeight="1" x14ac:dyDescent="0.2"/>
    <row r="6250" ht="31.5" customHeight="1" x14ac:dyDescent="0.2"/>
    <row r="6251" ht="31.5" customHeight="1" x14ac:dyDescent="0.2"/>
    <row r="6252" ht="31.5" customHeight="1" x14ac:dyDescent="0.2"/>
    <row r="6253" ht="31.5" customHeight="1" x14ac:dyDescent="0.2"/>
    <row r="6254" ht="31.5" customHeight="1" x14ac:dyDescent="0.2"/>
    <row r="6255" ht="31.5" customHeight="1" x14ac:dyDescent="0.2"/>
    <row r="6256" ht="31.5" customHeight="1" x14ac:dyDescent="0.2"/>
    <row r="6257" ht="31.5" customHeight="1" x14ac:dyDescent="0.2"/>
    <row r="6258" ht="31.5" customHeight="1" x14ac:dyDescent="0.2"/>
    <row r="6259" ht="31.5" customHeight="1" x14ac:dyDescent="0.2"/>
    <row r="6260" ht="31.5" customHeight="1" x14ac:dyDescent="0.2"/>
    <row r="6261" ht="31.5" customHeight="1" x14ac:dyDescent="0.2"/>
    <row r="6262" ht="31.5" customHeight="1" x14ac:dyDescent="0.2"/>
    <row r="6263" ht="31.5" customHeight="1" x14ac:dyDescent="0.2"/>
    <row r="6264" ht="31.5" customHeight="1" x14ac:dyDescent="0.2"/>
    <row r="6265" ht="31.5" customHeight="1" x14ac:dyDescent="0.2"/>
    <row r="6266" ht="31.5" customHeight="1" x14ac:dyDescent="0.2"/>
    <row r="6267" ht="31.5" customHeight="1" x14ac:dyDescent="0.2"/>
    <row r="6268" ht="31.5" customHeight="1" x14ac:dyDescent="0.2"/>
    <row r="6269" ht="31.5" customHeight="1" x14ac:dyDescent="0.2"/>
    <row r="6270" ht="31.5" customHeight="1" x14ac:dyDescent="0.2"/>
    <row r="6271" ht="31.5" customHeight="1" x14ac:dyDescent="0.2"/>
    <row r="6272" ht="31.5" customHeight="1" x14ac:dyDescent="0.2"/>
    <row r="6273" ht="31.5" customHeight="1" x14ac:dyDescent="0.2"/>
    <row r="6274" ht="31.5" customHeight="1" x14ac:dyDescent="0.2"/>
    <row r="6275" ht="31.5" customHeight="1" x14ac:dyDescent="0.2"/>
    <row r="6276" ht="31.5" customHeight="1" x14ac:dyDescent="0.2"/>
    <row r="6277" ht="31.5" customHeight="1" x14ac:dyDescent="0.2"/>
    <row r="6278" ht="31.5" customHeight="1" x14ac:dyDescent="0.2"/>
    <row r="6279" ht="31.5" customHeight="1" x14ac:dyDescent="0.2"/>
    <row r="6280" ht="31.5" customHeight="1" x14ac:dyDescent="0.2"/>
    <row r="6281" ht="29.25" customHeight="1" x14ac:dyDescent="0.2"/>
    <row r="6282" ht="29.25" customHeight="1" x14ac:dyDescent="0.2"/>
    <row r="6283" ht="29.25" customHeight="1" x14ac:dyDescent="0.2"/>
    <row r="6284" ht="29.25" customHeight="1" x14ac:dyDescent="0.2"/>
    <row r="6285" ht="29.25" customHeight="1" x14ac:dyDescent="0.2"/>
    <row r="6286" ht="29.25" customHeight="1" x14ac:dyDescent="0.2"/>
    <row r="6287" ht="29.25" customHeight="1" x14ac:dyDescent="0.2"/>
    <row r="6288" ht="29.25" customHeight="1" x14ac:dyDescent="0.2"/>
    <row r="6289" ht="29.25" customHeight="1" x14ac:dyDescent="0.2"/>
    <row r="6290" ht="29.25" customHeight="1" x14ac:dyDescent="0.2"/>
    <row r="6291" ht="29.25" customHeight="1" x14ac:dyDescent="0.2"/>
    <row r="6292" ht="29.25" customHeight="1" x14ac:dyDescent="0.2"/>
    <row r="6293" ht="29.25" customHeight="1" x14ac:dyDescent="0.2"/>
    <row r="6294" ht="29.25" customHeight="1" x14ac:dyDescent="0.2"/>
    <row r="6295" ht="29.25" customHeight="1" x14ac:dyDescent="0.2"/>
    <row r="6296" ht="29.25" customHeight="1" x14ac:dyDescent="0.2"/>
    <row r="6297" ht="29.25" customHeight="1" x14ac:dyDescent="0.2"/>
    <row r="6298" ht="29.25" customHeight="1" x14ac:dyDescent="0.2"/>
    <row r="6299" ht="29.25" customHeight="1" x14ac:dyDescent="0.2"/>
    <row r="6300" ht="29.25" customHeight="1" x14ac:dyDescent="0.2"/>
    <row r="6301" ht="29.25" customHeight="1" x14ac:dyDescent="0.2"/>
    <row r="6302" ht="29.25" customHeight="1" x14ac:dyDescent="0.2"/>
    <row r="6303" ht="29.25" customHeight="1" x14ac:dyDescent="0.2"/>
    <row r="6304" ht="29.25" customHeight="1" x14ac:dyDescent="0.2"/>
    <row r="6305" ht="29.25" customHeight="1" x14ac:dyDescent="0.2"/>
    <row r="6306" ht="29.25" customHeight="1" x14ac:dyDescent="0.2"/>
    <row r="6307" ht="29.25" customHeight="1" x14ac:dyDescent="0.2"/>
    <row r="6308" ht="29.25" customHeight="1" x14ac:dyDescent="0.2"/>
    <row r="6309" ht="29.25" customHeight="1" x14ac:dyDescent="0.2"/>
    <row r="6310" ht="29.25" customHeight="1" x14ac:dyDescent="0.2"/>
    <row r="6311" ht="29.25" customHeight="1" x14ac:dyDescent="0.2"/>
    <row r="6312" ht="29.25" customHeight="1" x14ac:dyDescent="0.2"/>
    <row r="6313" ht="29.25" customHeight="1" x14ac:dyDescent="0.2"/>
    <row r="6314" ht="29.25" customHeight="1" x14ac:dyDescent="0.2"/>
    <row r="6315" ht="29.25" customHeight="1" x14ac:dyDescent="0.2"/>
    <row r="6316" ht="29.25" customHeight="1" x14ac:dyDescent="0.2"/>
    <row r="6317" ht="29.25" customHeight="1" x14ac:dyDescent="0.2"/>
    <row r="6318" ht="29.25" customHeight="1" x14ac:dyDescent="0.2"/>
    <row r="6319" ht="29.25" customHeight="1" x14ac:dyDescent="0.2"/>
    <row r="6320" ht="29.25" customHeight="1" x14ac:dyDescent="0.2"/>
    <row r="6321" ht="46.5" customHeight="1" x14ac:dyDescent="0.2"/>
    <row r="6322" ht="46.5" customHeight="1" x14ac:dyDescent="0.2"/>
    <row r="6323" ht="46.5" customHeight="1" x14ac:dyDescent="0.2"/>
    <row r="6324" ht="46.5" customHeight="1" x14ac:dyDescent="0.2"/>
    <row r="6325" ht="46.5" customHeight="1" x14ac:dyDescent="0.2"/>
    <row r="6326" ht="46.5" customHeight="1" x14ac:dyDescent="0.2"/>
    <row r="6327" ht="46.5" customHeight="1" x14ac:dyDescent="0.2"/>
    <row r="6328" ht="46.5" customHeight="1" x14ac:dyDescent="0.2"/>
    <row r="6329" ht="46.5" customHeight="1" x14ac:dyDescent="0.2"/>
    <row r="6330" ht="46.5" customHeight="1" x14ac:dyDescent="0.2"/>
    <row r="6331" ht="46.5" customHeight="1" x14ac:dyDescent="0.2"/>
    <row r="6332" ht="46.5" customHeight="1" x14ac:dyDescent="0.2"/>
    <row r="6333" ht="46.5" customHeight="1" x14ac:dyDescent="0.2"/>
    <row r="6334" ht="46.5" customHeight="1" x14ac:dyDescent="0.2"/>
    <row r="6335" ht="46.5" customHeight="1" x14ac:dyDescent="0.2"/>
    <row r="6336" ht="46.5" customHeight="1" x14ac:dyDescent="0.2"/>
    <row r="6337" ht="46.5" customHeight="1" x14ac:dyDescent="0.2"/>
    <row r="6338" ht="46.5" customHeight="1" x14ac:dyDescent="0.2"/>
    <row r="6339" ht="46.5" customHeight="1" x14ac:dyDescent="0.2"/>
    <row r="6340" ht="46.5" customHeight="1" x14ac:dyDescent="0.2"/>
    <row r="6341" ht="46.5" customHeight="1" x14ac:dyDescent="0.2"/>
    <row r="6342" ht="46.5" customHeight="1" x14ac:dyDescent="0.2"/>
    <row r="6343" ht="46.5" customHeight="1" x14ac:dyDescent="0.2"/>
    <row r="6344" ht="46.5" customHeight="1" x14ac:dyDescent="0.2"/>
    <row r="6345" ht="46.5" customHeight="1" x14ac:dyDescent="0.2"/>
    <row r="6346" ht="46.5" customHeight="1" x14ac:dyDescent="0.2"/>
    <row r="6347" ht="46.5" customHeight="1" x14ac:dyDescent="0.2"/>
    <row r="6348" ht="46.5" customHeight="1" x14ac:dyDescent="0.2"/>
    <row r="6349" ht="46.5" customHeight="1" x14ac:dyDescent="0.2"/>
    <row r="6350" ht="46.5" customHeight="1" x14ac:dyDescent="0.2"/>
    <row r="6351" ht="46.5" customHeight="1" x14ac:dyDescent="0.2"/>
    <row r="6352" ht="46.5" customHeight="1" x14ac:dyDescent="0.2"/>
    <row r="6353" ht="46.5" customHeight="1" x14ac:dyDescent="0.2"/>
    <row r="6354" ht="46.5" customHeight="1" x14ac:dyDescent="0.2"/>
    <row r="6355" ht="46.5" customHeight="1" x14ac:dyDescent="0.2"/>
    <row r="6356" ht="46.5" customHeight="1" x14ac:dyDescent="0.2"/>
    <row r="6357" ht="46.5" customHeight="1" x14ac:dyDescent="0.2"/>
    <row r="6358" ht="46.5" customHeight="1" x14ac:dyDescent="0.2"/>
    <row r="6359" ht="46.5" customHeight="1" x14ac:dyDescent="0.2"/>
    <row r="6360" ht="46.5" customHeight="1" x14ac:dyDescent="0.2"/>
    <row r="6361" ht="46.5" customHeight="1" x14ac:dyDescent="0.2"/>
    <row r="6362" ht="46.5" customHeight="1" x14ac:dyDescent="0.2"/>
    <row r="6363" ht="46.5" customHeight="1" x14ac:dyDescent="0.2"/>
    <row r="6364" ht="46.5" customHeight="1" x14ac:dyDescent="0.2"/>
    <row r="6365" ht="46.5" customHeight="1" x14ac:dyDescent="0.2"/>
    <row r="6366" ht="46.5" customHeight="1" x14ac:dyDescent="0.2"/>
    <row r="6367" ht="46.5" customHeight="1" x14ac:dyDescent="0.2"/>
    <row r="6368" ht="46.5" customHeight="1" x14ac:dyDescent="0.2"/>
    <row r="6369" ht="46.5" customHeight="1" x14ac:dyDescent="0.2"/>
    <row r="6370" ht="46.5" customHeight="1" x14ac:dyDescent="0.2"/>
    <row r="6371" ht="46.5" customHeight="1" x14ac:dyDescent="0.2"/>
    <row r="6372" ht="46.5" customHeight="1" x14ac:dyDescent="0.2"/>
    <row r="6373" ht="46.5" customHeight="1" x14ac:dyDescent="0.2"/>
    <row r="6374" ht="46.5" customHeight="1" x14ac:dyDescent="0.2"/>
    <row r="6375" ht="46.5" customHeight="1" x14ac:dyDescent="0.2"/>
    <row r="6376" ht="46.5" customHeight="1" x14ac:dyDescent="0.2"/>
    <row r="6377" ht="46.5" customHeight="1" x14ac:dyDescent="0.2"/>
    <row r="6378" ht="46.5" customHeight="1" x14ac:dyDescent="0.2"/>
    <row r="6379" ht="46.5" customHeight="1" x14ac:dyDescent="0.2"/>
    <row r="6380" ht="46.5" customHeight="1" x14ac:dyDescent="0.2"/>
    <row r="6381" ht="46.5" customHeight="1" x14ac:dyDescent="0.2"/>
    <row r="6382" ht="46.5" customHeight="1" x14ac:dyDescent="0.2"/>
    <row r="6383" ht="46.5" customHeight="1" x14ac:dyDescent="0.2"/>
    <row r="6384" ht="46.5" customHeight="1" x14ac:dyDescent="0.2"/>
    <row r="6385" ht="46.5" customHeight="1" x14ac:dyDescent="0.2"/>
    <row r="6386" ht="46.5" customHeight="1" x14ac:dyDescent="0.2"/>
    <row r="6387" ht="46.5" customHeight="1" x14ac:dyDescent="0.2"/>
    <row r="6388" ht="26.25" customHeight="1" x14ac:dyDescent="0.2"/>
    <row r="6389" ht="26.25" customHeight="1" x14ac:dyDescent="0.2"/>
    <row r="6390" ht="26.25" customHeight="1" x14ac:dyDescent="0.2"/>
    <row r="6391" ht="26.25" customHeight="1" x14ac:dyDescent="0.2"/>
    <row r="6392" ht="26.25" customHeight="1" x14ac:dyDescent="0.2"/>
    <row r="6393" ht="26.25" customHeight="1" x14ac:dyDescent="0.2"/>
    <row r="6394" ht="26.25" customHeight="1" x14ac:dyDescent="0.2"/>
    <row r="6395" ht="26.25" customHeight="1" x14ac:dyDescent="0.2"/>
    <row r="6396" ht="26.25" customHeight="1" x14ac:dyDescent="0.2"/>
    <row r="6397" ht="26.25" customHeight="1" x14ac:dyDescent="0.2"/>
    <row r="6398" ht="26.25" customHeight="1" x14ac:dyDescent="0.2"/>
    <row r="6399" ht="26.25" customHeight="1" x14ac:dyDescent="0.2"/>
    <row r="6400" ht="26.25" customHeight="1" x14ac:dyDescent="0.2"/>
    <row r="6401" ht="26.25" customHeight="1" x14ac:dyDescent="0.2"/>
    <row r="6402" ht="26.25" customHeight="1" x14ac:dyDescent="0.2"/>
    <row r="6403" ht="26.25" customHeight="1" x14ac:dyDescent="0.2"/>
    <row r="6404" ht="26.25" customHeight="1" x14ac:dyDescent="0.2"/>
    <row r="6405" ht="26.25" customHeight="1" x14ac:dyDescent="0.2"/>
    <row r="6406" ht="26.25" customHeight="1" x14ac:dyDescent="0.2"/>
    <row r="6407" ht="26.25" customHeight="1" x14ac:dyDescent="0.2"/>
    <row r="6408" ht="26.25" customHeight="1" x14ac:dyDescent="0.2"/>
    <row r="6409" ht="26.25" customHeight="1" x14ac:dyDescent="0.2"/>
    <row r="6410" ht="26.25" customHeight="1" x14ac:dyDescent="0.2"/>
    <row r="6411" ht="26.25" customHeight="1" x14ac:dyDescent="0.2"/>
    <row r="6412" ht="26.25" customHeight="1" x14ac:dyDescent="0.2"/>
    <row r="6413" ht="26.25" customHeight="1" x14ac:dyDescent="0.2"/>
    <row r="6414" ht="26.25" customHeight="1" x14ac:dyDescent="0.2"/>
    <row r="6415" ht="26.25" customHeight="1" x14ac:dyDescent="0.2"/>
    <row r="6416" ht="26.25" customHeight="1" x14ac:dyDescent="0.2"/>
    <row r="6417" ht="26.25" customHeight="1" x14ac:dyDescent="0.2"/>
    <row r="6418" ht="26.25" customHeight="1" x14ac:dyDescent="0.2"/>
    <row r="6419" ht="26.25" customHeight="1" x14ac:dyDescent="0.2"/>
    <row r="6420" ht="26.25" customHeight="1" x14ac:dyDescent="0.2"/>
    <row r="6421" ht="26.25" customHeight="1" x14ac:dyDescent="0.2"/>
    <row r="6422" ht="26.25" customHeight="1" x14ac:dyDescent="0.2"/>
    <row r="6423" ht="26.25" customHeight="1" x14ac:dyDescent="0.2"/>
    <row r="6424" ht="26.25" customHeight="1" x14ac:dyDescent="0.2"/>
    <row r="6425" ht="26.25" customHeight="1" x14ac:dyDescent="0.2"/>
    <row r="6426" ht="26.25" customHeight="1" x14ac:dyDescent="0.2"/>
    <row r="6427" ht="26.25" customHeight="1" x14ac:dyDescent="0.2"/>
    <row r="6428" ht="26.25" customHeight="1" x14ac:dyDescent="0.2"/>
    <row r="6429" ht="26.25" customHeight="1" x14ac:dyDescent="0.2"/>
    <row r="6430" ht="26.25" customHeight="1" x14ac:dyDescent="0.2"/>
    <row r="6431" ht="26.25" customHeight="1" x14ac:dyDescent="0.2"/>
    <row r="6432" ht="26.25" customHeight="1" x14ac:dyDescent="0.2"/>
    <row r="6433" ht="26.25" customHeight="1" x14ac:dyDescent="0.2"/>
    <row r="6434" ht="26.25" customHeight="1" x14ac:dyDescent="0.2"/>
    <row r="6435" ht="26.25" customHeight="1" x14ac:dyDescent="0.2"/>
    <row r="6436" ht="26.25" customHeight="1" x14ac:dyDescent="0.2"/>
    <row r="6437" ht="26.25" customHeight="1" x14ac:dyDescent="0.2"/>
    <row r="6438" ht="26.25" customHeight="1" x14ac:dyDescent="0.2"/>
    <row r="6439" ht="26.25" customHeight="1" x14ac:dyDescent="0.2"/>
    <row r="6440" ht="26.25" customHeight="1" x14ac:dyDescent="0.2"/>
    <row r="6441" ht="26.25" customHeight="1" x14ac:dyDescent="0.2"/>
    <row r="6442" ht="26.25" customHeight="1" x14ac:dyDescent="0.2"/>
    <row r="6443" ht="150.75" customHeight="1" x14ac:dyDescent="0.2"/>
    <row r="6444" ht="26.25" customHeight="1" x14ac:dyDescent="0.2"/>
    <row r="6445" ht="26.25" customHeight="1" x14ac:dyDescent="0.2"/>
    <row r="6446" ht="26.25" customHeight="1" x14ac:dyDescent="0.2"/>
    <row r="6447" ht="26.25" customHeight="1" x14ac:dyDescent="0.2"/>
    <row r="6448" ht="26.25" customHeight="1" x14ac:dyDescent="0.2"/>
    <row r="6449" ht="26.25" customHeight="1" x14ac:dyDescent="0.2"/>
    <row r="6450" ht="26.25" customHeight="1" x14ac:dyDescent="0.2"/>
    <row r="6451" ht="26.25" customHeight="1" x14ac:dyDescent="0.2"/>
    <row r="6452" ht="26.25" customHeight="1" x14ac:dyDescent="0.2"/>
    <row r="6453" ht="26.25" customHeight="1" x14ac:dyDescent="0.2"/>
    <row r="6454" ht="26.25" customHeight="1" x14ac:dyDescent="0.2"/>
    <row r="6455" ht="26.25" customHeight="1" x14ac:dyDescent="0.2"/>
    <row r="6456" ht="26.25" customHeight="1" x14ac:dyDescent="0.2"/>
    <row r="6457" ht="26.25" customHeight="1" x14ac:dyDescent="0.2"/>
    <row r="6458" ht="26.25" customHeight="1" x14ac:dyDescent="0.2"/>
    <row r="6459" ht="26.25" customHeight="1" x14ac:dyDescent="0.2"/>
    <row r="6460" ht="26.25" customHeight="1" x14ac:dyDescent="0.2"/>
    <row r="6461" ht="26.25" customHeight="1" x14ac:dyDescent="0.2"/>
    <row r="6462" ht="26.25" customHeight="1" x14ac:dyDescent="0.2"/>
    <row r="6463" ht="26.25" customHeight="1" x14ac:dyDescent="0.2"/>
    <row r="6464" ht="26.25" customHeight="1" x14ac:dyDescent="0.2"/>
    <row r="6465" ht="26.25" customHeight="1" x14ac:dyDescent="0.2"/>
    <row r="6466" ht="26.25" customHeight="1" x14ac:dyDescent="0.2"/>
    <row r="6467" ht="26.25" customHeight="1" x14ac:dyDescent="0.2"/>
    <row r="6468" ht="26.25" customHeight="1" x14ac:dyDescent="0.2"/>
    <row r="6469" ht="26.25" customHeight="1" x14ac:dyDescent="0.2"/>
    <row r="6470" ht="26.25" customHeight="1" x14ac:dyDescent="0.2"/>
    <row r="6471" ht="26.25" customHeight="1" x14ac:dyDescent="0.2"/>
    <row r="6472" ht="26.25" customHeight="1" x14ac:dyDescent="0.2"/>
    <row r="6473" ht="26.25" customHeight="1" x14ac:dyDescent="0.2"/>
    <row r="6474" ht="26.25" customHeight="1" x14ac:dyDescent="0.2"/>
    <row r="6475" ht="26.25" customHeight="1" x14ac:dyDescent="0.2"/>
    <row r="6476" ht="26.25" customHeight="1" x14ac:dyDescent="0.2"/>
    <row r="6477" ht="26.25" customHeight="1" x14ac:dyDescent="0.2"/>
    <row r="6478" ht="26.25" customHeight="1" x14ac:dyDescent="0.2"/>
    <row r="6479" ht="26.25" customHeight="1" x14ac:dyDescent="0.2"/>
    <row r="6480" ht="26.25" customHeight="1" x14ac:dyDescent="0.2"/>
    <row r="6481" ht="26.25" customHeight="1" x14ac:dyDescent="0.2"/>
    <row r="6482" ht="26.25" customHeight="1" x14ac:dyDescent="0.2"/>
    <row r="6483" ht="26.25" customHeight="1" x14ac:dyDescent="0.2"/>
    <row r="6484" ht="26.25" customHeight="1" x14ac:dyDescent="0.2"/>
    <row r="6485" ht="26.25" customHeight="1" x14ac:dyDescent="0.2"/>
    <row r="6486" ht="26.25" customHeight="1" x14ac:dyDescent="0.2"/>
    <row r="6487" ht="26.25" customHeight="1" x14ac:dyDescent="0.2"/>
    <row r="6488" ht="26.25" customHeight="1" x14ac:dyDescent="0.2"/>
    <row r="6489" ht="26.25" customHeight="1" x14ac:dyDescent="0.2"/>
    <row r="6490" ht="26.25" customHeight="1" x14ac:dyDescent="0.2"/>
    <row r="6491" ht="26.25" customHeight="1" x14ac:dyDescent="0.2"/>
    <row r="6492" ht="26.25" customHeight="1" x14ac:dyDescent="0.2"/>
    <row r="6493" ht="26.25" customHeight="1" x14ac:dyDescent="0.2"/>
    <row r="6494" ht="26.25" customHeight="1" x14ac:dyDescent="0.2"/>
    <row r="6495" ht="26.25" customHeight="1" x14ac:dyDescent="0.2"/>
    <row r="6496" ht="26.25" customHeight="1" x14ac:dyDescent="0.2"/>
    <row r="6497" ht="26.25" customHeight="1" x14ac:dyDescent="0.2"/>
    <row r="6498" ht="26.25" customHeight="1" x14ac:dyDescent="0.2"/>
    <row r="6499" ht="26.25" customHeight="1" x14ac:dyDescent="0.2"/>
    <row r="6500" ht="26.25" customHeight="1" x14ac:dyDescent="0.2"/>
    <row r="6501" ht="26.25" customHeight="1" x14ac:dyDescent="0.2"/>
    <row r="6502" ht="26.25" customHeight="1" x14ac:dyDescent="0.2"/>
    <row r="6503" ht="26.25" customHeight="1" x14ac:dyDescent="0.2"/>
    <row r="6504" ht="26.25" customHeight="1" x14ac:dyDescent="0.2"/>
    <row r="6505" ht="26.25" customHeight="1" x14ac:dyDescent="0.2"/>
    <row r="6506" ht="26.25" customHeight="1" x14ac:dyDescent="0.2"/>
    <row r="6507" ht="26.25" customHeight="1" x14ac:dyDescent="0.2"/>
    <row r="6508" ht="26.25" customHeight="1" x14ac:dyDescent="0.2"/>
    <row r="6509" ht="26.25" customHeight="1" x14ac:dyDescent="0.2"/>
    <row r="6510" ht="26.25" customHeight="1" x14ac:dyDescent="0.2"/>
    <row r="6511" ht="26.25" customHeight="1" x14ac:dyDescent="0.2"/>
    <row r="6512" ht="26.25" customHeight="1" x14ac:dyDescent="0.2"/>
    <row r="6513" ht="26.25" customHeight="1" x14ac:dyDescent="0.2"/>
    <row r="6514" ht="26.25" customHeight="1" x14ac:dyDescent="0.2"/>
    <row r="6515" ht="26.25" customHeight="1" x14ac:dyDescent="0.2"/>
    <row r="6516" ht="26.25" customHeight="1" x14ac:dyDescent="0.2"/>
    <row r="6517" ht="26.25" customHeight="1" x14ac:dyDescent="0.2"/>
    <row r="6518" ht="26.25" customHeight="1" x14ac:dyDescent="0.2"/>
    <row r="6519" ht="26.25" customHeight="1" x14ac:dyDescent="0.2"/>
    <row r="6520" ht="26.25" customHeight="1" x14ac:dyDescent="0.2"/>
    <row r="6521" ht="26.25" customHeight="1" x14ac:dyDescent="0.2"/>
    <row r="6522" ht="26.25" customHeight="1" x14ac:dyDescent="0.2"/>
    <row r="6523" ht="26.25" customHeight="1" x14ac:dyDescent="0.2"/>
    <row r="6524" ht="26.25" customHeight="1" x14ac:dyDescent="0.2"/>
    <row r="6525" ht="26.25" customHeight="1" x14ac:dyDescent="0.2"/>
    <row r="6526" ht="26.25" customHeight="1" x14ac:dyDescent="0.2"/>
    <row r="6527" ht="26.25" customHeight="1" x14ac:dyDescent="0.2"/>
    <row r="6528" ht="26.25" customHeight="1" x14ac:dyDescent="0.2"/>
    <row r="6529" ht="26.25" customHeight="1" x14ac:dyDescent="0.2"/>
    <row r="6530" ht="26.25" customHeight="1" x14ac:dyDescent="0.2"/>
    <row r="6531" ht="26.25" customHeight="1" x14ac:dyDescent="0.2"/>
    <row r="6532" ht="26.25" customHeight="1" x14ac:dyDescent="0.2"/>
    <row r="6533" ht="26.25" customHeight="1" x14ac:dyDescent="0.2"/>
    <row r="6534" ht="26.25" customHeight="1" x14ac:dyDescent="0.2"/>
    <row r="6535" ht="26.25" customHeight="1" x14ac:dyDescent="0.2"/>
    <row r="6536" ht="26.25" customHeight="1" x14ac:dyDescent="0.2"/>
    <row r="6537" ht="26.25" customHeight="1" x14ac:dyDescent="0.2"/>
    <row r="6538" ht="26.25" customHeight="1" x14ac:dyDescent="0.2"/>
    <row r="6539" ht="26.25" customHeight="1" x14ac:dyDescent="0.2"/>
    <row r="6540" ht="26.25" customHeight="1" x14ac:dyDescent="0.2"/>
    <row r="6541" ht="26.25" customHeight="1" x14ac:dyDescent="0.2"/>
    <row r="6542" ht="26.25" customHeight="1" x14ac:dyDescent="0.2"/>
    <row r="6543" ht="26.25" customHeight="1" x14ac:dyDescent="0.2"/>
    <row r="6544" ht="26.25" customHeight="1" x14ac:dyDescent="0.2"/>
    <row r="6545" ht="26.25" customHeight="1" x14ac:dyDescent="0.2"/>
    <row r="6546" ht="26.25" customHeight="1" x14ac:dyDescent="0.2"/>
    <row r="6547" ht="26.25" customHeight="1" x14ac:dyDescent="0.2"/>
    <row r="6548" ht="26.25" customHeight="1" x14ac:dyDescent="0.2"/>
    <row r="6549" ht="26.25" customHeight="1" x14ac:dyDescent="0.2"/>
    <row r="6550" ht="26.25" customHeight="1" x14ac:dyDescent="0.2"/>
    <row r="6551" ht="26.25" customHeight="1" x14ac:dyDescent="0.2"/>
    <row r="6552" ht="26.25" customHeight="1" x14ac:dyDescent="0.2"/>
    <row r="6553" ht="26.25" customHeight="1" x14ac:dyDescent="0.2"/>
    <row r="6554" ht="26.25" customHeight="1" x14ac:dyDescent="0.2"/>
    <row r="6555" ht="26.25" customHeight="1" x14ac:dyDescent="0.2"/>
    <row r="6556" ht="36.75" customHeight="1" x14ac:dyDescent="0.2"/>
    <row r="6557" ht="59.25" customHeight="1" x14ac:dyDescent="0.2"/>
    <row r="6558" ht="36.75" customHeight="1" x14ac:dyDescent="0.2"/>
    <row r="6559" ht="29.25" customHeight="1" x14ac:dyDescent="0.2"/>
    <row r="6560" ht="36.75" customHeight="1" x14ac:dyDescent="0.2"/>
    <row r="6561" ht="36.75" customHeight="1" x14ac:dyDescent="0.2"/>
    <row r="6562" ht="36.75" customHeight="1" x14ac:dyDescent="0.2"/>
    <row r="6563" ht="36.75" customHeight="1" x14ac:dyDescent="0.2"/>
    <row r="6564" ht="36.75" customHeight="1" x14ac:dyDescent="0.2"/>
    <row r="6565" ht="36.75" customHeight="1" x14ac:dyDescent="0.2"/>
    <row r="6566" ht="29.25" customHeight="1" x14ac:dyDescent="0.2"/>
    <row r="6567" ht="29.25" customHeight="1" x14ac:dyDescent="0.2"/>
    <row r="6568" ht="29.25" customHeight="1" x14ac:dyDescent="0.2"/>
    <row r="6569" ht="29.25" customHeight="1" x14ac:dyDescent="0.2"/>
    <row r="6570" ht="29.25" customHeight="1" x14ac:dyDescent="0.2"/>
    <row r="6571" ht="29.25" customHeight="1" x14ac:dyDescent="0.2"/>
    <row r="6572" ht="29.25" customHeight="1" x14ac:dyDescent="0.2"/>
    <row r="6573" ht="29.25" customHeight="1" x14ac:dyDescent="0.2"/>
    <row r="6574" ht="29.25" customHeight="1" x14ac:dyDescent="0.2"/>
    <row r="6575" ht="29.25" customHeight="1" x14ac:dyDescent="0.2"/>
    <row r="6576" ht="29.25" customHeight="1" x14ac:dyDescent="0.2"/>
    <row r="6577" ht="29.25" customHeight="1" x14ac:dyDescent="0.2"/>
    <row r="6578" ht="29.25" customHeight="1" x14ac:dyDescent="0.2"/>
    <row r="6579" ht="29.25" customHeight="1" x14ac:dyDescent="0.2"/>
    <row r="6580" ht="29.25" customHeight="1" x14ac:dyDescent="0.2"/>
    <row r="6581" ht="29.25" customHeight="1" x14ac:dyDescent="0.2"/>
    <row r="6582" ht="29.25" customHeight="1" x14ac:dyDescent="0.2"/>
    <row r="6583" ht="29.25" customHeight="1" x14ac:dyDescent="0.2"/>
    <row r="6584" ht="29.25" customHeight="1" x14ac:dyDescent="0.2"/>
    <row r="6585" ht="29.25" customHeight="1" x14ac:dyDescent="0.2"/>
    <row r="6586" ht="29.25" customHeight="1" x14ac:dyDescent="0.2"/>
    <row r="6587" ht="29.25" customHeight="1" x14ac:dyDescent="0.2"/>
    <row r="6588" ht="29.25" customHeight="1" x14ac:dyDescent="0.2"/>
    <row r="6589" ht="29.25" customHeight="1" x14ac:dyDescent="0.2"/>
    <row r="6590" ht="29.25" customHeight="1" x14ac:dyDescent="0.2"/>
    <row r="6591" ht="29.25" customHeight="1" x14ac:dyDescent="0.2"/>
    <row r="6592" ht="29.25" customHeight="1" x14ac:dyDescent="0.2"/>
    <row r="6593" ht="29.25" customHeight="1" x14ac:dyDescent="0.2"/>
    <row r="6594" ht="29.25" customHeight="1" x14ac:dyDescent="0.2"/>
    <row r="6595" ht="29.25" customHeight="1" x14ac:dyDescent="0.2"/>
    <row r="6596" ht="29.25" customHeight="1" x14ac:dyDescent="0.2"/>
    <row r="6597" ht="29.25" customHeight="1" x14ac:dyDescent="0.2"/>
    <row r="6598" ht="29.25" customHeight="1" x14ac:dyDescent="0.2"/>
    <row r="6599" ht="29.25" customHeight="1" x14ac:dyDescent="0.2"/>
    <row r="6600" ht="29.25" customHeight="1" x14ac:dyDescent="0.2"/>
    <row r="6601" ht="29.25" customHeight="1" x14ac:dyDescent="0.2"/>
    <row r="6602" ht="29.25" customHeight="1" x14ac:dyDescent="0.2"/>
    <row r="6603" ht="26.25" customHeight="1" x14ac:dyDescent="0.2"/>
    <row r="6604" ht="26.25" customHeight="1" x14ac:dyDescent="0.2"/>
    <row r="6605" ht="26.25" customHeight="1" x14ac:dyDescent="0.2"/>
    <row r="6606" ht="26.25" customHeight="1" x14ac:dyDescent="0.2"/>
    <row r="6607" ht="26.25" customHeight="1" x14ac:dyDescent="0.2"/>
    <row r="6608" ht="26.25" customHeight="1" x14ac:dyDescent="0.2"/>
    <row r="6609" ht="26.25" customHeight="1" x14ac:dyDescent="0.2"/>
    <row r="6610" ht="26.25" customHeight="1" x14ac:dyDescent="0.2"/>
    <row r="6611" ht="26.25" customHeight="1" x14ac:dyDescent="0.2"/>
    <row r="6612" ht="26.25" customHeight="1" x14ac:dyDescent="0.2"/>
    <row r="6613" ht="26.25" customHeight="1" x14ac:dyDescent="0.2"/>
    <row r="6614" ht="26.25" customHeight="1" x14ac:dyDescent="0.2"/>
    <row r="6615" ht="26.25" customHeight="1" x14ac:dyDescent="0.2"/>
    <row r="6616" ht="26.25" customHeight="1" x14ac:dyDescent="0.2"/>
    <row r="6617" ht="26.25" customHeight="1" x14ac:dyDescent="0.2"/>
    <row r="6618" ht="26.25" customHeight="1" x14ac:dyDescent="0.2"/>
    <row r="6619" ht="26.25" customHeight="1" x14ac:dyDescent="0.2"/>
    <row r="6620" ht="26.25" customHeight="1" x14ac:dyDescent="0.2"/>
    <row r="6621" ht="26.25" customHeight="1" x14ac:dyDescent="0.2"/>
    <row r="6622" ht="26.25" customHeight="1" x14ac:dyDescent="0.2"/>
    <row r="6623" ht="26.25" customHeight="1" x14ac:dyDescent="0.2"/>
    <row r="6624" ht="26.25" customHeight="1" x14ac:dyDescent="0.2"/>
    <row r="6625" ht="26.25" customHeight="1" x14ac:dyDescent="0.2"/>
    <row r="6626" ht="26.25" customHeight="1" x14ac:dyDescent="0.2"/>
    <row r="6627" ht="26.25" customHeight="1" x14ac:dyDescent="0.2"/>
    <row r="6628" ht="26.25" customHeight="1" x14ac:dyDescent="0.2"/>
    <row r="6629" ht="26.25" customHeight="1" x14ac:dyDescent="0.2"/>
    <row r="6630" ht="26.25" customHeight="1" x14ac:dyDescent="0.2"/>
    <row r="6631" ht="26.25" customHeight="1" x14ac:dyDescent="0.2"/>
    <row r="6632" ht="26.25" customHeight="1" x14ac:dyDescent="0.2"/>
    <row r="6633" ht="26.25" customHeight="1" x14ac:dyDescent="0.2"/>
    <row r="6634" ht="26.25" customHeight="1" x14ac:dyDescent="0.2"/>
    <row r="6635" ht="26.25" customHeight="1" x14ac:dyDescent="0.2"/>
    <row r="6636" ht="26.25" customHeight="1" x14ac:dyDescent="0.2"/>
    <row r="6637" ht="26.25" customHeight="1" x14ac:dyDescent="0.2"/>
    <row r="6638" ht="26.25" customHeight="1" x14ac:dyDescent="0.2"/>
    <row r="6639" ht="26.25" customHeight="1" x14ac:dyDescent="0.2"/>
    <row r="6640" ht="26.25" customHeight="1" x14ac:dyDescent="0.2"/>
    <row r="6641" ht="26.25" customHeight="1" x14ac:dyDescent="0.2"/>
    <row r="6642" ht="26.25" customHeight="1" x14ac:dyDescent="0.2"/>
    <row r="6643" ht="26.25" customHeight="1" x14ac:dyDescent="0.2"/>
    <row r="6644" ht="26.25" customHeight="1" x14ac:dyDescent="0.2"/>
    <row r="6645" ht="26.25" customHeight="1" x14ac:dyDescent="0.2"/>
    <row r="6646" ht="26.25" customHeight="1" x14ac:dyDescent="0.2"/>
    <row r="6647" ht="26.25" customHeight="1" x14ac:dyDescent="0.2"/>
    <row r="6648" ht="26.25" customHeight="1" x14ac:dyDescent="0.2"/>
    <row r="6649" ht="26.25" customHeight="1" x14ac:dyDescent="0.2"/>
    <row r="6650" ht="26.25" customHeight="1" x14ac:dyDescent="0.2"/>
    <row r="6651" ht="26.25" customHeight="1" x14ac:dyDescent="0.2"/>
    <row r="6652" ht="26.25" customHeight="1" x14ac:dyDescent="0.2"/>
    <row r="6653" ht="26.25" customHeight="1" x14ac:dyDescent="0.2"/>
    <row r="6654" ht="26.25" customHeight="1" x14ac:dyDescent="0.2"/>
    <row r="6655" ht="26.25" customHeight="1" x14ac:dyDescent="0.2"/>
    <row r="6656" ht="26.25" customHeight="1" x14ac:dyDescent="0.2"/>
    <row r="6657" ht="26.25" customHeight="1" x14ac:dyDescent="0.2"/>
    <row r="6658" ht="26.25" customHeight="1" x14ac:dyDescent="0.2"/>
    <row r="6659" ht="26.25" customHeight="1" x14ac:dyDescent="0.2"/>
    <row r="6660" ht="26.25" customHeight="1" x14ac:dyDescent="0.2"/>
    <row r="6661" ht="26.25" customHeight="1" x14ac:dyDescent="0.2"/>
    <row r="6662" ht="26.25" customHeight="1" x14ac:dyDescent="0.2"/>
  </sheetData>
  <autoFilter ref="B14:H4025" xr:uid="{00000000-0009-0000-0000-000000000000}"/>
  <mergeCells count="46">
    <mergeCell ref="F2726:H2726"/>
    <mergeCell ref="B2727:D2727"/>
    <mergeCell ref="F2727:H2727"/>
    <mergeCell ref="F2728:H2728"/>
    <mergeCell ref="B2729:D2729"/>
    <mergeCell ref="F2729:H2729"/>
    <mergeCell ref="B2728:D2728"/>
    <mergeCell ref="B6:H6"/>
    <mergeCell ref="F13:G13"/>
    <mergeCell ref="F12:H12"/>
    <mergeCell ref="B8:H8"/>
    <mergeCell ref="B10:H10"/>
    <mergeCell ref="B9:H9"/>
    <mergeCell ref="C12:E12"/>
    <mergeCell ref="C13:D13"/>
    <mergeCell ref="B2725:D2725"/>
    <mergeCell ref="F2725:H2725"/>
    <mergeCell ref="B2726:D2726"/>
    <mergeCell ref="B2784:B2786"/>
    <mergeCell ref="C2784:E2784"/>
    <mergeCell ref="F2784:H2784"/>
    <mergeCell ref="C2785:D2785"/>
    <mergeCell ref="F2785:G2785"/>
    <mergeCell ref="B2731:B2733"/>
    <mergeCell ref="C2731:E2731"/>
    <mergeCell ref="F2731:H2731"/>
    <mergeCell ref="C2732:D2732"/>
    <mergeCell ref="F2732:G2732"/>
    <mergeCell ref="B2769:E2769"/>
    <mergeCell ref="B2772:B2774"/>
    <mergeCell ref="C2772:E2772"/>
    <mergeCell ref="B2792:D2792"/>
    <mergeCell ref="F2792:G2792"/>
    <mergeCell ref="B2793:D2793"/>
    <mergeCell ref="F2793:G2793"/>
    <mergeCell ref="B2796:D2796"/>
    <mergeCell ref="F2794:G2794"/>
    <mergeCell ref="F2796:G2796"/>
    <mergeCell ref="B2794:D2794"/>
    <mergeCell ref="B2795:D2795"/>
    <mergeCell ref="F2795:G2795"/>
    <mergeCell ref="F2772:H2772"/>
    <mergeCell ref="C2773:D2773"/>
    <mergeCell ref="F2773:G2773"/>
    <mergeCell ref="B2780:E2780"/>
    <mergeCell ref="B2788:E2788"/>
  </mergeCells>
  <phoneticPr fontId="2" type="noConversion"/>
  <printOptions horizontalCentered="1"/>
  <pageMargins left="0" right="0" top="0.15748031496062992" bottom="0.15748031496062992" header="0" footer="0"/>
  <pageSetup scale="37" fitToHeight="0" orientation="portrait" horizontalDpi="4294967295" verticalDpi="4294967295" r:id="rId1"/>
  <headerFooter alignWithMargins="0"/>
  <rowBreaks count="7" manualBreakCount="7">
    <brk id="2729" max="9" man="1"/>
    <brk id="2765" max="9" man="1"/>
    <brk id="2796" max="9" man="1"/>
    <brk id="3958" max="9" man="1"/>
    <brk id="4047" max="9" man="1"/>
    <brk id="6525" max="9" man="1"/>
    <brk id="6561" max="9" man="1"/>
  </rowBreaks>
  <ignoredErrors>
    <ignoredError sqref="H27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</cp:lastModifiedBy>
  <cp:lastPrinted>2023-09-05T20:19:06Z</cp:lastPrinted>
  <dcterms:created xsi:type="dcterms:W3CDTF">2006-07-11T17:39:34Z</dcterms:created>
  <dcterms:modified xsi:type="dcterms:W3CDTF">2023-09-05T20:21:21Z</dcterms:modified>
</cp:coreProperties>
</file>