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LIBRO BANCO LIBRAMIENTOS 2018-2023 LIBRE ACCESO\INGRESOS Y EGRESOS 2023\"/>
    </mc:Choice>
  </mc:AlternateContent>
  <xr:revisionPtr revIDLastSave="0" documentId="13_ncr:1_{A5DD517B-5CBA-4345-9414-E81D67228FA8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banco'!$B$15:$H$4248</definedName>
    <definedName name="_xlnm.Print_Area" localSheetId="0">'libro banco'!$A$1:$J$6901</definedName>
    <definedName name="_xlnm.Print_Titles" localSheetId="0">'libro banco'!$1:$15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10" i="1" l="1"/>
  <c r="G3003" i="1"/>
  <c r="H2999" i="1"/>
  <c r="H3000" i="1" s="1"/>
  <c r="H3001" i="1" s="1"/>
  <c r="H3002" i="1" s="1"/>
  <c r="G2993" i="1" l="1"/>
  <c r="F3003" i="1" l="1"/>
  <c r="G3011" i="1" l="1"/>
  <c r="F3011" i="1"/>
  <c r="F2993" i="1"/>
  <c r="H2958" i="1"/>
  <c r="H2959" i="1" s="1"/>
  <c r="H2960" i="1" s="1"/>
  <c r="H2961" i="1" s="1"/>
  <c r="H2962" i="1" s="1"/>
  <c r="H2963" i="1" s="1"/>
  <c r="G2945" i="1"/>
  <c r="F2945" i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64" i="1" l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K17" i="1"/>
  <c r="K18" i="1"/>
  <c r="K19" i="1"/>
  <c r="K20" i="1"/>
  <c r="K21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M16" i="1"/>
  <c r="L16" i="1"/>
  <c r="J16" i="1"/>
</calcChain>
</file>

<file path=xl/sharedStrings.xml><?xml version="1.0" encoding="utf-8"?>
<sst xmlns="http://schemas.openxmlformats.org/spreadsheetml/2006/main" count="3039" uniqueCount="54">
  <si>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</si>
  <si>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</si>
  <si>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</si>
  <si>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</si>
  <si>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</si>
  <si>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</si>
  <si>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</si>
  <si>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</si>
  <si>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</si>
  <si>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</si>
  <si>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</si>
  <si>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</si>
  <si>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</si>
  <si>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</si>
  <si>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</si>
  <si>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ELABORADO POR</t>
  </si>
  <si>
    <t>AUTORIZADO POR</t>
  </si>
  <si>
    <t>Division de Tesorería</t>
  </si>
  <si>
    <t>Angel Fernando Rodriguez Valera</t>
  </si>
  <si>
    <t>Yanuary Sanchez Figuereo</t>
  </si>
  <si>
    <t xml:space="preserve">Técnico </t>
  </si>
  <si>
    <t>ASIGNACION CUOTA PAGO CREDITO</t>
  </si>
  <si>
    <t>Ord.</t>
  </si>
  <si>
    <t>Cuenta Bancaria No:BR- Pagos Electrónicos 840-000035-6</t>
  </si>
  <si>
    <t xml:space="preserve">No. TRANSFERENCIA </t>
  </si>
  <si>
    <t>TOTAL OTROS INGRESOS</t>
  </si>
  <si>
    <t>COMISIONES &amp; GASTOS BANCARIOS</t>
  </si>
  <si>
    <t>Total Gral.</t>
  </si>
  <si>
    <t>Cuenta Bancaria No:BR- Operativa 167-001135-3</t>
  </si>
  <si>
    <t>No. CHEQUE</t>
  </si>
  <si>
    <t>CHEQUE EMITIDO</t>
  </si>
  <si>
    <t>TOTAL REINTEGRO JEE Y OTROS DEPOSITOS</t>
  </si>
  <si>
    <t>Cuenta Bancaria No:BR- Anticipo 314-000176-4</t>
  </si>
  <si>
    <t>Suheily Morillo</t>
  </si>
  <si>
    <t xml:space="preserve">Elaborado por </t>
  </si>
  <si>
    <t xml:space="preserve">Autorizado por </t>
  </si>
  <si>
    <t xml:space="preserve">Encargado </t>
  </si>
  <si>
    <t xml:space="preserve">Contador   </t>
  </si>
  <si>
    <t>División de Tesorería</t>
  </si>
  <si>
    <t>No. ORDENAMIENTO</t>
  </si>
  <si>
    <t>ORDENAMIENTO PAGO EMITIDO</t>
  </si>
  <si>
    <t>Del_01_al _31_de _MAYO_del _2023__</t>
  </si>
  <si>
    <t xml:space="preserve">Balance Inicial: 04/2023 </t>
  </si>
  <si>
    <t>TRANSFERENCIA ELECTRONICA</t>
  </si>
  <si>
    <t>REINTEGRO</t>
  </si>
  <si>
    <t>REINTEGRO-18125</t>
  </si>
  <si>
    <t>REINTEGRO-18138</t>
  </si>
  <si>
    <t>REINTEGRO-18135</t>
  </si>
  <si>
    <t>REINTEGRO-18136</t>
  </si>
  <si>
    <t>REINTEGRO-18144</t>
  </si>
  <si>
    <t xml:space="preserve">TRASLADO </t>
  </si>
  <si>
    <t>TRASLADO DE FONDOS DESDE CTA. OP.</t>
  </si>
  <si>
    <t xml:space="preserve">Balance Inicial:  04/2023 </t>
  </si>
  <si>
    <t>TRASLADO DE FONDOS DESDE A CTA. ELECT.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</si>
</sst>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"/>
    <numFmt numFmtId="166" formatCode="dd/mm/yyyy;@"/>
    <numFmt numFmtId="167" formatCode="#,##0.00;[Red]#,##0.00"/>
  </numFmts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8"/>
      <name val="Arial"/>
      <family val="2"/>
    </font>
    <font>
      <b/>
      <sz val="13"/>
      <color theme="1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u val="double"/>
      <sz val="14"/>
      <name val="Palatino Linotype"/>
      <family val="1"/>
    </font>
    <font>
      <sz val="13"/>
      <name val="Palatino Linotype"/>
      <family val="1"/>
    </font>
    <font>
      <b/>
      <sz val="18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164" fontId="0" fillId="3" borderId="0" xfId="5" applyFont="1" applyFill="1" applyAlignment="1">
      <alignment vertical="center"/>
    </xf>
    <xf numFmtId="164" fontId="8" fillId="3" borderId="0" xfId="5" applyFont="1" applyFill="1" applyAlignment="1">
      <alignment vertical="center"/>
    </xf>
    <xf numFmtId="164" fontId="6" fillId="2" borderId="8" xfId="5" applyFont="1" applyFill="1" applyBorder="1" applyAlignment="1">
      <alignment horizontal="center" vertical="center" wrapText="1"/>
    </xf>
    <xf numFmtId="164" fontId="8" fillId="3" borderId="0" xfId="5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164" fontId="6" fillId="2" borderId="6" xfId="5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14" fontId="8" fillId="3" borderId="10" xfId="0" applyNumberFormat="1" applyFont="1" applyFill="1" applyBorder="1" applyAlignment="1">
      <alignment horizontal="lef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0" xfId="5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4" fontId="8" fillId="3" borderId="10" xfId="5" applyFont="1" applyFill="1" applyBorder="1" applyAlignment="1">
      <alignment horizontal="right" vertical="center"/>
    </xf>
    <xf numFmtId="164" fontId="8" fillId="3" borderId="0" xfId="5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" fontId="16" fillId="0" borderId="10" xfId="5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17" fillId="2" borderId="4" xfId="0" applyFont="1" applyFill="1" applyBorder="1" applyAlignment="1">
      <alignment horizontal="center" vertical="center" wrapText="1"/>
    </xf>
    <xf numFmtId="164" fontId="17" fillId="2" borderId="15" xfId="2" applyFont="1" applyFill="1" applyBorder="1" applyAlignment="1">
      <alignment horizontal="center"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right" vertical="center"/>
    </xf>
    <xf numFmtId="166" fontId="18" fillId="3" borderId="10" xfId="0" applyNumberFormat="1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/>
    </xf>
    <xf numFmtId="4" fontId="19" fillId="0" borderId="10" xfId="2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164" fontId="18" fillId="3" borderId="10" xfId="2" applyFont="1" applyFill="1" applyBorder="1" applyAlignment="1">
      <alignment horizontal="right" vertical="center"/>
    </xf>
    <xf numFmtId="0" fontId="18" fillId="3" borderId="11" xfId="0" applyFont="1" applyFill="1" applyBorder="1" applyAlignment="1">
      <alignment horizontal="left" wrapText="1"/>
    </xf>
    <xf numFmtId="0" fontId="18" fillId="3" borderId="11" xfId="0" applyFont="1" applyFill="1" applyBorder="1" applyAlignment="1">
      <alignment horizontal="left" vertical="center" wrapText="1"/>
    </xf>
    <xf numFmtId="4" fontId="20" fillId="6" borderId="10" xfId="0" applyNumberFormat="1" applyFont="1" applyFill="1" applyBorder="1" applyAlignment="1">
      <alignment horizontal="right" vertical="center"/>
    </xf>
    <xf numFmtId="164" fontId="18" fillId="3" borderId="0" xfId="2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4" fontId="18" fillId="3" borderId="0" xfId="0" applyNumberFormat="1" applyFont="1" applyFill="1" applyAlignment="1">
      <alignment horizontal="center" vertical="center"/>
    </xf>
    <xf numFmtId="167" fontId="18" fillId="3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164" fontId="6" fillId="2" borderId="10" xfId="2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right" vertical="center"/>
    </xf>
    <xf numFmtId="0" fontId="17" fillId="6" borderId="12" xfId="0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horizontal="right" vertical="center"/>
    </xf>
    <xf numFmtId="0" fontId="18" fillId="3" borderId="6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1" fillId="3" borderId="0" xfId="1" applyFont="1" applyFill="1" applyAlignment="1" applyProtection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Hipervínculo" xfId="1" builtinId="8"/>
    <cellStyle name="Millares" xfId="5" builtinId="3"/>
    <cellStyle name="Millares 2" xfId="2" xr:uid="{00000000-0005-0000-0000-000002000000}"/>
    <cellStyle name="Normal" xfId="0" builtinId="0"/>
    <cellStyle name="Normal 2" xfId="3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1267732</xdr:colOff>
      <xdr:row>0</xdr:row>
      <xdr:rowOff>142875</xdr:rowOff>
    </xdr:from>
    <xdr:to>
      <xdr:col>5</xdr:col>
      <xdr:colOff>1572306</xdr:colOff>
      <xdr:row>5</xdr:row>
      <xdr:rowOff>62592</xdr:rowOff>
    </xdr:to>
    <xdr:pic>
      <xdr:nvPicPr>
        <xdr:cNvPr id="2" name="Picture 1" descr="Resultado de imagen para inabi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232" y="142875"/>
          <a:ext cx="4241574" cy="935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heily.morillo\Downloads\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91"/>
  <sheetViews>
    <sheetView tabSelected="1" view="pageBreakPreview" topLeftCell="A2948" zoomScale="89" zoomScaleNormal="60" zoomScaleSheetLayoutView="89" workbookViewId="0">
      <selection activeCell="F2956" sqref="F2956:G2956"/>
    </sheetView>
  </sheetViews>
  <sheetFormatPr baseColWidth="10" defaultColWidth="9.140625" defaultRowHeight="12.75" outlineLevelCol="1" x14ac:dyDescent="0.2"/>
  <cols>
    <col min="1" max="1" width="1.85546875" style="6" customWidth="1"/>
    <col min="2" max="2" width="10.7109375" style="1" customWidth="1"/>
    <col min="3" max="3" width="34.5703125" style="15" customWidth="1"/>
    <col min="4" max="4" width="30.28515625" style="1" customWidth="1"/>
    <col min="5" max="5" width="59.140625" style="40" customWidth="1"/>
    <col min="6" max="6" width="34.140625" style="29" customWidth="1"/>
    <col min="7" max="7" width="40.28515625" style="29" customWidth="1"/>
    <col min="8" max="8" width="48.5703125" style="26" customWidth="1"/>
    <col min="9" max="9" width="0.7109375" style="6" customWidth="1"/>
    <col min="10" max="10" width="21.5703125" style="6" hidden="1" customWidth="1" outlineLevel="1"/>
    <col min="11" max="11" width="44.42578125" style="6" hidden="1" customWidth="1" outlineLevel="1"/>
    <col min="12" max="12" width="128.5703125" style="6" hidden="1" customWidth="1" outlineLevel="1"/>
    <col min="13" max="13" width="24.140625" style="21" hidden="1" customWidth="1" outlineLevel="1"/>
    <col min="14" max="14" width="1" style="6" customWidth="1" collapsed="1"/>
    <col min="15" max="15" width="19.5703125" style="1" customWidth="1"/>
    <col min="16" max="16" width="31.140625" style="1" customWidth="1"/>
    <col min="17" max="17" width="19.140625" style="1" bestFit="1" customWidth="1"/>
    <col min="18" max="256" width="11.42578125" style="1" customWidth="1"/>
    <col min="257" max="16384" width="9.140625" style="1"/>
  </cols>
  <sheetData>
    <row r="1" spans="1:17" s="6" customFormat="1" ht="15" customHeight="1" x14ac:dyDescent="0.2">
      <c r="C1" s="11"/>
      <c r="E1" s="38"/>
      <c r="F1" s="26"/>
      <c r="G1" s="26"/>
      <c r="H1" s="26"/>
      <c r="M1" s="21"/>
    </row>
    <row r="2" spans="1:17" s="6" customFormat="1" x14ac:dyDescent="0.2">
      <c r="C2" s="11"/>
      <c r="E2" s="38"/>
      <c r="F2" s="26"/>
      <c r="G2" s="26"/>
      <c r="H2" s="26"/>
      <c r="M2" s="21"/>
    </row>
    <row r="3" spans="1:17" s="6" customFormat="1" ht="18" x14ac:dyDescent="0.2">
      <c r="C3" s="11"/>
      <c r="D3"/>
      <c r="E3" s="37"/>
      <c r="F3" s="30"/>
      <c r="G3" s="26"/>
      <c r="H3" s="26"/>
      <c r="M3" s="21"/>
    </row>
    <row r="4" spans="1:17" s="6" customFormat="1" x14ac:dyDescent="0.2">
      <c r="C4" s="11"/>
      <c r="E4" s="38"/>
      <c r="F4" s="26"/>
      <c r="G4" s="26"/>
      <c r="H4" s="26"/>
      <c r="M4" s="21"/>
    </row>
    <row r="5" spans="1:17" s="6" customFormat="1" ht="22.5" customHeight="1" x14ac:dyDescent="0.2">
      <c r="C5" s="11"/>
      <c r="E5" s="38"/>
      <c r="F5" s="26"/>
      <c r="G5" s="26"/>
      <c r="H5" s="26"/>
      <c r="M5" s="21"/>
    </row>
    <row r="6" spans="1:17" s="6" customFormat="1" ht="19.5" x14ac:dyDescent="0.2">
      <c r="B6" s="102" t="s">
        <v>8</v>
      </c>
      <c r="C6" s="102"/>
      <c r="D6" s="102"/>
      <c r="E6" s="102"/>
      <c r="F6" s="102"/>
      <c r="G6" s="102"/>
      <c r="H6" s="102"/>
      <c r="M6" s="21"/>
    </row>
    <row r="7" spans="1:17" s="6" customFormat="1" ht="20.25" x14ac:dyDescent="0.2">
      <c r="B7" s="103"/>
      <c r="C7" s="104"/>
      <c r="D7" s="104"/>
      <c r="E7" s="104"/>
      <c r="F7" s="104"/>
      <c r="G7" s="104"/>
      <c r="H7" s="104"/>
      <c r="M7" s="21"/>
    </row>
    <row r="8" spans="1:17" s="6" customFormat="1" x14ac:dyDescent="0.2">
      <c r="B8" s="7"/>
      <c r="C8" s="12"/>
      <c r="D8" s="7"/>
      <c r="E8" s="7"/>
      <c r="F8" s="27"/>
      <c r="G8" s="27"/>
      <c r="H8" s="27"/>
      <c r="M8" s="21"/>
    </row>
    <row r="9" spans="1:17" s="6" customFormat="1" ht="18" x14ac:dyDescent="0.2">
      <c r="B9" s="107" t="s">
        <v>3</v>
      </c>
      <c r="C9" s="107"/>
      <c r="D9" s="107"/>
      <c r="E9" s="107"/>
      <c r="F9" s="107"/>
      <c r="G9" s="107"/>
      <c r="H9" s="107"/>
      <c r="M9" s="21"/>
    </row>
    <row r="10" spans="1:17" s="6" customFormat="1" ht="18" x14ac:dyDescent="0.2">
      <c r="B10" s="108" t="s">
        <v>9</v>
      </c>
      <c r="C10" s="107"/>
      <c r="D10" s="107"/>
      <c r="E10" s="107"/>
      <c r="F10" s="107"/>
      <c r="G10" s="107"/>
      <c r="H10" s="107"/>
      <c r="M10" s="21"/>
    </row>
    <row r="11" spans="1:17" s="6" customFormat="1" ht="18" x14ac:dyDescent="0.2">
      <c r="B11" s="107" t="s">
        <v>41</v>
      </c>
      <c r="C11" s="107"/>
      <c r="D11" s="107"/>
      <c r="E11" s="107"/>
      <c r="F11" s="107"/>
      <c r="G11" s="107"/>
      <c r="H11" s="107"/>
      <c r="M11" s="21"/>
    </row>
    <row r="12" spans="1:17" s="6" customFormat="1" ht="19.5" customHeight="1" thickBot="1" x14ac:dyDescent="0.25">
      <c r="C12" s="11"/>
      <c r="E12" s="38"/>
      <c r="F12" s="26"/>
      <c r="G12" s="26"/>
      <c r="H12" s="26"/>
      <c r="M12" s="21"/>
    </row>
    <row r="13" spans="1:17" s="2" customFormat="1" ht="36.75" customHeight="1" x14ac:dyDescent="0.2">
      <c r="A13" s="3"/>
      <c r="B13" s="16"/>
      <c r="C13" s="105" t="s">
        <v>10</v>
      </c>
      <c r="D13" s="105"/>
      <c r="E13" s="105"/>
      <c r="F13" s="105"/>
      <c r="G13" s="105"/>
      <c r="H13" s="106"/>
      <c r="I13" s="3"/>
      <c r="J13" s="3"/>
      <c r="K13" s="3"/>
      <c r="L13" s="3"/>
      <c r="M13" s="22"/>
      <c r="N13" s="3"/>
    </row>
    <row r="14" spans="1:17" s="2" customFormat="1" ht="37.5" customHeight="1" x14ac:dyDescent="0.2">
      <c r="A14" s="3"/>
      <c r="B14" s="17"/>
      <c r="C14" s="79"/>
      <c r="D14" s="79"/>
      <c r="E14" s="5"/>
      <c r="F14" s="79" t="s">
        <v>6</v>
      </c>
      <c r="G14" s="79"/>
      <c r="H14" s="32">
        <v>815994312.75000167</v>
      </c>
      <c r="I14" s="3"/>
      <c r="J14" s="3"/>
      <c r="K14" s="3"/>
      <c r="L14" s="3"/>
      <c r="M14" s="22"/>
      <c r="N14" s="3"/>
    </row>
    <row r="15" spans="1:17" s="2" customFormat="1" ht="45.75" customHeight="1" x14ac:dyDescent="0.2">
      <c r="A15" s="3"/>
      <c r="B15" s="17"/>
      <c r="C15" s="13" t="s">
        <v>4</v>
      </c>
      <c r="D15" s="9" t="s">
        <v>39</v>
      </c>
      <c r="E15" s="10" t="s">
        <v>5</v>
      </c>
      <c r="F15" s="8" t="s">
        <v>0</v>
      </c>
      <c r="G15" s="9" t="s">
        <v>1</v>
      </c>
      <c r="H15" s="8" t="s">
        <v>2</v>
      </c>
      <c r="I15" s="3"/>
      <c r="J15" s="18" t="s">
        <v>11</v>
      </c>
      <c r="K15" s="25" t="s">
        <v>14</v>
      </c>
      <c r="L15" s="19" t="s">
        <v>13</v>
      </c>
      <c r="M15" s="23" t="s">
        <v>12</v>
      </c>
      <c r="N15" s="3"/>
    </row>
    <row r="16" spans="1:17" s="4" customFormat="1" ht="37.5" customHeight="1" x14ac:dyDescent="0.2">
      <c r="B16" s="33">
        <v>1</v>
      </c>
      <c r="C16" s="34">
        <v>45048</v>
      </c>
      <c r="D16" s="33">
        <v>42675</v>
      </c>
      <c r="E16" s="33" t="s">
        <v>21</v>
      </c>
      <c r="F16" s="36">
        <v>110224280.77</v>
      </c>
      <c r="G16" s="35">
        <v>0</v>
      </c>
      <c r="H16" s="43">
        <f>+H14+F16-G16</f>
        <v>926218593.52000165</v>
      </c>
      <c r="J16" s="4" t="e">
        <f>VLOOKUP(D16,[1]Sheet1!$A$2:$R$4000,1,FALSE)</f>
        <v>#N/A</v>
      </c>
      <c r="K16" s="4" t="e">
        <f>VLOOKUP(D16,[1]Sheet1!$A$2:$R$4000,4,FALSE)</f>
        <v>#N/A</v>
      </c>
      <c r="L16" s="20" t="e">
        <f>VLOOKUP(D16,[1]Sheet1!$A$2:$S$4000,5,FALSE)</f>
        <v>#N/A</v>
      </c>
      <c r="M16" s="24" t="e">
        <f>VLOOKUP(D16,[1]Sheet1!$A$2:$S$4000,16,FALSE)</f>
        <v>#N/A</v>
      </c>
      <c r="Q16" s="42"/>
    </row>
    <row r="17" spans="2:17" s="4" customFormat="1" ht="37.5" customHeight="1" x14ac:dyDescent="0.2">
      <c r="B17" s="33">
        <v>2</v>
      </c>
      <c r="C17" s="34">
        <v>45048</v>
      </c>
      <c r="D17" s="33">
        <v>47958</v>
      </c>
      <c r="E17" s="33" t="s">
        <v>40</v>
      </c>
      <c r="F17" s="36">
        <v>0</v>
      </c>
      <c r="G17" s="35">
        <v>602812.98</v>
      </c>
      <c r="H17" s="43">
        <f>H16+F17-G17</f>
        <v>925615780.54000163</v>
      </c>
      <c r="J17" s="4" t="e">
        <f>VLOOKUP(D17,[1]Sheet1!$A$2:$R$4000,1,FALSE)</f>
        <v>#N/A</v>
      </c>
      <c r="K17" s="4" t="e">
        <f>VLOOKUP(D17,[1]Sheet1!$A$2:$R$4000,4,FALSE)</f>
        <v>#N/A</v>
      </c>
      <c r="L17" s="20" t="e">
        <f>VLOOKUP(D17,[1]Sheet1!$A$2:$S$4000,5,FALSE)</f>
        <v>#N/A</v>
      </c>
      <c r="M17" s="24" t="e">
        <f>VLOOKUP(D17,[1]Sheet1!$A$2:$S$4000,16,FALSE)</f>
        <v>#N/A</v>
      </c>
      <c r="Q17" s="41"/>
    </row>
    <row r="18" spans="2:17" s="4" customFormat="1" ht="37.5" customHeight="1" x14ac:dyDescent="0.2">
      <c r="B18" s="33">
        <v>3</v>
      </c>
      <c r="C18" s="34">
        <v>45048</v>
      </c>
      <c r="D18" s="33">
        <v>47958</v>
      </c>
      <c r="E18" s="33" t="s">
        <v>40</v>
      </c>
      <c r="F18" s="36">
        <v>0</v>
      </c>
      <c r="G18" s="35">
        <v>1913105.28</v>
      </c>
      <c r="H18" s="43">
        <f t="shared" ref="H18:H217" si="0">H17+F18-G18</f>
        <v>923702675.26000166</v>
      </c>
      <c r="J18" s="4" t="e">
        <f>VLOOKUP(D18,[1]Sheet1!$A$2:$R$4000,1,FALSE)</f>
        <v>#N/A</v>
      </c>
      <c r="K18" s="4" t="e">
        <f>VLOOKUP(D18,[1]Sheet1!$A$2:$R$4000,4,FALSE)</f>
        <v>#N/A</v>
      </c>
      <c r="L18" s="20" t="e">
        <f>VLOOKUP(D18,[1]Sheet1!$A$2:$S$4000,5,FALSE)</f>
        <v>#N/A</v>
      </c>
      <c r="M18" s="24" t="e">
        <f>VLOOKUP(D18,[1]Sheet1!$A$2:$S$4000,16,FALSE)</f>
        <v>#N/A</v>
      </c>
    </row>
    <row r="19" spans="2:17" s="4" customFormat="1" ht="37.5" customHeight="1" x14ac:dyDescent="0.2">
      <c r="B19" s="33">
        <v>4</v>
      </c>
      <c r="C19" s="34">
        <v>45048</v>
      </c>
      <c r="D19" s="33">
        <v>47959</v>
      </c>
      <c r="E19" s="33" t="s">
        <v>40</v>
      </c>
      <c r="F19" s="36">
        <v>0</v>
      </c>
      <c r="G19" s="35">
        <v>40805.35</v>
      </c>
      <c r="H19" s="43">
        <f t="shared" si="0"/>
        <v>923661869.91000164</v>
      </c>
      <c r="J19" s="4" t="e">
        <f>VLOOKUP(D19,[1]Sheet1!$A$2:$R$4000,1,FALSE)</f>
        <v>#N/A</v>
      </c>
      <c r="K19" s="4" t="e">
        <f>VLOOKUP(D19,[1]Sheet1!$A$2:$R$4000,4,FALSE)</f>
        <v>#N/A</v>
      </c>
      <c r="L19" s="20" t="e">
        <f>VLOOKUP(D19,[1]Sheet1!$A$2:$S$4000,5,FALSE)</f>
        <v>#N/A</v>
      </c>
      <c r="M19" s="24" t="e">
        <f>VLOOKUP(D19,[1]Sheet1!$A$2:$S$4000,16,FALSE)</f>
        <v>#N/A</v>
      </c>
    </row>
    <row r="20" spans="2:17" s="4" customFormat="1" ht="37.5" customHeight="1" x14ac:dyDescent="0.2">
      <c r="B20" s="33">
        <v>5</v>
      </c>
      <c r="C20" s="34">
        <v>45048</v>
      </c>
      <c r="D20" s="33">
        <v>47959</v>
      </c>
      <c r="E20" s="33" t="s">
        <v>40</v>
      </c>
      <c r="F20" s="36">
        <v>0</v>
      </c>
      <c r="G20" s="35">
        <v>294051.39</v>
      </c>
      <c r="H20" s="43">
        <f t="shared" si="0"/>
        <v>923367818.52000165</v>
      </c>
      <c r="J20" s="4" t="e">
        <f>VLOOKUP(D20,[1]Sheet1!$A$2:$R$4000,1,FALSE)</f>
        <v>#N/A</v>
      </c>
      <c r="K20" s="4" t="e">
        <f>VLOOKUP(D20,[1]Sheet1!$A$2:$R$4000,4,FALSE)</f>
        <v>#N/A</v>
      </c>
      <c r="L20" s="20" t="e">
        <f>VLOOKUP(D20,[1]Sheet1!$A$2:$S$4000,5,FALSE)</f>
        <v>#N/A</v>
      </c>
      <c r="M20" s="24" t="e">
        <f>VLOOKUP(D20,[1]Sheet1!$A$2:$S$4000,16,FALSE)</f>
        <v>#N/A</v>
      </c>
    </row>
    <row r="21" spans="2:17" s="4" customFormat="1" ht="37.5" customHeight="1" x14ac:dyDescent="0.2">
      <c r="B21" s="33">
        <v>6</v>
      </c>
      <c r="C21" s="34">
        <v>45048</v>
      </c>
      <c r="D21" s="33">
        <v>47960</v>
      </c>
      <c r="E21" s="33" t="s">
        <v>40</v>
      </c>
      <c r="F21" s="36">
        <v>0</v>
      </c>
      <c r="G21" s="35">
        <v>1572705.68</v>
      </c>
      <c r="H21" s="43">
        <f t="shared" si="0"/>
        <v>921795112.8400017</v>
      </c>
      <c r="J21" s="4" t="e">
        <f>VLOOKUP(D21,[1]Sheet1!$A$2:$R$4000,1,FALSE)</f>
        <v>#N/A</v>
      </c>
      <c r="K21" s="4" t="e">
        <f>VLOOKUP(D21,[1]Sheet1!$A$2:$R$4000,4,FALSE)</f>
        <v>#N/A</v>
      </c>
      <c r="L21" s="20" t="e">
        <f>VLOOKUP(D21,[1]Sheet1!$A$2:$S$4000,5,FALSE)</f>
        <v>#N/A</v>
      </c>
      <c r="M21" s="24" t="e">
        <f>VLOOKUP(D21,[1]Sheet1!$A$2:$S$4000,16,FALSE)</f>
        <v>#N/A</v>
      </c>
    </row>
    <row r="22" spans="2:17" s="4" customFormat="1" ht="37.5" customHeight="1" x14ac:dyDescent="0.2">
      <c r="B22" s="33">
        <v>7</v>
      </c>
      <c r="C22" s="34">
        <v>45048</v>
      </c>
      <c r="D22" s="33">
        <v>47960</v>
      </c>
      <c r="E22" s="33" t="s">
        <v>40</v>
      </c>
      <c r="F22" s="36">
        <v>0</v>
      </c>
      <c r="G22" s="35">
        <v>35543148.43</v>
      </c>
      <c r="H22" s="43">
        <f t="shared" si="0"/>
        <v>886251964.41000175</v>
      </c>
      <c r="L22" s="20"/>
      <c r="M22" s="24"/>
    </row>
    <row r="23" spans="2:17" s="4" customFormat="1" ht="37.5" customHeight="1" x14ac:dyDescent="0.2">
      <c r="B23" s="33">
        <v>8</v>
      </c>
      <c r="C23" s="34">
        <v>45048</v>
      </c>
      <c r="D23" s="33">
        <v>47961</v>
      </c>
      <c r="E23" s="33" t="s">
        <v>40</v>
      </c>
      <c r="F23" s="36">
        <v>0</v>
      </c>
      <c r="G23" s="35">
        <v>100901</v>
      </c>
      <c r="H23" s="43">
        <f t="shared" si="0"/>
        <v>886151063.41000175</v>
      </c>
      <c r="L23" s="20"/>
      <c r="M23" s="24"/>
    </row>
    <row r="24" spans="2:17" s="4" customFormat="1" ht="37.5" customHeight="1" x14ac:dyDescent="0.2">
      <c r="B24" s="33">
        <v>9</v>
      </c>
      <c r="C24" s="34">
        <v>45048</v>
      </c>
      <c r="D24" s="33">
        <v>47961</v>
      </c>
      <c r="E24" s="33" t="s">
        <v>40</v>
      </c>
      <c r="F24" s="36">
        <v>0</v>
      </c>
      <c r="G24" s="35">
        <v>198867.89</v>
      </c>
      <c r="H24" s="43">
        <f t="shared" si="0"/>
        <v>885952195.52000177</v>
      </c>
      <c r="L24" s="20"/>
      <c r="M24" s="24"/>
    </row>
    <row r="25" spans="2:17" s="4" customFormat="1" ht="37.5" customHeight="1" x14ac:dyDescent="0.2">
      <c r="B25" s="33">
        <v>10</v>
      </c>
      <c r="C25" s="34">
        <v>45048</v>
      </c>
      <c r="D25" s="33">
        <v>47962</v>
      </c>
      <c r="E25" s="33" t="s">
        <v>40</v>
      </c>
      <c r="F25" s="36">
        <v>0</v>
      </c>
      <c r="G25" s="35">
        <v>837729.86</v>
      </c>
      <c r="H25" s="43">
        <f t="shared" si="0"/>
        <v>885114465.66000175</v>
      </c>
      <c r="L25" s="20"/>
      <c r="M25" s="24"/>
    </row>
    <row r="26" spans="2:17" s="4" customFormat="1" ht="37.5" customHeight="1" x14ac:dyDescent="0.2">
      <c r="B26" s="33">
        <v>11</v>
      </c>
      <c r="C26" s="34">
        <v>45048</v>
      </c>
      <c r="D26" s="33">
        <v>47962</v>
      </c>
      <c r="E26" s="33" t="s">
        <v>40</v>
      </c>
      <c r="F26" s="36">
        <v>0</v>
      </c>
      <c r="G26" s="35">
        <v>18932694.719999999</v>
      </c>
      <c r="H26" s="43">
        <f t="shared" si="0"/>
        <v>866181770.94000173</v>
      </c>
      <c r="L26" s="20"/>
      <c r="M26" s="24"/>
    </row>
    <row r="27" spans="2:17" s="4" customFormat="1" ht="37.5" customHeight="1" x14ac:dyDescent="0.2">
      <c r="B27" s="33">
        <v>12</v>
      </c>
      <c r="C27" s="34">
        <v>45048</v>
      </c>
      <c r="D27" s="33">
        <v>47963</v>
      </c>
      <c r="E27" s="33" t="s">
        <v>40</v>
      </c>
      <c r="F27" s="36">
        <v>0</v>
      </c>
      <c r="G27" s="35">
        <v>8339.48</v>
      </c>
      <c r="H27" s="43">
        <f t="shared" si="0"/>
        <v>866173431.46000171</v>
      </c>
      <c r="L27" s="20"/>
      <c r="M27" s="24"/>
    </row>
    <row r="28" spans="2:17" s="4" customFormat="1" ht="37.5" customHeight="1" x14ac:dyDescent="0.2">
      <c r="B28" s="33">
        <v>13</v>
      </c>
      <c r="C28" s="34">
        <v>45048</v>
      </c>
      <c r="D28" s="33">
        <v>47963</v>
      </c>
      <c r="E28" s="33" t="s">
        <v>40</v>
      </c>
      <c r="F28" s="36">
        <v>0</v>
      </c>
      <c r="G28" s="35">
        <v>76539.850000000006</v>
      </c>
      <c r="H28" s="43">
        <f t="shared" si="0"/>
        <v>866096891.61000168</v>
      </c>
      <c r="L28" s="20"/>
      <c r="M28" s="24"/>
    </row>
    <row r="29" spans="2:17" s="4" customFormat="1" ht="37.5" customHeight="1" x14ac:dyDescent="0.2">
      <c r="B29" s="33">
        <v>14</v>
      </c>
      <c r="C29" s="34">
        <v>45048</v>
      </c>
      <c r="D29" s="33">
        <v>47964</v>
      </c>
      <c r="E29" s="33" t="s">
        <v>40</v>
      </c>
      <c r="F29" s="36">
        <v>0</v>
      </c>
      <c r="G29" s="35">
        <v>45712.25</v>
      </c>
      <c r="H29" s="43">
        <f t="shared" si="0"/>
        <v>866051179.36000168</v>
      </c>
      <c r="L29" s="20"/>
      <c r="M29" s="24"/>
    </row>
    <row r="30" spans="2:17" s="4" customFormat="1" ht="37.5" customHeight="1" x14ac:dyDescent="0.2">
      <c r="B30" s="33">
        <v>15</v>
      </c>
      <c r="C30" s="34">
        <v>45048</v>
      </c>
      <c r="D30" s="33">
        <v>47964</v>
      </c>
      <c r="E30" s="33" t="s">
        <v>40</v>
      </c>
      <c r="F30" s="36">
        <v>0</v>
      </c>
      <c r="G30" s="35">
        <v>754016.14</v>
      </c>
      <c r="H30" s="43">
        <f t="shared" si="0"/>
        <v>865297163.2200017</v>
      </c>
      <c r="L30" s="20"/>
      <c r="M30" s="24"/>
    </row>
    <row r="31" spans="2:17" s="4" customFormat="1" ht="37.5" customHeight="1" x14ac:dyDescent="0.2">
      <c r="B31" s="33">
        <v>16</v>
      </c>
      <c r="C31" s="34">
        <v>45048</v>
      </c>
      <c r="D31" s="33">
        <v>47965</v>
      </c>
      <c r="E31" s="33" t="s">
        <v>40</v>
      </c>
      <c r="F31" s="36">
        <v>0</v>
      </c>
      <c r="G31" s="35">
        <v>42099.73</v>
      </c>
      <c r="H31" s="43">
        <f t="shared" si="0"/>
        <v>865255063.49000168</v>
      </c>
      <c r="L31" s="20"/>
      <c r="M31" s="24"/>
    </row>
    <row r="32" spans="2:17" s="4" customFormat="1" ht="37.5" customHeight="1" x14ac:dyDescent="0.2">
      <c r="B32" s="33">
        <v>17</v>
      </c>
      <c r="C32" s="34">
        <v>45048</v>
      </c>
      <c r="D32" s="33">
        <v>47965</v>
      </c>
      <c r="E32" s="33" t="s">
        <v>40</v>
      </c>
      <c r="F32" s="36">
        <v>0</v>
      </c>
      <c r="G32" s="35">
        <v>712733.51</v>
      </c>
      <c r="H32" s="43">
        <f t="shared" si="0"/>
        <v>864542329.98000169</v>
      </c>
      <c r="L32" s="20"/>
      <c r="M32" s="24"/>
    </row>
    <row r="33" spans="2:13" s="4" customFormat="1" ht="37.5" customHeight="1" x14ac:dyDescent="0.2">
      <c r="B33" s="33">
        <v>18</v>
      </c>
      <c r="C33" s="34">
        <v>45048</v>
      </c>
      <c r="D33" s="33">
        <v>47966</v>
      </c>
      <c r="E33" s="33" t="s">
        <v>40</v>
      </c>
      <c r="F33" s="36">
        <v>0</v>
      </c>
      <c r="G33" s="35">
        <v>252252</v>
      </c>
      <c r="H33" s="43">
        <f t="shared" si="0"/>
        <v>864290077.98000169</v>
      </c>
      <c r="L33" s="20"/>
      <c r="M33" s="24"/>
    </row>
    <row r="34" spans="2:13" s="4" customFormat="1" ht="37.5" customHeight="1" x14ac:dyDescent="0.2">
      <c r="B34" s="33">
        <v>19</v>
      </c>
      <c r="C34" s="34">
        <v>45048</v>
      </c>
      <c r="D34" s="33">
        <v>47966</v>
      </c>
      <c r="E34" s="33" t="s">
        <v>40</v>
      </c>
      <c r="F34" s="36">
        <v>0</v>
      </c>
      <c r="G34" s="35">
        <v>5700895.2000000002</v>
      </c>
      <c r="H34" s="43">
        <f t="shared" si="0"/>
        <v>858589182.78000164</v>
      </c>
      <c r="L34" s="20"/>
      <c r="M34" s="24"/>
    </row>
    <row r="35" spans="2:13" s="4" customFormat="1" ht="37.5" customHeight="1" x14ac:dyDescent="0.2">
      <c r="B35" s="33">
        <v>20</v>
      </c>
      <c r="C35" s="34">
        <v>45048</v>
      </c>
      <c r="D35" s="33">
        <v>47967</v>
      </c>
      <c r="E35" s="33" t="s">
        <v>40</v>
      </c>
      <c r="F35" s="36">
        <v>0</v>
      </c>
      <c r="G35" s="35">
        <v>72697.39</v>
      </c>
      <c r="H35" s="43">
        <f t="shared" si="0"/>
        <v>858516485.39000165</v>
      </c>
      <c r="L35" s="20"/>
      <c r="M35" s="24"/>
    </row>
    <row r="36" spans="2:13" s="4" customFormat="1" ht="37.5" customHeight="1" x14ac:dyDescent="0.2">
      <c r="B36" s="33">
        <v>21</v>
      </c>
      <c r="C36" s="34">
        <v>45048</v>
      </c>
      <c r="D36" s="33">
        <v>47967</v>
      </c>
      <c r="E36" s="33" t="s">
        <v>40</v>
      </c>
      <c r="F36" s="36">
        <v>0</v>
      </c>
      <c r="G36" s="35">
        <v>1307314.1000000001</v>
      </c>
      <c r="H36" s="43">
        <f t="shared" si="0"/>
        <v>857209171.29000163</v>
      </c>
      <c r="L36" s="20"/>
      <c r="M36" s="24"/>
    </row>
    <row r="37" spans="2:13" s="4" customFormat="1" ht="37.5" customHeight="1" x14ac:dyDescent="0.2">
      <c r="B37" s="33">
        <v>22</v>
      </c>
      <c r="C37" s="34">
        <v>45048</v>
      </c>
      <c r="D37" s="33">
        <v>47968</v>
      </c>
      <c r="E37" s="33" t="s">
        <v>40</v>
      </c>
      <c r="F37" s="36">
        <v>0</v>
      </c>
      <c r="G37" s="35">
        <v>211332.31</v>
      </c>
      <c r="H37" s="43">
        <f t="shared" si="0"/>
        <v>856997838.98000169</v>
      </c>
      <c r="L37" s="20"/>
      <c r="M37" s="24"/>
    </row>
    <row r="38" spans="2:13" s="4" customFormat="1" ht="37.5" customHeight="1" x14ac:dyDescent="0.2">
      <c r="B38" s="33">
        <v>23</v>
      </c>
      <c r="C38" s="34">
        <v>45048</v>
      </c>
      <c r="D38" s="33">
        <v>47968</v>
      </c>
      <c r="E38" s="33" t="s">
        <v>40</v>
      </c>
      <c r="F38" s="36">
        <v>0</v>
      </c>
      <c r="G38" s="35">
        <v>872894.29</v>
      </c>
      <c r="H38" s="43">
        <f t="shared" si="0"/>
        <v>856124944.69000173</v>
      </c>
      <c r="L38" s="20"/>
      <c r="M38" s="24"/>
    </row>
    <row r="39" spans="2:13" s="4" customFormat="1" ht="37.5" customHeight="1" x14ac:dyDescent="0.2">
      <c r="B39" s="33">
        <v>24</v>
      </c>
      <c r="C39" s="34">
        <v>45048</v>
      </c>
      <c r="D39" s="33">
        <v>47969</v>
      </c>
      <c r="E39" s="33" t="s">
        <v>40</v>
      </c>
      <c r="F39" s="36">
        <v>0</v>
      </c>
      <c r="G39" s="35">
        <v>84098.46</v>
      </c>
      <c r="H39" s="43">
        <f t="shared" si="0"/>
        <v>856040846.23000169</v>
      </c>
      <c r="L39" s="20"/>
      <c r="M39" s="24"/>
    </row>
    <row r="40" spans="2:13" s="4" customFormat="1" ht="37.5" customHeight="1" x14ac:dyDescent="0.2">
      <c r="B40" s="33">
        <v>25</v>
      </c>
      <c r="C40" s="34">
        <v>45048</v>
      </c>
      <c r="D40" s="33">
        <v>47969</v>
      </c>
      <c r="E40" s="33" t="s">
        <v>40</v>
      </c>
      <c r="F40" s="36">
        <v>0</v>
      </c>
      <c r="G40" s="35">
        <v>597745.1</v>
      </c>
      <c r="H40" s="43">
        <f t="shared" si="0"/>
        <v>855443101.13000166</v>
      </c>
      <c r="L40" s="20"/>
      <c r="M40" s="24"/>
    </row>
    <row r="41" spans="2:13" s="4" customFormat="1" ht="37.5" customHeight="1" x14ac:dyDescent="0.2">
      <c r="B41" s="33">
        <v>26</v>
      </c>
      <c r="C41" s="34">
        <v>45048</v>
      </c>
      <c r="D41" s="33">
        <v>47970</v>
      </c>
      <c r="E41" s="33" t="s">
        <v>40</v>
      </c>
      <c r="F41" s="36">
        <v>0</v>
      </c>
      <c r="G41" s="35">
        <v>61134.92</v>
      </c>
      <c r="H41" s="43">
        <f t="shared" si="0"/>
        <v>855381966.21000171</v>
      </c>
      <c r="L41" s="20"/>
      <c r="M41" s="24"/>
    </row>
    <row r="42" spans="2:13" s="4" customFormat="1" ht="37.5" customHeight="1" x14ac:dyDescent="0.2">
      <c r="B42" s="33">
        <v>27</v>
      </c>
      <c r="C42" s="34">
        <v>45048</v>
      </c>
      <c r="D42" s="33">
        <v>47970</v>
      </c>
      <c r="E42" s="33" t="s">
        <v>40</v>
      </c>
      <c r="F42" s="36">
        <v>0</v>
      </c>
      <c r="G42" s="35">
        <v>1070858.06</v>
      </c>
      <c r="H42" s="43">
        <f t="shared" si="0"/>
        <v>854311108.15000176</v>
      </c>
      <c r="L42" s="20"/>
      <c r="M42" s="24"/>
    </row>
    <row r="43" spans="2:13" s="4" customFormat="1" ht="37.5" customHeight="1" x14ac:dyDescent="0.2">
      <c r="B43" s="33">
        <v>28</v>
      </c>
      <c r="C43" s="34">
        <v>45048</v>
      </c>
      <c r="D43" s="33">
        <v>47971</v>
      </c>
      <c r="E43" s="33" t="s">
        <v>40</v>
      </c>
      <c r="F43" s="36">
        <v>0</v>
      </c>
      <c r="G43" s="35">
        <v>451842.64</v>
      </c>
      <c r="H43" s="43">
        <f t="shared" si="0"/>
        <v>853859265.51000178</v>
      </c>
      <c r="L43" s="20"/>
      <c r="M43" s="24"/>
    </row>
    <row r="44" spans="2:13" s="4" customFormat="1" ht="37.5" customHeight="1" x14ac:dyDescent="0.2">
      <c r="B44" s="33">
        <v>29</v>
      </c>
      <c r="C44" s="34">
        <v>45048</v>
      </c>
      <c r="D44" s="33">
        <v>47971</v>
      </c>
      <c r="E44" s="33" t="s">
        <v>40</v>
      </c>
      <c r="F44" s="36">
        <v>0</v>
      </c>
      <c r="G44" s="35">
        <v>1308615.1499999999</v>
      </c>
      <c r="H44" s="43">
        <f t="shared" si="0"/>
        <v>852550650.3600018</v>
      </c>
      <c r="L44" s="20"/>
      <c r="M44" s="24"/>
    </row>
    <row r="45" spans="2:13" s="4" customFormat="1" ht="37.5" customHeight="1" x14ac:dyDescent="0.2">
      <c r="B45" s="33">
        <v>30</v>
      </c>
      <c r="C45" s="34">
        <v>45048</v>
      </c>
      <c r="D45" s="33">
        <v>47972</v>
      </c>
      <c r="E45" s="33" t="s">
        <v>40</v>
      </c>
      <c r="F45" s="36">
        <v>0</v>
      </c>
      <c r="G45" s="35">
        <v>337145.2</v>
      </c>
      <c r="H45" s="43">
        <f t="shared" si="0"/>
        <v>852213505.16000175</v>
      </c>
      <c r="L45" s="20"/>
      <c r="M45" s="24"/>
    </row>
    <row r="46" spans="2:13" s="4" customFormat="1" ht="37.5" customHeight="1" x14ac:dyDescent="0.2">
      <c r="B46" s="33">
        <v>31</v>
      </c>
      <c r="C46" s="34">
        <v>45048</v>
      </c>
      <c r="D46" s="33">
        <v>47972</v>
      </c>
      <c r="E46" s="33" t="s">
        <v>40</v>
      </c>
      <c r="F46" s="36">
        <v>0</v>
      </c>
      <c r="G46" s="35">
        <v>943919.73</v>
      </c>
      <c r="H46" s="43">
        <f t="shared" si="0"/>
        <v>851269585.43000174</v>
      </c>
      <c r="L46" s="20"/>
      <c r="M46" s="24"/>
    </row>
    <row r="47" spans="2:13" s="4" customFormat="1" ht="37.5" customHeight="1" x14ac:dyDescent="0.2">
      <c r="B47" s="33">
        <v>32</v>
      </c>
      <c r="C47" s="34">
        <v>45048</v>
      </c>
      <c r="D47" s="33">
        <v>47973</v>
      </c>
      <c r="E47" s="33" t="s">
        <v>40</v>
      </c>
      <c r="F47" s="36">
        <v>0</v>
      </c>
      <c r="G47" s="35">
        <v>166135.71</v>
      </c>
      <c r="H47" s="43">
        <f t="shared" si="0"/>
        <v>851103449.7200017</v>
      </c>
      <c r="L47" s="20"/>
      <c r="M47" s="24"/>
    </row>
    <row r="48" spans="2:13" s="4" customFormat="1" ht="37.5" customHeight="1" x14ac:dyDescent="0.2">
      <c r="B48" s="33">
        <v>33</v>
      </c>
      <c r="C48" s="34">
        <v>45048</v>
      </c>
      <c r="D48" s="33">
        <v>47973</v>
      </c>
      <c r="E48" s="33" t="s">
        <v>40</v>
      </c>
      <c r="F48" s="36">
        <v>0</v>
      </c>
      <c r="G48" s="35">
        <v>980515.37</v>
      </c>
      <c r="H48" s="43">
        <f t="shared" si="0"/>
        <v>850122934.35000169</v>
      </c>
      <c r="L48" s="20"/>
      <c r="M48" s="24"/>
    </row>
    <row r="49" spans="2:13" s="4" customFormat="1" ht="37.5" customHeight="1" x14ac:dyDescent="0.2">
      <c r="B49" s="33">
        <v>34</v>
      </c>
      <c r="C49" s="34">
        <v>45048</v>
      </c>
      <c r="D49" s="33">
        <v>47974</v>
      </c>
      <c r="E49" s="33" t="s">
        <v>40</v>
      </c>
      <c r="F49" s="36">
        <v>0</v>
      </c>
      <c r="G49" s="35">
        <v>128068.63</v>
      </c>
      <c r="H49" s="43">
        <f t="shared" si="0"/>
        <v>849994865.7200017</v>
      </c>
      <c r="L49" s="20"/>
      <c r="M49" s="24"/>
    </row>
    <row r="50" spans="2:13" s="4" customFormat="1" ht="37.5" customHeight="1" x14ac:dyDescent="0.2">
      <c r="B50" s="33">
        <v>35</v>
      </c>
      <c r="C50" s="34">
        <v>45048</v>
      </c>
      <c r="D50" s="33">
        <v>47974</v>
      </c>
      <c r="E50" s="33" t="s">
        <v>40</v>
      </c>
      <c r="F50" s="36">
        <v>0</v>
      </c>
      <c r="G50" s="35">
        <v>1933129.34</v>
      </c>
      <c r="H50" s="43">
        <f t="shared" si="0"/>
        <v>848061736.38000166</v>
      </c>
      <c r="L50" s="20"/>
      <c r="M50" s="24"/>
    </row>
    <row r="51" spans="2:13" s="4" customFormat="1" ht="37.5" customHeight="1" x14ac:dyDescent="0.2">
      <c r="B51" s="33">
        <v>36</v>
      </c>
      <c r="C51" s="34">
        <v>45048</v>
      </c>
      <c r="D51" s="33">
        <v>47975</v>
      </c>
      <c r="E51" s="33" t="s">
        <v>40</v>
      </c>
      <c r="F51" s="36">
        <v>0</v>
      </c>
      <c r="G51" s="35">
        <v>65511.62</v>
      </c>
      <c r="H51" s="43">
        <f t="shared" si="0"/>
        <v>847996224.76000166</v>
      </c>
      <c r="L51" s="20"/>
      <c r="M51" s="24"/>
    </row>
    <row r="52" spans="2:13" s="4" customFormat="1" ht="37.5" customHeight="1" x14ac:dyDescent="0.2">
      <c r="B52" s="33">
        <v>37</v>
      </c>
      <c r="C52" s="34">
        <v>45048</v>
      </c>
      <c r="D52" s="33">
        <v>47975</v>
      </c>
      <c r="E52" s="33" t="s">
        <v>40</v>
      </c>
      <c r="F52" s="36">
        <v>0</v>
      </c>
      <c r="G52" s="35">
        <v>1131870.24</v>
      </c>
      <c r="H52" s="43">
        <f t="shared" si="0"/>
        <v>846864354.52000165</v>
      </c>
      <c r="L52" s="20"/>
      <c r="M52" s="24"/>
    </row>
    <row r="53" spans="2:13" s="4" customFormat="1" ht="37.5" customHeight="1" x14ac:dyDescent="0.2">
      <c r="B53" s="33">
        <v>38</v>
      </c>
      <c r="C53" s="34">
        <v>45048</v>
      </c>
      <c r="D53" s="33">
        <v>47976</v>
      </c>
      <c r="E53" s="33" t="s">
        <v>40</v>
      </c>
      <c r="F53" s="36">
        <v>0</v>
      </c>
      <c r="G53" s="35">
        <v>264922.61</v>
      </c>
      <c r="H53" s="43">
        <f t="shared" si="0"/>
        <v>846599431.91000164</v>
      </c>
      <c r="L53" s="20"/>
      <c r="M53" s="24"/>
    </row>
    <row r="54" spans="2:13" s="4" customFormat="1" ht="37.5" customHeight="1" x14ac:dyDescent="0.2">
      <c r="B54" s="33">
        <v>39</v>
      </c>
      <c r="C54" s="34">
        <v>45048</v>
      </c>
      <c r="D54" s="33">
        <v>47976</v>
      </c>
      <c r="E54" s="33" t="s">
        <v>40</v>
      </c>
      <c r="F54" s="36">
        <v>0</v>
      </c>
      <c r="G54" s="35">
        <v>759926.5</v>
      </c>
      <c r="H54" s="43">
        <f t="shared" si="0"/>
        <v>845839505.41000164</v>
      </c>
      <c r="L54" s="20"/>
      <c r="M54" s="24"/>
    </row>
    <row r="55" spans="2:13" s="4" customFormat="1" ht="37.5" customHeight="1" x14ac:dyDescent="0.2">
      <c r="B55" s="33">
        <v>40</v>
      </c>
      <c r="C55" s="34">
        <v>45048</v>
      </c>
      <c r="D55" s="33">
        <v>47977</v>
      </c>
      <c r="E55" s="33" t="s">
        <v>40</v>
      </c>
      <c r="F55" s="36">
        <v>0</v>
      </c>
      <c r="G55" s="35">
        <v>359834.58</v>
      </c>
      <c r="H55" s="43">
        <f t="shared" si="0"/>
        <v>845479670.83000159</v>
      </c>
      <c r="L55" s="20"/>
      <c r="M55" s="24"/>
    </row>
    <row r="56" spans="2:13" s="4" customFormat="1" ht="37.5" customHeight="1" x14ac:dyDescent="0.2">
      <c r="B56" s="33">
        <v>41</v>
      </c>
      <c r="C56" s="34">
        <v>45048</v>
      </c>
      <c r="D56" s="33">
        <v>47977</v>
      </c>
      <c r="E56" s="33" t="s">
        <v>40</v>
      </c>
      <c r="F56" s="36">
        <v>0</v>
      </c>
      <c r="G56" s="35">
        <v>1102206.19</v>
      </c>
      <c r="H56" s="43">
        <f t="shared" si="0"/>
        <v>844377464.64000154</v>
      </c>
      <c r="L56" s="20"/>
      <c r="M56" s="24"/>
    </row>
    <row r="57" spans="2:13" s="4" customFormat="1" ht="37.5" customHeight="1" x14ac:dyDescent="0.2">
      <c r="B57" s="33">
        <v>42</v>
      </c>
      <c r="C57" s="34">
        <v>45048</v>
      </c>
      <c r="D57" s="33">
        <v>47978</v>
      </c>
      <c r="E57" s="33" t="s">
        <v>40</v>
      </c>
      <c r="F57" s="36">
        <v>0</v>
      </c>
      <c r="G57" s="35">
        <v>57313.99</v>
      </c>
      <c r="H57" s="43">
        <f t="shared" si="0"/>
        <v>844320150.65000153</v>
      </c>
      <c r="L57" s="20"/>
      <c r="M57" s="24"/>
    </row>
    <row r="58" spans="2:13" s="4" customFormat="1" ht="37.5" customHeight="1" x14ac:dyDescent="0.2">
      <c r="B58" s="33">
        <v>43</v>
      </c>
      <c r="C58" s="34">
        <v>45048</v>
      </c>
      <c r="D58" s="33">
        <v>47978</v>
      </c>
      <c r="E58" s="33" t="s">
        <v>40</v>
      </c>
      <c r="F58" s="36">
        <v>0</v>
      </c>
      <c r="G58" s="35">
        <v>1019157.66</v>
      </c>
      <c r="H58" s="43">
        <f t="shared" si="0"/>
        <v>843300992.99000156</v>
      </c>
      <c r="L58" s="20"/>
      <c r="M58" s="24"/>
    </row>
    <row r="59" spans="2:13" s="4" customFormat="1" ht="37.5" customHeight="1" x14ac:dyDescent="0.2">
      <c r="B59" s="33">
        <v>44</v>
      </c>
      <c r="C59" s="34">
        <v>45048</v>
      </c>
      <c r="D59" s="33">
        <v>47979</v>
      </c>
      <c r="E59" s="33" t="s">
        <v>40</v>
      </c>
      <c r="F59" s="36">
        <v>0</v>
      </c>
      <c r="G59" s="35">
        <v>41057.660000000003</v>
      </c>
      <c r="H59" s="43">
        <f t="shared" si="0"/>
        <v>843259935.33000159</v>
      </c>
      <c r="L59" s="20"/>
      <c r="M59" s="24"/>
    </row>
    <row r="60" spans="2:13" s="4" customFormat="1" ht="37.5" customHeight="1" x14ac:dyDescent="0.2">
      <c r="B60" s="33">
        <v>45</v>
      </c>
      <c r="C60" s="34">
        <v>45048</v>
      </c>
      <c r="D60" s="33">
        <v>47979</v>
      </c>
      <c r="E60" s="33" t="s">
        <v>40</v>
      </c>
      <c r="F60" s="36">
        <v>0</v>
      </c>
      <c r="G60" s="35">
        <v>663315.46</v>
      </c>
      <c r="H60" s="43">
        <f t="shared" si="0"/>
        <v>842596619.87000155</v>
      </c>
      <c r="L60" s="20"/>
      <c r="M60" s="24"/>
    </row>
    <row r="61" spans="2:13" s="4" customFormat="1" ht="37.5" customHeight="1" x14ac:dyDescent="0.2">
      <c r="B61" s="33">
        <v>46</v>
      </c>
      <c r="C61" s="34">
        <v>45048</v>
      </c>
      <c r="D61" s="33">
        <v>47980</v>
      </c>
      <c r="E61" s="33" t="s">
        <v>40</v>
      </c>
      <c r="F61" s="36">
        <v>0</v>
      </c>
      <c r="G61" s="35">
        <v>5612.47</v>
      </c>
      <c r="H61" s="43">
        <f t="shared" si="0"/>
        <v>842591007.40000153</v>
      </c>
      <c r="L61" s="20"/>
      <c r="M61" s="24"/>
    </row>
    <row r="62" spans="2:13" s="4" customFormat="1" ht="37.5" customHeight="1" x14ac:dyDescent="0.2">
      <c r="B62" s="33">
        <v>47</v>
      </c>
      <c r="C62" s="34">
        <v>45048</v>
      </c>
      <c r="D62" s="33">
        <v>47980</v>
      </c>
      <c r="E62" s="33" t="s">
        <v>40</v>
      </c>
      <c r="F62" s="36">
        <v>0</v>
      </c>
      <c r="G62" s="35">
        <v>602713.89</v>
      </c>
      <c r="H62" s="43">
        <f t="shared" si="0"/>
        <v>841988293.51000154</v>
      </c>
      <c r="L62" s="20"/>
      <c r="M62" s="24"/>
    </row>
    <row r="63" spans="2:13" s="4" customFormat="1" ht="37.5" customHeight="1" x14ac:dyDescent="0.2">
      <c r="B63" s="33">
        <v>48</v>
      </c>
      <c r="C63" s="34">
        <v>45048</v>
      </c>
      <c r="D63" s="33">
        <v>47981</v>
      </c>
      <c r="E63" s="33" t="s">
        <v>40</v>
      </c>
      <c r="F63" s="36">
        <v>0</v>
      </c>
      <c r="G63" s="35">
        <v>215167.13</v>
      </c>
      <c r="H63" s="43">
        <f t="shared" si="0"/>
        <v>841773126.38000154</v>
      </c>
      <c r="L63" s="20"/>
      <c r="M63" s="24"/>
    </row>
    <row r="64" spans="2:13" s="4" customFormat="1" ht="37.5" customHeight="1" x14ac:dyDescent="0.2">
      <c r="B64" s="33">
        <v>49</v>
      </c>
      <c r="C64" s="34">
        <v>45048</v>
      </c>
      <c r="D64" s="33">
        <v>47981</v>
      </c>
      <c r="E64" s="33" t="s">
        <v>40</v>
      </c>
      <c r="F64" s="36">
        <v>0</v>
      </c>
      <c r="G64" s="35">
        <v>500008.4</v>
      </c>
      <c r="H64" s="43">
        <f t="shared" si="0"/>
        <v>841273117.98000157</v>
      </c>
      <c r="L64" s="20"/>
      <c r="M64" s="24"/>
    </row>
    <row r="65" spans="2:13" s="4" customFormat="1" ht="37.5" customHeight="1" x14ac:dyDescent="0.2">
      <c r="B65" s="33">
        <v>50</v>
      </c>
      <c r="C65" s="34">
        <v>45048</v>
      </c>
      <c r="D65" s="33">
        <v>47982</v>
      </c>
      <c r="E65" s="33" t="s">
        <v>40</v>
      </c>
      <c r="F65" s="36">
        <v>0</v>
      </c>
      <c r="G65" s="35">
        <v>235369.44</v>
      </c>
      <c r="H65" s="43">
        <f t="shared" si="0"/>
        <v>841037748.54000151</v>
      </c>
      <c r="L65" s="20"/>
      <c r="M65" s="24"/>
    </row>
    <row r="66" spans="2:13" s="4" customFormat="1" ht="37.5" customHeight="1" x14ac:dyDescent="0.2">
      <c r="B66" s="33">
        <v>51</v>
      </c>
      <c r="C66" s="34">
        <v>45048</v>
      </c>
      <c r="D66" s="33">
        <v>47982</v>
      </c>
      <c r="E66" s="33" t="s">
        <v>40</v>
      </c>
      <c r="F66" s="36">
        <v>0</v>
      </c>
      <c r="G66" s="35">
        <v>675464.65</v>
      </c>
      <c r="H66" s="43">
        <f t="shared" si="0"/>
        <v>840362283.89000154</v>
      </c>
      <c r="L66" s="20"/>
      <c r="M66" s="24"/>
    </row>
    <row r="67" spans="2:13" s="4" customFormat="1" ht="37.5" customHeight="1" x14ac:dyDescent="0.2">
      <c r="B67" s="33">
        <v>52</v>
      </c>
      <c r="C67" s="34">
        <v>45048</v>
      </c>
      <c r="D67" s="33">
        <v>47983</v>
      </c>
      <c r="E67" s="33" t="s">
        <v>40</v>
      </c>
      <c r="F67" s="36">
        <v>0</v>
      </c>
      <c r="G67" s="35">
        <v>366144.15</v>
      </c>
      <c r="H67" s="43">
        <f t="shared" si="0"/>
        <v>839996139.74000156</v>
      </c>
      <c r="L67" s="20"/>
      <c r="M67" s="24"/>
    </row>
    <row r="68" spans="2:13" s="4" customFormat="1" ht="37.5" customHeight="1" x14ac:dyDescent="0.2">
      <c r="B68" s="33">
        <v>53</v>
      </c>
      <c r="C68" s="34">
        <v>45048</v>
      </c>
      <c r="D68" s="33">
        <v>47983</v>
      </c>
      <c r="E68" s="33" t="s">
        <v>40</v>
      </c>
      <c r="F68" s="36">
        <v>0</v>
      </c>
      <c r="G68" s="35">
        <v>1865787.06</v>
      </c>
      <c r="H68" s="43">
        <f t="shared" si="0"/>
        <v>838130352.68000162</v>
      </c>
      <c r="L68" s="20"/>
      <c r="M68" s="24"/>
    </row>
    <row r="69" spans="2:13" s="4" customFormat="1" ht="37.5" customHeight="1" x14ac:dyDescent="0.2">
      <c r="B69" s="33">
        <v>54</v>
      </c>
      <c r="C69" s="34">
        <v>45048</v>
      </c>
      <c r="D69" s="33">
        <v>47984</v>
      </c>
      <c r="E69" s="33" t="s">
        <v>40</v>
      </c>
      <c r="F69" s="36">
        <v>0</v>
      </c>
      <c r="G69" s="35">
        <v>57175.040000000001</v>
      </c>
      <c r="H69" s="43">
        <f t="shared" si="0"/>
        <v>838073177.64000165</v>
      </c>
      <c r="L69" s="20"/>
      <c r="M69" s="24"/>
    </row>
    <row r="70" spans="2:13" s="4" customFormat="1" ht="37.5" customHeight="1" x14ac:dyDescent="0.2">
      <c r="B70" s="33">
        <v>55</v>
      </c>
      <c r="C70" s="34">
        <v>45048</v>
      </c>
      <c r="D70" s="33">
        <v>47984</v>
      </c>
      <c r="E70" s="33" t="s">
        <v>40</v>
      </c>
      <c r="F70" s="36">
        <v>0</v>
      </c>
      <c r="G70" s="35">
        <v>980399.77</v>
      </c>
      <c r="H70" s="43">
        <f t="shared" si="0"/>
        <v>837092777.87000167</v>
      </c>
      <c r="L70" s="20"/>
      <c r="M70" s="24"/>
    </row>
    <row r="71" spans="2:13" s="4" customFormat="1" ht="37.5" customHeight="1" x14ac:dyDescent="0.2">
      <c r="B71" s="33">
        <v>56</v>
      </c>
      <c r="C71" s="34">
        <v>45048</v>
      </c>
      <c r="D71" s="33">
        <v>47985</v>
      </c>
      <c r="E71" s="33" t="s">
        <v>40</v>
      </c>
      <c r="F71" s="36">
        <v>0</v>
      </c>
      <c r="G71" s="35">
        <v>66275.81</v>
      </c>
      <c r="H71" s="43">
        <f t="shared" si="0"/>
        <v>837026502.06000173</v>
      </c>
      <c r="L71" s="20"/>
      <c r="M71" s="24"/>
    </row>
    <row r="72" spans="2:13" s="4" customFormat="1" ht="37.5" customHeight="1" x14ac:dyDescent="0.2">
      <c r="B72" s="33">
        <v>57</v>
      </c>
      <c r="C72" s="34">
        <v>45048</v>
      </c>
      <c r="D72" s="33">
        <v>47985</v>
      </c>
      <c r="E72" s="33" t="s">
        <v>40</v>
      </c>
      <c r="F72" s="36">
        <v>0</v>
      </c>
      <c r="G72" s="35">
        <v>1135177.32</v>
      </c>
      <c r="H72" s="43">
        <f t="shared" si="0"/>
        <v>835891324.74000168</v>
      </c>
      <c r="L72" s="20"/>
      <c r="M72" s="24"/>
    </row>
    <row r="73" spans="2:13" s="4" customFormat="1" ht="37.5" customHeight="1" x14ac:dyDescent="0.2">
      <c r="B73" s="33">
        <v>58</v>
      </c>
      <c r="C73" s="34">
        <v>45048</v>
      </c>
      <c r="D73" s="33">
        <v>47986</v>
      </c>
      <c r="E73" s="33" t="s">
        <v>40</v>
      </c>
      <c r="F73" s="36">
        <v>0</v>
      </c>
      <c r="G73" s="35">
        <v>83926.98</v>
      </c>
      <c r="H73" s="43">
        <f t="shared" si="0"/>
        <v>835807397.76000166</v>
      </c>
      <c r="L73" s="20"/>
      <c r="M73" s="24"/>
    </row>
    <row r="74" spans="2:13" s="4" customFormat="1" ht="37.5" customHeight="1" x14ac:dyDescent="0.2">
      <c r="B74" s="33">
        <v>59</v>
      </c>
      <c r="C74" s="34">
        <v>45048</v>
      </c>
      <c r="D74" s="33">
        <v>47986</v>
      </c>
      <c r="E74" s="33" t="s">
        <v>40</v>
      </c>
      <c r="F74" s="36">
        <v>0</v>
      </c>
      <c r="G74" s="35">
        <v>1345032.15</v>
      </c>
      <c r="H74" s="43">
        <f t="shared" si="0"/>
        <v>834462365.61000168</v>
      </c>
      <c r="L74" s="20"/>
      <c r="M74" s="24"/>
    </row>
    <row r="75" spans="2:13" s="4" customFormat="1" ht="37.5" customHeight="1" x14ac:dyDescent="0.2">
      <c r="B75" s="33">
        <v>60</v>
      </c>
      <c r="C75" s="34">
        <v>45048</v>
      </c>
      <c r="D75" s="33">
        <v>47987</v>
      </c>
      <c r="E75" s="33" t="s">
        <v>40</v>
      </c>
      <c r="F75" s="36">
        <v>0</v>
      </c>
      <c r="G75" s="35">
        <v>202203.75</v>
      </c>
      <c r="H75" s="43">
        <f t="shared" si="0"/>
        <v>834260161.86000168</v>
      </c>
      <c r="L75" s="20"/>
      <c r="M75" s="24"/>
    </row>
    <row r="76" spans="2:13" s="4" customFormat="1" ht="37.5" customHeight="1" x14ac:dyDescent="0.2">
      <c r="B76" s="33">
        <v>61</v>
      </c>
      <c r="C76" s="34">
        <v>45048</v>
      </c>
      <c r="D76" s="33">
        <v>47987</v>
      </c>
      <c r="E76" s="33" t="s">
        <v>40</v>
      </c>
      <c r="F76" s="36">
        <v>0</v>
      </c>
      <c r="G76" s="35">
        <v>568796.99</v>
      </c>
      <c r="H76" s="43">
        <f t="shared" si="0"/>
        <v>833691364.87000167</v>
      </c>
      <c r="L76" s="20"/>
      <c r="M76" s="24"/>
    </row>
    <row r="77" spans="2:13" s="4" customFormat="1" ht="37.5" customHeight="1" x14ac:dyDescent="0.2">
      <c r="B77" s="33">
        <v>62</v>
      </c>
      <c r="C77" s="34">
        <v>45048</v>
      </c>
      <c r="D77" s="33">
        <v>47988</v>
      </c>
      <c r="E77" s="33" t="s">
        <v>40</v>
      </c>
      <c r="F77" s="36">
        <v>0</v>
      </c>
      <c r="G77" s="35">
        <v>422386.73</v>
      </c>
      <c r="H77" s="43">
        <f t="shared" si="0"/>
        <v>833268978.14000165</v>
      </c>
      <c r="L77" s="20"/>
      <c r="M77" s="24"/>
    </row>
    <row r="78" spans="2:13" s="4" customFormat="1" ht="37.5" customHeight="1" x14ac:dyDescent="0.2">
      <c r="B78" s="33">
        <v>63</v>
      </c>
      <c r="C78" s="34">
        <v>45048</v>
      </c>
      <c r="D78" s="33">
        <v>47988</v>
      </c>
      <c r="E78" s="33" t="s">
        <v>40</v>
      </c>
      <c r="F78" s="36">
        <v>0</v>
      </c>
      <c r="G78" s="35">
        <v>1744640.79</v>
      </c>
      <c r="H78" s="43">
        <f t="shared" si="0"/>
        <v>831524337.35000169</v>
      </c>
      <c r="L78" s="20"/>
      <c r="M78" s="24"/>
    </row>
    <row r="79" spans="2:13" s="4" customFormat="1" ht="37.5" customHeight="1" x14ac:dyDescent="0.2">
      <c r="B79" s="33">
        <v>64</v>
      </c>
      <c r="C79" s="34">
        <v>45048</v>
      </c>
      <c r="D79" s="33">
        <v>47989</v>
      </c>
      <c r="E79" s="33" t="s">
        <v>40</v>
      </c>
      <c r="F79" s="36">
        <v>0</v>
      </c>
      <c r="G79" s="35">
        <v>58277.53</v>
      </c>
      <c r="H79" s="43">
        <f t="shared" si="0"/>
        <v>831466059.82000172</v>
      </c>
      <c r="L79" s="20"/>
      <c r="M79" s="24"/>
    </row>
    <row r="80" spans="2:13" s="4" customFormat="1" ht="37.5" customHeight="1" x14ac:dyDescent="0.2">
      <c r="B80" s="33">
        <v>65</v>
      </c>
      <c r="C80" s="34">
        <v>45048</v>
      </c>
      <c r="D80" s="33">
        <v>47989</v>
      </c>
      <c r="E80" s="33" t="s">
        <v>40</v>
      </c>
      <c r="F80" s="36">
        <v>0</v>
      </c>
      <c r="G80" s="35">
        <v>934448.89</v>
      </c>
      <c r="H80" s="43">
        <f t="shared" si="0"/>
        <v>830531610.93000174</v>
      </c>
      <c r="L80" s="20"/>
      <c r="M80" s="24"/>
    </row>
    <row r="81" spans="2:13" s="4" customFormat="1" ht="37.5" customHeight="1" x14ac:dyDescent="0.2">
      <c r="B81" s="33">
        <v>66</v>
      </c>
      <c r="C81" s="34">
        <v>45048</v>
      </c>
      <c r="D81" s="33">
        <v>47990</v>
      </c>
      <c r="E81" s="33" t="s">
        <v>40</v>
      </c>
      <c r="F81" s="36">
        <v>0</v>
      </c>
      <c r="G81" s="35">
        <v>77808.08</v>
      </c>
      <c r="H81" s="43">
        <f t="shared" si="0"/>
        <v>830453802.85000169</v>
      </c>
      <c r="L81" s="20"/>
      <c r="M81" s="24"/>
    </row>
    <row r="82" spans="2:13" s="4" customFormat="1" ht="37.5" customHeight="1" x14ac:dyDescent="0.2">
      <c r="B82" s="33">
        <v>67</v>
      </c>
      <c r="C82" s="34">
        <v>45048</v>
      </c>
      <c r="D82" s="33">
        <v>47990</v>
      </c>
      <c r="E82" s="33" t="s">
        <v>40</v>
      </c>
      <c r="F82" s="36">
        <v>0</v>
      </c>
      <c r="G82" s="35">
        <v>1347603.93</v>
      </c>
      <c r="H82" s="43">
        <f t="shared" si="0"/>
        <v>829106198.92000175</v>
      </c>
      <c r="L82" s="20"/>
      <c r="M82" s="24"/>
    </row>
    <row r="83" spans="2:13" s="4" customFormat="1" ht="37.5" customHeight="1" x14ac:dyDescent="0.2">
      <c r="B83" s="33">
        <v>68</v>
      </c>
      <c r="C83" s="34">
        <v>45048</v>
      </c>
      <c r="D83" s="33">
        <v>47991</v>
      </c>
      <c r="E83" s="33" t="s">
        <v>40</v>
      </c>
      <c r="F83" s="36">
        <v>0</v>
      </c>
      <c r="G83" s="35">
        <v>53293.7</v>
      </c>
      <c r="H83" s="43">
        <f t="shared" si="0"/>
        <v>829052905.2200017</v>
      </c>
      <c r="L83" s="20"/>
      <c r="M83" s="24"/>
    </row>
    <row r="84" spans="2:13" s="4" customFormat="1" ht="37.5" customHeight="1" x14ac:dyDescent="0.2">
      <c r="B84" s="33">
        <v>69</v>
      </c>
      <c r="C84" s="34">
        <v>45048</v>
      </c>
      <c r="D84" s="33">
        <v>47991</v>
      </c>
      <c r="E84" s="33" t="s">
        <v>40</v>
      </c>
      <c r="F84" s="36">
        <v>0</v>
      </c>
      <c r="G84" s="35">
        <v>933035.3</v>
      </c>
      <c r="H84" s="43">
        <f t="shared" si="0"/>
        <v>828119869.92000175</v>
      </c>
      <c r="L84" s="20"/>
      <c r="M84" s="24"/>
    </row>
    <row r="85" spans="2:13" s="4" customFormat="1" ht="37.5" customHeight="1" x14ac:dyDescent="0.2">
      <c r="B85" s="33">
        <v>70</v>
      </c>
      <c r="C85" s="34">
        <v>45048</v>
      </c>
      <c r="D85" s="33">
        <v>47992</v>
      </c>
      <c r="E85" s="33" t="s">
        <v>40</v>
      </c>
      <c r="F85" s="36">
        <v>0</v>
      </c>
      <c r="G85" s="35">
        <v>13510.1</v>
      </c>
      <c r="H85" s="43">
        <f t="shared" si="0"/>
        <v>828106359.82000172</v>
      </c>
      <c r="L85" s="20"/>
      <c r="M85" s="24"/>
    </row>
    <row r="86" spans="2:13" s="4" customFormat="1" ht="37.5" customHeight="1" x14ac:dyDescent="0.2">
      <c r="B86" s="33">
        <v>71</v>
      </c>
      <c r="C86" s="34">
        <v>45048</v>
      </c>
      <c r="D86" s="33">
        <v>47992</v>
      </c>
      <c r="E86" s="33" t="s">
        <v>40</v>
      </c>
      <c r="F86" s="36">
        <v>0</v>
      </c>
      <c r="G86" s="35">
        <v>1138144.3500000001</v>
      </c>
      <c r="H86" s="43">
        <f t="shared" si="0"/>
        <v>826968215.4700017</v>
      </c>
      <c r="L86" s="20"/>
      <c r="M86" s="24"/>
    </row>
    <row r="87" spans="2:13" s="4" customFormat="1" ht="37.5" customHeight="1" x14ac:dyDescent="0.2">
      <c r="B87" s="33">
        <v>72</v>
      </c>
      <c r="C87" s="34">
        <v>45048</v>
      </c>
      <c r="D87" s="33">
        <v>47993</v>
      </c>
      <c r="E87" s="33" t="s">
        <v>40</v>
      </c>
      <c r="F87" s="36">
        <v>0</v>
      </c>
      <c r="G87" s="35">
        <v>314692</v>
      </c>
      <c r="H87" s="43">
        <f t="shared" si="0"/>
        <v>826653523.4700017</v>
      </c>
      <c r="L87" s="20"/>
      <c r="M87" s="24"/>
    </row>
    <row r="88" spans="2:13" s="4" customFormat="1" ht="37.5" customHeight="1" x14ac:dyDescent="0.2">
      <c r="B88" s="33">
        <v>73</v>
      </c>
      <c r="C88" s="34">
        <v>45048</v>
      </c>
      <c r="D88" s="33">
        <v>47993</v>
      </c>
      <c r="E88" s="33" t="s">
        <v>40</v>
      </c>
      <c r="F88" s="36">
        <v>0</v>
      </c>
      <c r="G88" s="35">
        <v>927298.6</v>
      </c>
      <c r="H88" s="43">
        <f t="shared" si="0"/>
        <v>825726224.87000167</v>
      </c>
      <c r="L88" s="20"/>
      <c r="M88" s="24"/>
    </row>
    <row r="89" spans="2:13" s="4" customFormat="1" ht="37.5" customHeight="1" x14ac:dyDescent="0.2">
      <c r="B89" s="33">
        <v>74</v>
      </c>
      <c r="C89" s="34">
        <v>45048</v>
      </c>
      <c r="D89" s="33">
        <v>47994</v>
      </c>
      <c r="E89" s="33" t="s">
        <v>40</v>
      </c>
      <c r="F89" s="36">
        <v>0</v>
      </c>
      <c r="G89" s="35">
        <v>217306.85</v>
      </c>
      <c r="H89" s="43">
        <f t="shared" si="0"/>
        <v>825508918.02000165</v>
      </c>
      <c r="L89" s="20"/>
      <c r="M89" s="24"/>
    </row>
    <row r="90" spans="2:13" s="4" customFormat="1" ht="37.5" customHeight="1" x14ac:dyDescent="0.2">
      <c r="B90" s="33">
        <v>75</v>
      </c>
      <c r="C90" s="34">
        <v>45048</v>
      </c>
      <c r="D90" s="33">
        <v>47994</v>
      </c>
      <c r="E90" s="33" t="s">
        <v>40</v>
      </c>
      <c r="F90" s="36">
        <v>0</v>
      </c>
      <c r="G90" s="35">
        <v>640514.32999999996</v>
      </c>
      <c r="H90" s="43">
        <f t="shared" si="0"/>
        <v>824868403.69000161</v>
      </c>
      <c r="L90" s="20"/>
      <c r="M90" s="24"/>
    </row>
    <row r="91" spans="2:13" s="4" customFormat="1" ht="37.5" customHeight="1" x14ac:dyDescent="0.2">
      <c r="B91" s="33">
        <v>76</v>
      </c>
      <c r="C91" s="34">
        <v>45048</v>
      </c>
      <c r="D91" s="33">
        <v>47995</v>
      </c>
      <c r="E91" s="33" t="s">
        <v>40</v>
      </c>
      <c r="F91" s="36">
        <v>0</v>
      </c>
      <c r="G91" s="35">
        <v>253098.57</v>
      </c>
      <c r="H91" s="43">
        <f t="shared" si="0"/>
        <v>824615305.12000155</v>
      </c>
      <c r="L91" s="20"/>
      <c r="M91" s="24"/>
    </row>
    <row r="92" spans="2:13" s="4" customFormat="1" ht="37.5" customHeight="1" x14ac:dyDescent="0.2">
      <c r="B92" s="33">
        <v>77</v>
      </c>
      <c r="C92" s="34">
        <v>45048</v>
      </c>
      <c r="D92" s="33">
        <v>47995</v>
      </c>
      <c r="E92" s="33" t="s">
        <v>40</v>
      </c>
      <c r="F92" s="36">
        <v>0</v>
      </c>
      <c r="G92" s="35">
        <v>763493.23</v>
      </c>
      <c r="H92" s="43">
        <f t="shared" si="0"/>
        <v>823851811.89000154</v>
      </c>
      <c r="L92" s="20"/>
      <c r="M92" s="24"/>
    </row>
    <row r="93" spans="2:13" s="4" customFormat="1" ht="37.5" customHeight="1" x14ac:dyDescent="0.2">
      <c r="B93" s="33">
        <v>78</v>
      </c>
      <c r="C93" s="34">
        <v>45048</v>
      </c>
      <c r="D93" s="33">
        <v>47996</v>
      </c>
      <c r="E93" s="33" t="s">
        <v>40</v>
      </c>
      <c r="F93" s="36">
        <v>0</v>
      </c>
      <c r="G93" s="35">
        <v>501681.5</v>
      </c>
      <c r="H93" s="43">
        <f t="shared" si="0"/>
        <v>823350130.39000154</v>
      </c>
      <c r="L93" s="20"/>
      <c r="M93" s="24"/>
    </row>
    <row r="94" spans="2:13" s="4" customFormat="1" ht="37.5" customHeight="1" x14ac:dyDescent="0.2">
      <c r="B94" s="33">
        <v>79</v>
      </c>
      <c r="C94" s="34">
        <v>45048</v>
      </c>
      <c r="D94" s="33">
        <v>47996</v>
      </c>
      <c r="E94" s="33" t="s">
        <v>40</v>
      </c>
      <c r="F94" s="36">
        <v>0</v>
      </c>
      <c r="G94" s="35">
        <v>1369627.93</v>
      </c>
      <c r="H94" s="43">
        <f t="shared" si="0"/>
        <v>821980502.46000159</v>
      </c>
      <c r="L94" s="20"/>
      <c r="M94" s="24"/>
    </row>
    <row r="95" spans="2:13" s="4" customFormat="1" ht="37.5" customHeight="1" x14ac:dyDescent="0.2">
      <c r="B95" s="33">
        <v>80</v>
      </c>
      <c r="C95" s="34">
        <v>45048</v>
      </c>
      <c r="D95" s="33">
        <v>47997</v>
      </c>
      <c r="E95" s="33" t="s">
        <v>40</v>
      </c>
      <c r="F95" s="36">
        <v>0</v>
      </c>
      <c r="G95" s="35">
        <v>82879.5</v>
      </c>
      <c r="H95" s="43">
        <f t="shared" si="0"/>
        <v>821897622.96000159</v>
      </c>
      <c r="L95" s="20"/>
      <c r="M95" s="24"/>
    </row>
    <row r="96" spans="2:13" s="4" customFormat="1" ht="37.5" customHeight="1" x14ac:dyDescent="0.2">
      <c r="B96" s="33">
        <v>81</v>
      </c>
      <c r="C96" s="34">
        <v>45048</v>
      </c>
      <c r="D96" s="33">
        <v>47997</v>
      </c>
      <c r="E96" s="33" t="s">
        <v>40</v>
      </c>
      <c r="F96" s="36">
        <v>0</v>
      </c>
      <c r="G96" s="35">
        <v>1436308.67</v>
      </c>
      <c r="H96" s="43">
        <f t="shared" si="0"/>
        <v>820461314.29000163</v>
      </c>
      <c r="L96" s="20"/>
      <c r="M96" s="24"/>
    </row>
    <row r="97" spans="2:13" s="4" customFormat="1" ht="37.5" customHeight="1" x14ac:dyDescent="0.2">
      <c r="B97" s="33">
        <v>82</v>
      </c>
      <c r="C97" s="34">
        <v>45048</v>
      </c>
      <c r="D97" s="33">
        <v>47998</v>
      </c>
      <c r="E97" s="33" t="s">
        <v>40</v>
      </c>
      <c r="F97" s="36">
        <v>0</v>
      </c>
      <c r="G97" s="35">
        <v>52045.27</v>
      </c>
      <c r="H97" s="43">
        <f t="shared" si="0"/>
        <v>820409269.02000165</v>
      </c>
      <c r="L97" s="20"/>
      <c r="M97" s="24"/>
    </row>
    <row r="98" spans="2:13" s="4" customFormat="1" ht="37.5" customHeight="1" x14ac:dyDescent="0.2">
      <c r="B98" s="33">
        <v>83</v>
      </c>
      <c r="C98" s="34">
        <v>45048</v>
      </c>
      <c r="D98" s="33">
        <v>47998</v>
      </c>
      <c r="E98" s="33" t="s">
        <v>40</v>
      </c>
      <c r="F98" s="36">
        <v>0</v>
      </c>
      <c r="G98" s="35">
        <v>824632.19</v>
      </c>
      <c r="H98" s="43">
        <f t="shared" si="0"/>
        <v>819584636.83000159</v>
      </c>
      <c r="L98" s="20"/>
      <c r="M98" s="24"/>
    </row>
    <row r="99" spans="2:13" s="4" customFormat="1" ht="37.5" customHeight="1" x14ac:dyDescent="0.2">
      <c r="B99" s="33">
        <v>84</v>
      </c>
      <c r="C99" s="34">
        <v>45048</v>
      </c>
      <c r="D99" s="33">
        <v>47999</v>
      </c>
      <c r="E99" s="33" t="s">
        <v>40</v>
      </c>
      <c r="F99" s="36">
        <v>0</v>
      </c>
      <c r="G99" s="35">
        <v>46715.05</v>
      </c>
      <c r="H99" s="43">
        <f t="shared" si="0"/>
        <v>819537921.78000164</v>
      </c>
      <c r="L99" s="20"/>
      <c r="M99" s="24"/>
    </row>
    <row r="100" spans="2:13" s="4" customFormat="1" ht="37.5" customHeight="1" x14ac:dyDescent="0.2">
      <c r="B100" s="33">
        <v>85</v>
      </c>
      <c r="C100" s="34">
        <v>45048</v>
      </c>
      <c r="D100" s="33">
        <v>47999</v>
      </c>
      <c r="E100" s="33" t="s">
        <v>40</v>
      </c>
      <c r="F100" s="36">
        <v>0</v>
      </c>
      <c r="G100" s="35">
        <v>758899.07</v>
      </c>
      <c r="H100" s="43">
        <f t="shared" si="0"/>
        <v>818779022.71000159</v>
      </c>
      <c r="L100" s="20"/>
      <c r="M100" s="24"/>
    </row>
    <row r="101" spans="2:13" s="4" customFormat="1" ht="37.5" customHeight="1" x14ac:dyDescent="0.2">
      <c r="B101" s="33">
        <v>86</v>
      </c>
      <c r="C101" s="34">
        <v>45048</v>
      </c>
      <c r="D101" s="33">
        <v>48000</v>
      </c>
      <c r="E101" s="33" t="s">
        <v>40</v>
      </c>
      <c r="F101" s="36">
        <v>0</v>
      </c>
      <c r="G101" s="35">
        <v>63427.48</v>
      </c>
      <c r="H101" s="43">
        <f t="shared" si="0"/>
        <v>818715595.23000157</v>
      </c>
      <c r="L101" s="20"/>
      <c r="M101" s="24"/>
    </row>
    <row r="102" spans="2:13" s="4" customFormat="1" ht="37.5" customHeight="1" x14ac:dyDescent="0.2">
      <c r="B102" s="33">
        <v>87</v>
      </c>
      <c r="C102" s="34">
        <v>45048</v>
      </c>
      <c r="D102" s="33">
        <v>48000</v>
      </c>
      <c r="E102" s="33" t="s">
        <v>40</v>
      </c>
      <c r="F102" s="36">
        <v>0</v>
      </c>
      <c r="G102" s="35">
        <v>1433461.04</v>
      </c>
      <c r="H102" s="43">
        <f t="shared" si="0"/>
        <v>817282134.19000161</v>
      </c>
      <c r="L102" s="20"/>
      <c r="M102" s="24"/>
    </row>
    <row r="103" spans="2:13" s="4" customFormat="1" ht="37.5" customHeight="1" x14ac:dyDescent="0.2">
      <c r="B103" s="33">
        <v>88</v>
      </c>
      <c r="C103" s="34">
        <v>45048</v>
      </c>
      <c r="D103" s="33">
        <v>48001</v>
      </c>
      <c r="E103" s="33" t="s">
        <v>40</v>
      </c>
      <c r="F103" s="36">
        <v>0</v>
      </c>
      <c r="G103" s="35">
        <v>19373.490000000002</v>
      </c>
      <c r="H103" s="43">
        <f t="shared" si="0"/>
        <v>817262760.7000016</v>
      </c>
      <c r="L103" s="20"/>
      <c r="M103" s="24"/>
    </row>
    <row r="104" spans="2:13" s="4" customFormat="1" ht="37.5" customHeight="1" x14ac:dyDescent="0.2">
      <c r="B104" s="33">
        <v>89</v>
      </c>
      <c r="C104" s="34">
        <v>45048</v>
      </c>
      <c r="D104" s="33">
        <v>48001</v>
      </c>
      <c r="E104" s="33" t="s">
        <v>40</v>
      </c>
      <c r="F104" s="36">
        <v>0</v>
      </c>
      <c r="G104" s="35">
        <v>229371.31</v>
      </c>
      <c r="H104" s="43">
        <f t="shared" si="0"/>
        <v>817033389.39000165</v>
      </c>
      <c r="L104" s="20"/>
      <c r="M104" s="24"/>
    </row>
    <row r="105" spans="2:13" s="4" customFormat="1" ht="37.5" customHeight="1" x14ac:dyDescent="0.2">
      <c r="B105" s="33">
        <v>90</v>
      </c>
      <c r="C105" s="34">
        <v>45048</v>
      </c>
      <c r="D105" s="33">
        <v>48002</v>
      </c>
      <c r="E105" s="33" t="s">
        <v>40</v>
      </c>
      <c r="F105" s="36">
        <v>0</v>
      </c>
      <c r="G105" s="35">
        <v>564650.46</v>
      </c>
      <c r="H105" s="43">
        <f t="shared" si="0"/>
        <v>816468738.93000162</v>
      </c>
      <c r="L105" s="20"/>
      <c r="M105" s="24"/>
    </row>
    <row r="106" spans="2:13" s="4" customFormat="1" ht="37.5" customHeight="1" x14ac:dyDescent="0.2">
      <c r="B106" s="33">
        <v>91</v>
      </c>
      <c r="C106" s="34">
        <v>45048</v>
      </c>
      <c r="D106" s="33">
        <v>48002</v>
      </c>
      <c r="E106" s="33" t="s">
        <v>40</v>
      </c>
      <c r="F106" s="36">
        <v>0</v>
      </c>
      <c r="G106" s="35">
        <v>1547128.29</v>
      </c>
      <c r="H106" s="43">
        <f t="shared" si="0"/>
        <v>814921610.64000165</v>
      </c>
      <c r="L106" s="20"/>
      <c r="M106" s="24"/>
    </row>
    <row r="107" spans="2:13" s="4" customFormat="1" ht="37.5" customHeight="1" x14ac:dyDescent="0.2">
      <c r="B107" s="33">
        <v>92</v>
      </c>
      <c r="C107" s="34">
        <v>45048</v>
      </c>
      <c r="D107" s="33">
        <v>48003</v>
      </c>
      <c r="E107" s="33" t="s">
        <v>40</v>
      </c>
      <c r="F107" s="36">
        <v>0</v>
      </c>
      <c r="G107" s="35">
        <v>16920018.879999999</v>
      </c>
      <c r="H107" s="43">
        <f t="shared" si="0"/>
        <v>798001591.76000166</v>
      </c>
      <c r="L107" s="20"/>
      <c r="M107" s="24"/>
    </row>
    <row r="108" spans="2:13" s="4" customFormat="1" ht="37.5" customHeight="1" x14ac:dyDescent="0.2">
      <c r="B108" s="33">
        <v>93</v>
      </c>
      <c r="C108" s="34">
        <v>45048</v>
      </c>
      <c r="D108" s="33">
        <v>48004</v>
      </c>
      <c r="E108" s="33" t="s">
        <v>40</v>
      </c>
      <c r="F108" s="36">
        <v>0</v>
      </c>
      <c r="G108" s="35">
        <v>41644.480000000003</v>
      </c>
      <c r="H108" s="43">
        <f t="shared" si="0"/>
        <v>797959947.28000164</v>
      </c>
      <c r="L108" s="20"/>
      <c r="M108" s="24"/>
    </row>
    <row r="109" spans="2:13" s="4" customFormat="1" ht="37.5" customHeight="1" x14ac:dyDescent="0.2">
      <c r="B109" s="33">
        <v>94</v>
      </c>
      <c r="C109" s="34">
        <v>45048</v>
      </c>
      <c r="D109" s="33">
        <v>48004</v>
      </c>
      <c r="E109" s="33" t="s">
        <v>40</v>
      </c>
      <c r="F109" s="36">
        <v>0</v>
      </c>
      <c r="G109" s="35">
        <v>628018.18999999994</v>
      </c>
      <c r="H109" s="43">
        <f t="shared" si="0"/>
        <v>797331929.09000158</v>
      </c>
      <c r="L109" s="20"/>
      <c r="M109" s="24"/>
    </row>
    <row r="110" spans="2:13" s="4" customFormat="1" ht="37.5" customHeight="1" x14ac:dyDescent="0.2">
      <c r="B110" s="33">
        <v>95</v>
      </c>
      <c r="C110" s="34">
        <v>45048</v>
      </c>
      <c r="D110" s="33">
        <v>48005</v>
      </c>
      <c r="E110" s="33" t="s">
        <v>40</v>
      </c>
      <c r="F110" s="36">
        <v>0</v>
      </c>
      <c r="G110" s="35">
        <v>107626.5</v>
      </c>
      <c r="H110" s="43">
        <f t="shared" si="0"/>
        <v>797224302.59000158</v>
      </c>
      <c r="L110" s="20"/>
      <c r="M110" s="24"/>
    </row>
    <row r="111" spans="2:13" s="4" customFormat="1" ht="37.5" customHeight="1" x14ac:dyDescent="0.2">
      <c r="B111" s="33">
        <v>96</v>
      </c>
      <c r="C111" s="34">
        <v>45048</v>
      </c>
      <c r="D111" s="33">
        <v>48005</v>
      </c>
      <c r="E111" s="33" t="s">
        <v>40</v>
      </c>
      <c r="F111" s="36">
        <v>0</v>
      </c>
      <c r="G111" s="35">
        <v>746855.42</v>
      </c>
      <c r="H111" s="43">
        <f t="shared" si="0"/>
        <v>796477447.17000163</v>
      </c>
      <c r="L111" s="20"/>
      <c r="M111" s="24"/>
    </row>
    <row r="112" spans="2:13" s="4" customFormat="1" ht="37.5" customHeight="1" x14ac:dyDescent="0.2">
      <c r="B112" s="33">
        <v>97</v>
      </c>
      <c r="C112" s="34">
        <v>45048</v>
      </c>
      <c r="D112" s="33">
        <v>48006</v>
      </c>
      <c r="E112" s="33" t="s">
        <v>40</v>
      </c>
      <c r="F112" s="36">
        <v>0</v>
      </c>
      <c r="G112" s="35">
        <v>66901.05</v>
      </c>
      <c r="H112" s="43">
        <f t="shared" si="0"/>
        <v>796410546.12000167</v>
      </c>
      <c r="L112" s="20"/>
      <c r="M112" s="24"/>
    </row>
    <row r="113" spans="2:13" s="4" customFormat="1" ht="37.5" customHeight="1" x14ac:dyDescent="0.2">
      <c r="B113" s="33">
        <v>98</v>
      </c>
      <c r="C113" s="34">
        <v>45048</v>
      </c>
      <c r="D113" s="33">
        <v>48006</v>
      </c>
      <c r="E113" s="33" t="s">
        <v>40</v>
      </c>
      <c r="F113" s="36">
        <v>0</v>
      </c>
      <c r="G113" s="35">
        <v>1214470.3799999999</v>
      </c>
      <c r="H113" s="43">
        <f t="shared" si="0"/>
        <v>795196075.74000168</v>
      </c>
      <c r="L113" s="20"/>
      <c r="M113" s="24"/>
    </row>
    <row r="114" spans="2:13" s="4" customFormat="1" ht="37.5" customHeight="1" x14ac:dyDescent="0.2">
      <c r="B114" s="33">
        <v>99</v>
      </c>
      <c r="C114" s="34">
        <v>45048</v>
      </c>
      <c r="D114" s="33">
        <v>48007</v>
      </c>
      <c r="E114" s="33" t="s">
        <v>40</v>
      </c>
      <c r="F114" s="36">
        <v>0</v>
      </c>
      <c r="G114" s="35">
        <v>39641.040000000001</v>
      </c>
      <c r="H114" s="43">
        <f t="shared" si="0"/>
        <v>795156434.70000172</v>
      </c>
      <c r="L114" s="20"/>
      <c r="M114" s="24"/>
    </row>
    <row r="115" spans="2:13" s="4" customFormat="1" ht="37.5" customHeight="1" x14ac:dyDescent="0.2">
      <c r="B115" s="33">
        <v>100</v>
      </c>
      <c r="C115" s="34">
        <v>45048</v>
      </c>
      <c r="D115" s="33">
        <v>48007</v>
      </c>
      <c r="E115" s="33" t="s">
        <v>40</v>
      </c>
      <c r="F115" s="36">
        <v>0</v>
      </c>
      <c r="G115" s="35">
        <v>558824.56999999995</v>
      </c>
      <c r="H115" s="43">
        <f t="shared" si="0"/>
        <v>794597610.13000166</v>
      </c>
      <c r="L115" s="20"/>
      <c r="M115" s="24"/>
    </row>
    <row r="116" spans="2:13" s="4" customFormat="1" ht="37.5" customHeight="1" x14ac:dyDescent="0.2">
      <c r="B116" s="33">
        <v>101</v>
      </c>
      <c r="C116" s="34">
        <v>45048</v>
      </c>
      <c r="D116" s="33">
        <v>48008</v>
      </c>
      <c r="E116" s="33" t="s">
        <v>40</v>
      </c>
      <c r="F116" s="36">
        <v>0</v>
      </c>
      <c r="G116" s="35">
        <v>100594.73</v>
      </c>
      <c r="H116" s="43">
        <f t="shared" si="0"/>
        <v>794497015.40000165</v>
      </c>
      <c r="L116" s="20"/>
      <c r="M116" s="24"/>
    </row>
    <row r="117" spans="2:13" s="4" customFormat="1" ht="37.5" customHeight="1" x14ac:dyDescent="0.2">
      <c r="B117" s="33">
        <v>102</v>
      </c>
      <c r="C117" s="34">
        <v>45048</v>
      </c>
      <c r="D117" s="33">
        <v>48008</v>
      </c>
      <c r="E117" s="33" t="s">
        <v>40</v>
      </c>
      <c r="F117" s="36">
        <v>0</v>
      </c>
      <c r="G117" s="35">
        <v>2273440.9500000002</v>
      </c>
      <c r="H117" s="43">
        <f t="shared" si="0"/>
        <v>792223574.4500016</v>
      </c>
      <c r="L117" s="20"/>
      <c r="M117" s="24"/>
    </row>
    <row r="118" spans="2:13" s="4" customFormat="1" ht="37.5" customHeight="1" x14ac:dyDescent="0.2">
      <c r="B118" s="33">
        <v>103</v>
      </c>
      <c r="C118" s="34">
        <v>45048</v>
      </c>
      <c r="D118" s="33">
        <v>48009</v>
      </c>
      <c r="E118" s="33" t="s">
        <v>40</v>
      </c>
      <c r="F118" s="36">
        <v>0</v>
      </c>
      <c r="G118" s="35">
        <v>55021.43</v>
      </c>
      <c r="H118" s="43">
        <f t="shared" si="0"/>
        <v>792168553.02000165</v>
      </c>
      <c r="L118" s="20"/>
      <c r="M118" s="24"/>
    </row>
    <row r="119" spans="2:13" s="4" customFormat="1" ht="37.5" customHeight="1" x14ac:dyDescent="0.2">
      <c r="B119" s="33">
        <v>104</v>
      </c>
      <c r="C119" s="34">
        <v>45048</v>
      </c>
      <c r="D119" s="33">
        <v>48009</v>
      </c>
      <c r="E119" s="33" t="s">
        <v>40</v>
      </c>
      <c r="F119" s="36">
        <v>0</v>
      </c>
      <c r="G119" s="35">
        <v>952185.27</v>
      </c>
      <c r="H119" s="43">
        <f t="shared" si="0"/>
        <v>791216367.75000167</v>
      </c>
      <c r="L119" s="20"/>
      <c r="M119" s="24"/>
    </row>
    <row r="120" spans="2:13" s="4" customFormat="1" ht="37.5" customHeight="1" x14ac:dyDescent="0.2">
      <c r="B120" s="33">
        <v>105</v>
      </c>
      <c r="C120" s="34">
        <v>45048</v>
      </c>
      <c r="D120" s="33">
        <v>48010</v>
      </c>
      <c r="E120" s="33" t="s">
        <v>40</v>
      </c>
      <c r="F120" s="36">
        <v>0</v>
      </c>
      <c r="G120" s="35">
        <v>204843.66</v>
      </c>
      <c r="H120" s="43">
        <f t="shared" si="0"/>
        <v>791011524.0900017</v>
      </c>
      <c r="L120" s="20"/>
      <c r="M120" s="24"/>
    </row>
    <row r="121" spans="2:13" s="4" customFormat="1" ht="37.5" customHeight="1" x14ac:dyDescent="0.2">
      <c r="B121" s="33">
        <v>106</v>
      </c>
      <c r="C121" s="34">
        <v>45048</v>
      </c>
      <c r="D121" s="33">
        <v>48010</v>
      </c>
      <c r="E121" s="33" t="s">
        <v>40</v>
      </c>
      <c r="F121" s="36">
        <v>0</v>
      </c>
      <c r="G121" s="35">
        <v>607448.77</v>
      </c>
      <c r="H121" s="43">
        <f t="shared" si="0"/>
        <v>790404075.32000172</v>
      </c>
      <c r="L121" s="20"/>
      <c r="M121" s="24"/>
    </row>
    <row r="122" spans="2:13" s="4" customFormat="1" ht="37.5" customHeight="1" x14ac:dyDescent="0.2">
      <c r="B122" s="33">
        <v>107</v>
      </c>
      <c r="C122" s="34">
        <v>45048</v>
      </c>
      <c r="D122" s="33">
        <v>48011</v>
      </c>
      <c r="E122" s="33" t="s">
        <v>40</v>
      </c>
      <c r="F122" s="36">
        <v>0</v>
      </c>
      <c r="G122" s="35">
        <v>75793.41</v>
      </c>
      <c r="H122" s="43">
        <f t="shared" si="0"/>
        <v>790328281.91000175</v>
      </c>
      <c r="L122" s="20"/>
      <c r="M122" s="24"/>
    </row>
    <row r="123" spans="2:13" s="4" customFormat="1" ht="37.5" customHeight="1" x14ac:dyDescent="0.2">
      <c r="B123" s="33">
        <v>108</v>
      </c>
      <c r="C123" s="34">
        <v>45048</v>
      </c>
      <c r="D123" s="33">
        <v>48011</v>
      </c>
      <c r="E123" s="33" t="s">
        <v>40</v>
      </c>
      <c r="F123" s="36">
        <v>0</v>
      </c>
      <c r="G123" s="35">
        <v>1316207.99</v>
      </c>
      <c r="H123" s="43">
        <f t="shared" si="0"/>
        <v>789012073.92000175</v>
      </c>
      <c r="L123" s="20"/>
      <c r="M123" s="24"/>
    </row>
    <row r="124" spans="2:13" s="4" customFormat="1" ht="37.5" customHeight="1" x14ac:dyDescent="0.2">
      <c r="B124" s="33">
        <v>109</v>
      </c>
      <c r="C124" s="34">
        <v>45048</v>
      </c>
      <c r="D124" s="33">
        <v>48012</v>
      </c>
      <c r="E124" s="33" t="s">
        <v>40</v>
      </c>
      <c r="F124" s="36">
        <v>0</v>
      </c>
      <c r="G124" s="35">
        <v>45295.42</v>
      </c>
      <c r="H124" s="43">
        <f t="shared" si="0"/>
        <v>788966778.50000179</v>
      </c>
      <c r="L124" s="20"/>
      <c r="M124" s="24"/>
    </row>
    <row r="125" spans="2:13" s="4" customFormat="1" ht="37.5" customHeight="1" x14ac:dyDescent="0.2">
      <c r="B125" s="33">
        <v>110</v>
      </c>
      <c r="C125" s="34">
        <v>45048</v>
      </c>
      <c r="D125" s="33">
        <v>48012</v>
      </c>
      <c r="E125" s="33" t="s">
        <v>40</v>
      </c>
      <c r="F125" s="36">
        <v>0</v>
      </c>
      <c r="G125" s="35">
        <v>801639.45</v>
      </c>
      <c r="H125" s="43">
        <f t="shared" si="0"/>
        <v>788165139.05000174</v>
      </c>
      <c r="L125" s="20"/>
      <c r="M125" s="24"/>
    </row>
    <row r="126" spans="2:13" s="4" customFormat="1" ht="37.5" customHeight="1" x14ac:dyDescent="0.2">
      <c r="B126" s="33">
        <v>111</v>
      </c>
      <c r="C126" s="34">
        <v>45048</v>
      </c>
      <c r="D126" s="33">
        <v>48013</v>
      </c>
      <c r="E126" s="33" t="s">
        <v>40</v>
      </c>
      <c r="F126" s="36">
        <v>0</v>
      </c>
      <c r="G126" s="35">
        <v>31620.2</v>
      </c>
      <c r="H126" s="43">
        <f t="shared" si="0"/>
        <v>788133518.85000169</v>
      </c>
      <c r="L126" s="20"/>
      <c r="M126" s="24"/>
    </row>
    <row r="127" spans="2:13" s="4" customFormat="1" ht="37.5" customHeight="1" x14ac:dyDescent="0.2">
      <c r="B127" s="33">
        <v>112</v>
      </c>
      <c r="C127" s="34">
        <v>45048</v>
      </c>
      <c r="D127" s="33">
        <v>48013</v>
      </c>
      <c r="E127" s="33" t="s">
        <v>40</v>
      </c>
      <c r="F127" s="36">
        <v>0</v>
      </c>
      <c r="G127" s="35">
        <v>410058.15</v>
      </c>
      <c r="H127" s="43">
        <f t="shared" si="0"/>
        <v>787723460.70000172</v>
      </c>
      <c r="L127" s="20"/>
      <c r="M127" s="24"/>
    </row>
    <row r="128" spans="2:13" s="4" customFormat="1" ht="37.5" customHeight="1" x14ac:dyDescent="0.2">
      <c r="B128" s="33">
        <v>113</v>
      </c>
      <c r="C128" s="34">
        <v>45048</v>
      </c>
      <c r="D128" s="33">
        <v>48017</v>
      </c>
      <c r="E128" s="33" t="s">
        <v>40</v>
      </c>
      <c r="F128" s="36">
        <v>0</v>
      </c>
      <c r="G128" s="35">
        <v>49811.07</v>
      </c>
      <c r="H128" s="43">
        <f t="shared" si="0"/>
        <v>787673649.63000166</v>
      </c>
      <c r="L128" s="20"/>
      <c r="M128" s="24"/>
    </row>
    <row r="129" spans="2:13" s="4" customFormat="1" ht="37.5" customHeight="1" x14ac:dyDescent="0.2">
      <c r="B129" s="33">
        <v>114</v>
      </c>
      <c r="C129" s="34">
        <v>45048</v>
      </c>
      <c r="D129" s="33">
        <v>48017</v>
      </c>
      <c r="E129" s="33" t="s">
        <v>40</v>
      </c>
      <c r="F129" s="36">
        <v>0</v>
      </c>
      <c r="G129" s="35">
        <v>765847.67</v>
      </c>
      <c r="H129" s="43">
        <f t="shared" si="0"/>
        <v>786907801.96000171</v>
      </c>
      <c r="L129" s="20"/>
      <c r="M129" s="24"/>
    </row>
    <row r="130" spans="2:13" s="4" customFormat="1" ht="37.5" customHeight="1" x14ac:dyDescent="0.2">
      <c r="B130" s="33">
        <v>115</v>
      </c>
      <c r="C130" s="34">
        <v>45048</v>
      </c>
      <c r="D130" s="33">
        <v>48014</v>
      </c>
      <c r="E130" s="33" t="s">
        <v>40</v>
      </c>
      <c r="F130" s="36">
        <v>0</v>
      </c>
      <c r="G130" s="35">
        <v>111447</v>
      </c>
      <c r="H130" s="43">
        <f t="shared" si="0"/>
        <v>786796354.96000171</v>
      </c>
      <c r="L130" s="20"/>
      <c r="M130" s="24"/>
    </row>
    <row r="131" spans="2:13" s="4" customFormat="1" ht="37.5" customHeight="1" x14ac:dyDescent="0.2">
      <c r="B131" s="33">
        <v>116</v>
      </c>
      <c r="C131" s="34">
        <v>45048</v>
      </c>
      <c r="D131" s="33">
        <v>48014</v>
      </c>
      <c r="E131" s="33" t="s">
        <v>40</v>
      </c>
      <c r="F131" s="36">
        <v>0</v>
      </c>
      <c r="G131" s="35">
        <v>1810380.15</v>
      </c>
      <c r="H131" s="43">
        <f t="shared" si="0"/>
        <v>784985974.81000173</v>
      </c>
      <c r="L131" s="20"/>
      <c r="M131" s="24"/>
    </row>
    <row r="132" spans="2:13" s="4" customFormat="1" ht="37.5" customHeight="1" x14ac:dyDescent="0.2">
      <c r="B132" s="33">
        <v>117</v>
      </c>
      <c r="C132" s="34">
        <v>45048</v>
      </c>
      <c r="D132" s="33">
        <v>48015</v>
      </c>
      <c r="E132" s="33" t="s">
        <v>40</v>
      </c>
      <c r="F132" s="36">
        <v>0</v>
      </c>
      <c r="G132" s="35">
        <v>232951.83</v>
      </c>
      <c r="H132" s="43">
        <f t="shared" si="0"/>
        <v>784753022.98000169</v>
      </c>
      <c r="L132" s="20"/>
      <c r="M132" s="24"/>
    </row>
    <row r="133" spans="2:13" s="4" customFormat="1" ht="37.5" customHeight="1" x14ac:dyDescent="0.2">
      <c r="B133" s="33">
        <v>118</v>
      </c>
      <c r="C133" s="34">
        <v>45048</v>
      </c>
      <c r="D133" s="33">
        <v>48015</v>
      </c>
      <c r="E133" s="33" t="s">
        <v>40</v>
      </c>
      <c r="F133" s="36">
        <v>0</v>
      </c>
      <c r="G133" s="35">
        <v>645986.75</v>
      </c>
      <c r="H133" s="43">
        <f t="shared" si="0"/>
        <v>784107036.23000169</v>
      </c>
      <c r="L133" s="20"/>
      <c r="M133" s="24"/>
    </row>
    <row r="134" spans="2:13" s="4" customFormat="1" ht="37.5" customHeight="1" x14ac:dyDescent="0.2">
      <c r="B134" s="33">
        <v>119</v>
      </c>
      <c r="C134" s="34">
        <v>45048</v>
      </c>
      <c r="D134" s="33">
        <v>48016</v>
      </c>
      <c r="E134" s="33" t="s">
        <v>40</v>
      </c>
      <c r="F134" s="36">
        <v>0</v>
      </c>
      <c r="G134" s="35">
        <v>358347.9</v>
      </c>
      <c r="H134" s="43">
        <f t="shared" si="0"/>
        <v>783748688.33000171</v>
      </c>
      <c r="L134" s="20"/>
      <c r="M134" s="24"/>
    </row>
    <row r="135" spans="2:13" s="4" customFormat="1" ht="37.5" customHeight="1" x14ac:dyDescent="0.2">
      <c r="B135" s="33">
        <v>120</v>
      </c>
      <c r="C135" s="34">
        <v>45048</v>
      </c>
      <c r="D135" s="33">
        <v>48016</v>
      </c>
      <c r="E135" s="33" t="s">
        <v>40</v>
      </c>
      <c r="F135" s="36">
        <v>0</v>
      </c>
      <c r="G135" s="35">
        <v>1034902.6</v>
      </c>
      <c r="H135" s="43">
        <f t="shared" si="0"/>
        <v>782713785.73000169</v>
      </c>
      <c r="L135" s="20"/>
      <c r="M135" s="24"/>
    </row>
    <row r="136" spans="2:13" s="4" customFormat="1" ht="37.5" customHeight="1" x14ac:dyDescent="0.2">
      <c r="B136" s="33">
        <v>121</v>
      </c>
      <c r="C136" s="34">
        <v>45048</v>
      </c>
      <c r="D136" s="33">
        <v>48018</v>
      </c>
      <c r="E136" s="33" t="s">
        <v>40</v>
      </c>
      <c r="F136" s="36">
        <v>0</v>
      </c>
      <c r="G136" s="35">
        <v>352164.92</v>
      </c>
      <c r="H136" s="43">
        <f t="shared" si="0"/>
        <v>782361620.81000173</v>
      </c>
      <c r="L136" s="20"/>
      <c r="M136" s="24"/>
    </row>
    <row r="137" spans="2:13" s="4" customFormat="1" ht="37.5" customHeight="1" x14ac:dyDescent="0.2">
      <c r="B137" s="33">
        <v>122</v>
      </c>
      <c r="C137" s="34">
        <v>45048</v>
      </c>
      <c r="D137" s="33">
        <v>48018</v>
      </c>
      <c r="E137" s="33" t="s">
        <v>40</v>
      </c>
      <c r="F137" s="36">
        <v>0</v>
      </c>
      <c r="G137" s="35">
        <v>1065473.67</v>
      </c>
      <c r="H137" s="43">
        <f t="shared" si="0"/>
        <v>781296147.14000177</v>
      </c>
      <c r="L137" s="20"/>
      <c r="M137" s="24"/>
    </row>
    <row r="138" spans="2:13" s="4" customFormat="1" ht="37.5" customHeight="1" x14ac:dyDescent="0.2">
      <c r="B138" s="33">
        <v>123</v>
      </c>
      <c r="C138" s="34">
        <v>45048</v>
      </c>
      <c r="D138" s="33">
        <v>48019</v>
      </c>
      <c r="E138" s="33" t="s">
        <v>40</v>
      </c>
      <c r="F138" s="36">
        <v>0</v>
      </c>
      <c r="G138" s="35">
        <v>59968.84</v>
      </c>
      <c r="H138" s="43">
        <f t="shared" si="0"/>
        <v>781236178.30000174</v>
      </c>
      <c r="L138" s="20"/>
      <c r="M138" s="24"/>
    </row>
    <row r="139" spans="2:13" s="4" customFormat="1" ht="37.5" customHeight="1" x14ac:dyDescent="0.2">
      <c r="B139" s="33">
        <v>124</v>
      </c>
      <c r="C139" s="34">
        <v>45048</v>
      </c>
      <c r="D139" s="33">
        <v>48019</v>
      </c>
      <c r="E139" s="33" t="s">
        <v>40</v>
      </c>
      <c r="F139" s="36">
        <v>0</v>
      </c>
      <c r="G139" s="35">
        <v>393672.11</v>
      </c>
      <c r="H139" s="43">
        <f t="shared" si="0"/>
        <v>780842506.19000173</v>
      </c>
      <c r="L139" s="20"/>
      <c r="M139" s="24"/>
    </row>
    <row r="140" spans="2:13" s="4" customFormat="1" ht="37.5" customHeight="1" x14ac:dyDescent="0.2">
      <c r="B140" s="33">
        <v>125</v>
      </c>
      <c r="C140" s="34">
        <v>45048</v>
      </c>
      <c r="D140" s="33">
        <v>48020</v>
      </c>
      <c r="E140" s="33" t="s">
        <v>40</v>
      </c>
      <c r="F140" s="36">
        <v>0</v>
      </c>
      <c r="G140" s="35">
        <v>80266.23</v>
      </c>
      <c r="H140" s="43">
        <f t="shared" si="0"/>
        <v>780762239.96000171</v>
      </c>
      <c r="L140" s="20"/>
      <c r="M140" s="24"/>
    </row>
    <row r="141" spans="2:13" s="4" customFormat="1" ht="37.5" customHeight="1" x14ac:dyDescent="0.2">
      <c r="B141" s="33">
        <v>126</v>
      </c>
      <c r="C141" s="34">
        <v>45048</v>
      </c>
      <c r="D141" s="33">
        <v>48020</v>
      </c>
      <c r="E141" s="33" t="s">
        <v>40</v>
      </c>
      <c r="F141" s="36">
        <v>0</v>
      </c>
      <c r="G141" s="35">
        <v>1668159.43</v>
      </c>
      <c r="H141" s="43">
        <f t="shared" si="0"/>
        <v>779094080.53000176</v>
      </c>
      <c r="L141" s="20"/>
      <c r="M141" s="24"/>
    </row>
    <row r="142" spans="2:13" s="4" customFormat="1" ht="37.5" customHeight="1" x14ac:dyDescent="0.2">
      <c r="B142" s="33">
        <v>127</v>
      </c>
      <c r="C142" s="34">
        <v>45048</v>
      </c>
      <c r="D142" s="33">
        <v>48021</v>
      </c>
      <c r="E142" s="33" t="s">
        <v>40</v>
      </c>
      <c r="F142" s="36">
        <v>0</v>
      </c>
      <c r="G142" s="35">
        <v>51964.68</v>
      </c>
      <c r="H142" s="43">
        <f t="shared" si="0"/>
        <v>779042115.85000181</v>
      </c>
      <c r="L142" s="20"/>
      <c r="M142" s="24"/>
    </row>
    <row r="143" spans="2:13" s="4" customFormat="1" ht="37.5" customHeight="1" x14ac:dyDescent="0.2">
      <c r="B143" s="33">
        <v>128</v>
      </c>
      <c r="C143" s="34">
        <v>45048</v>
      </c>
      <c r="D143" s="33">
        <v>48021</v>
      </c>
      <c r="E143" s="33" t="s">
        <v>40</v>
      </c>
      <c r="F143" s="36">
        <v>0</v>
      </c>
      <c r="G143" s="35">
        <v>916090.43</v>
      </c>
      <c r="H143" s="43">
        <f t="shared" si="0"/>
        <v>778126025.42000186</v>
      </c>
      <c r="L143" s="20"/>
      <c r="M143" s="24"/>
    </row>
    <row r="144" spans="2:13" s="4" customFormat="1" ht="37.5" customHeight="1" x14ac:dyDescent="0.2">
      <c r="B144" s="33">
        <v>129</v>
      </c>
      <c r="C144" s="34">
        <v>45048</v>
      </c>
      <c r="D144" s="33">
        <v>48022</v>
      </c>
      <c r="E144" s="33" t="s">
        <v>40</v>
      </c>
      <c r="F144" s="36">
        <v>0</v>
      </c>
      <c r="G144" s="35">
        <v>40779.769999999997</v>
      </c>
      <c r="H144" s="43">
        <f t="shared" si="0"/>
        <v>778085245.65000188</v>
      </c>
      <c r="L144" s="20"/>
      <c r="M144" s="24"/>
    </row>
    <row r="145" spans="2:13" s="4" customFormat="1" ht="37.5" customHeight="1" x14ac:dyDescent="0.2">
      <c r="B145" s="33">
        <v>130</v>
      </c>
      <c r="C145" s="34">
        <v>45048</v>
      </c>
      <c r="D145" s="33">
        <v>48022</v>
      </c>
      <c r="E145" s="33" t="s">
        <v>40</v>
      </c>
      <c r="F145" s="36">
        <v>0</v>
      </c>
      <c r="G145" s="35">
        <v>698546.25</v>
      </c>
      <c r="H145" s="43">
        <f t="shared" si="0"/>
        <v>777386699.40000188</v>
      </c>
      <c r="L145" s="20"/>
      <c r="M145" s="24"/>
    </row>
    <row r="146" spans="2:13" s="4" customFormat="1" ht="37.5" customHeight="1" x14ac:dyDescent="0.2">
      <c r="B146" s="33">
        <v>131</v>
      </c>
      <c r="C146" s="34">
        <v>45048</v>
      </c>
      <c r="D146" s="33">
        <v>48023</v>
      </c>
      <c r="E146" s="33" t="s">
        <v>40</v>
      </c>
      <c r="F146" s="36">
        <v>0</v>
      </c>
      <c r="G146" s="35">
        <v>14813.07</v>
      </c>
      <c r="H146" s="43">
        <f t="shared" si="0"/>
        <v>777371886.33000183</v>
      </c>
      <c r="L146" s="20"/>
      <c r="M146" s="24"/>
    </row>
    <row r="147" spans="2:13" s="4" customFormat="1" ht="37.5" customHeight="1" x14ac:dyDescent="0.2">
      <c r="B147" s="33">
        <v>132</v>
      </c>
      <c r="C147" s="34">
        <v>45048</v>
      </c>
      <c r="D147" s="33">
        <v>48023</v>
      </c>
      <c r="E147" s="33" t="s">
        <v>40</v>
      </c>
      <c r="F147" s="36">
        <v>0</v>
      </c>
      <c r="G147" s="35">
        <v>105715.05</v>
      </c>
      <c r="H147" s="43">
        <f t="shared" si="0"/>
        <v>777266171.28000188</v>
      </c>
      <c r="L147" s="20"/>
      <c r="M147" s="24"/>
    </row>
    <row r="148" spans="2:13" s="4" customFormat="1" ht="37.5" customHeight="1" x14ac:dyDescent="0.2">
      <c r="B148" s="33">
        <v>133</v>
      </c>
      <c r="C148" s="34">
        <v>45048</v>
      </c>
      <c r="D148" s="33">
        <v>48024</v>
      </c>
      <c r="E148" s="33" t="s">
        <v>40</v>
      </c>
      <c r="F148" s="36">
        <v>0</v>
      </c>
      <c r="G148" s="35">
        <v>65581.100000000006</v>
      </c>
      <c r="H148" s="43">
        <f t="shared" si="0"/>
        <v>777200590.18000185</v>
      </c>
      <c r="L148" s="20"/>
      <c r="M148" s="24"/>
    </row>
    <row r="149" spans="2:13" s="4" customFormat="1" ht="37.5" customHeight="1" x14ac:dyDescent="0.2">
      <c r="B149" s="33">
        <v>134</v>
      </c>
      <c r="C149" s="34">
        <v>45048</v>
      </c>
      <c r="D149" s="33">
        <v>48024</v>
      </c>
      <c r="E149" s="33" t="s">
        <v>40</v>
      </c>
      <c r="F149" s="36">
        <v>0</v>
      </c>
      <c r="G149" s="35">
        <v>1108894.6499999999</v>
      </c>
      <c r="H149" s="43">
        <f t="shared" si="0"/>
        <v>776091695.53000188</v>
      </c>
      <c r="L149" s="20"/>
      <c r="M149" s="24"/>
    </row>
    <row r="150" spans="2:13" s="4" customFormat="1" ht="37.5" customHeight="1" x14ac:dyDescent="0.2">
      <c r="B150" s="33">
        <v>135</v>
      </c>
      <c r="C150" s="34">
        <v>45048</v>
      </c>
      <c r="D150" s="33">
        <v>48025</v>
      </c>
      <c r="E150" s="33" t="s">
        <v>40</v>
      </c>
      <c r="F150" s="36">
        <v>0</v>
      </c>
      <c r="G150" s="35">
        <v>53142.68</v>
      </c>
      <c r="H150" s="43">
        <f t="shared" si="0"/>
        <v>776038552.85000193</v>
      </c>
      <c r="L150" s="20"/>
      <c r="M150" s="24"/>
    </row>
    <row r="151" spans="2:13" s="4" customFormat="1" ht="37.5" customHeight="1" x14ac:dyDescent="0.2">
      <c r="B151" s="33">
        <v>136</v>
      </c>
      <c r="C151" s="34">
        <v>45048</v>
      </c>
      <c r="D151" s="33">
        <v>48025</v>
      </c>
      <c r="E151" s="33" t="s">
        <v>40</v>
      </c>
      <c r="F151" s="36">
        <v>0</v>
      </c>
      <c r="G151" s="35">
        <v>940551.94</v>
      </c>
      <c r="H151" s="43">
        <f t="shared" si="0"/>
        <v>775098000.91000187</v>
      </c>
      <c r="L151" s="20"/>
      <c r="M151" s="24"/>
    </row>
    <row r="152" spans="2:13" s="4" customFormat="1" ht="37.5" customHeight="1" x14ac:dyDescent="0.2">
      <c r="B152" s="33">
        <v>137</v>
      </c>
      <c r="C152" s="34">
        <v>45048</v>
      </c>
      <c r="D152" s="33">
        <v>48026</v>
      </c>
      <c r="E152" s="33" t="s">
        <v>40</v>
      </c>
      <c r="F152" s="36">
        <v>0</v>
      </c>
      <c r="G152" s="35">
        <v>41450.480000000003</v>
      </c>
      <c r="H152" s="43">
        <f t="shared" si="0"/>
        <v>775056550.43000185</v>
      </c>
      <c r="L152" s="20"/>
      <c r="M152" s="24"/>
    </row>
    <row r="153" spans="2:13" s="4" customFormat="1" ht="37.5" customHeight="1" x14ac:dyDescent="0.2">
      <c r="B153" s="33">
        <v>138</v>
      </c>
      <c r="C153" s="34">
        <v>45048</v>
      </c>
      <c r="D153" s="33">
        <v>48026</v>
      </c>
      <c r="E153" s="33" t="s">
        <v>40</v>
      </c>
      <c r="F153" s="36">
        <v>0</v>
      </c>
      <c r="G153" s="35">
        <v>839236.1</v>
      </c>
      <c r="H153" s="43">
        <f t="shared" si="0"/>
        <v>774217314.33000183</v>
      </c>
      <c r="L153" s="20"/>
      <c r="M153" s="24"/>
    </row>
    <row r="154" spans="2:13" s="4" customFormat="1" ht="37.5" customHeight="1" x14ac:dyDescent="0.2">
      <c r="B154" s="33">
        <v>139</v>
      </c>
      <c r="C154" s="34">
        <v>45048</v>
      </c>
      <c r="D154" s="33">
        <v>48027</v>
      </c>
      <c r="E154" s="33" t="s">
        <v>40</v>
      </c>
      <c r="F154" s="36">
        <v>0</v>
      </c>
      <c r="G154" s="35">
        <v>26311.74</v>
      </c>
      <c r="H154" s="43">
        <f t="shared" si="0"/>
        <v>774191002.59000182</v>
      </c>
      <c r="L154" s="20"/>
      <c r="M154" s="24"/>
    </row>
    <row r="155" spans="2:13" s="4" customFormat="1" ht="37.5" customHeight="1" x14ac:dyDescent="0.2">
      <c r="B155" s="33">
        <v>140</v>
      </c>
      <c r="C155" s="34">
        <v>45048</v>
      </c>
      <c r="D155" s="33">
        <v>48027</v>
      </c>
      <c r="E155" s="33" t="s">
        <v>40</v>
      </c>
      <c r="F155" s="36">
        <v>0</v>
      </c>
      <c r="G155" s="35">
        <v>395584.99</v>
      </c>
      <c r="H155" s="43">
        <f t="shared" si="0"/>
        <v>773795417.60000181</v>
      </c>
      <c r="L155" s="20"/>
      <c r="M155" s="24"/>
    </row>
    <row r="156" spans="2:13" s="4" customFormat="1" ht="37.5" customHeight="1" x14ac:dyDescent="0.2">
      <c r="B156" s="33">
        <v>141</v>
      </c>
      <c r="C156" s="34">
        <v>45048</v>
      </c>
      <c r="D156" s="33">
        <v>48028</v>
      </c>
      <c r="E156" s="33" t="s">
        <v>40</v>
      </c>
      <c r="F156" s="36">
        <v>0</v>
      </c>
      <c r="G156" s="35">
        <v>87379.15</v>
      </c>
      <c r="H156" s="43">
        <f t="shared" si="0"/>
        <v>773708038.45000184</v>
      </c>
      <c r="L156" s="20"/>
      <c r="M156" s="24"/>
    </row>
    <row r="157" spans="2:13" s="4" customFormat="1" ht="37.5" customHeight="1" x14ac:dyDescent="0.2">
      <c r="B157" s="33">
        <v>142</v>
      </c>
      <c r="C157" s="34">
        <v>45048</v>
      </c>
      <c r="D157" s="33">
        <v>48028</v>
      </c>
      <c r="E157" s="33" t="s">
        <v>40</v>
      </c>
      <c r="F157" s="36">
        <v>0</v>
      </c>
      <c r="G157" s="35">
        <v>860629.77</v>
      </c>
      <c r="H157" s="43">
        <f t="shared" si="0"/>
        <v>772847408.68000185</v>
      </c>
      <c r="L157" s="20"/>
      <c r="M157" s="24"/>
    </row>
    <row r="158" spans="2:13" s="4" customFormat="1" ht="37.5" customHeight="1" x14ac:dyDescent="0.2">
      <c r="B158" s="33">
        <v>143</v>
      </c>
      <c r="C158" s="34">
        <v>45048</v>
      </c>
      <c r="D158" s="33">
        <v>48029</v>
      </c>
      <c r="E158" s="33" t="s">
        <v>40</v>
      </c>
      <c r="F158" s="36">
        <v>0</v>
      </c>
      <c r="G158" s="35">
        <v>10553.06</v>
      </c>
      <c r="H158" s="43">
        <f t="shared" si="0"/>
        <v>772836855.62000191</v>
      </c>
      <c r="L158" s="20"/>
      <c r="M158" s="24"/>
    </row>
    <row r="159" spans="2:13" s="4" customFormat="1" ht="37.5" customHeight="1" x14ac:dyDescent="0.2">
      <c r="B159" s="33">
        <v>144</v>
      </c>
      <c r="C159" s="34">
        <v>45048</v>
      </c>
      <c r="D159" s="33">
        <v>48029</v>
      </c>
      <c r="E159" s="33" t="s">
        <v>40</v>
      </c>
      <c r="F159" s="36">
        <v>0</v>
      </c>
      <c r="G159" s="35">
        <v>200508.19</v>
      </c>
      <c r="H159" s="43">
        <f t="shared" si="0"/>
        <v>772636347.43000185</v>
      </c>
      <c r="L159" s="20"/>
      <c r="M159" s="24"/>
    </row>
    <row r="160" spans="2:13" s="4" customFormat="1" ht="37.5" customHeight="1" x14ac:dyDescent="0.2">
      <c r="B160" s="33">
        <v>145</v>
      </c>
      <c r="C160" s="34">
        <v>45048</v>
      </c>
      <c r="D160" s="33">
        <v>48146</v>
      </c>
      <c r="E160" s="33" t="s">
        <v>40</v>
      </c>
      <c r="F160" s="36">
        <v>0</v>
      </c>
      <c r="G160" s="35">
        <v>3386.23</v>
      </c>
      <c r="H160" s="43">
        <f t="shared" si="0"/>
        <v>772632961.20000184</v>
      </c>
      <c r="L160" s="20"/>
      <c r="M160" s="24"/>
    </row>
    <row r="161" spans="2:13" s="4" customFormat="1" ht="37.5" customHeight="1" x14ac:dyDescent="0.2">
      <c r="B161" s="33">
        <v>146</v>
      </c>
      <c r="C161" s="34">
        <v>45048</v>
      </c>
      <c r="D161" s="33">
        <v>48146</v>
      </c>
      <c r="E161" s="33" t="s">
        <v>40</v>
      </c>
      <c r="F161" s="36">
        <v>0</v>
      </c>
      <c r="G161" s="35">
        <v>72661.88</v>
      </c>
      <c r="H161" s="43">
        <f t="shared" si="0"/>
        <v>772560299.32000184</v>
      </c>
      <c r="L161" s="20"/>
      <c r="M161" s="24"/>
    </row>
    <row r="162" spans="2:13" s="4" customFormat="1" ht="37.5" customHeight="1" x14ac:dyDescent="0.2">
      <c r="B162" s="33">
        <v>147</v>
      </c>
      <c r="C162" s="34">
        <v>45048</v>
      </c>
      <c r="D162" s="33">
        <v>48176</v>
      </c>
      <c r="E162" s="33" t="s">
        <v>40</v>
      </c>
      <c r="F162" s="36">
        <v>0</v>
      </c>
      <c r="G162" s="35">
        <v>25102.97</v>
      </c>
      <c r="H162" s="43">
        <f t="shared" si="0"/>
        <v>772535196.35000181</v>
      </c>
      <c r="L162" s="20"/>
      <c r="M162" s="24"/>
    </row>
    <row r="163" spans="2:13" s="4" customFormat="1" ht="37.5" customHeight="1" x14ac:dyDescent="0.2">
      <c r="B163" s="33">
        <v>148</v>
      </c>
      <c r="C163" s="34">
        <v>45048</v>
      </c>
      <c r="D163" s="33">
        <v>48176</v>
      </c>
      <c r="E163" s="33" t="s">
        <v>40</v>
      </c>
      <c r="F163" s="36">
        <v>0</v>
      </c>
      <c r="G163" s="35">
        <v>2548132.4300000002</v>
      </c>
      <c r="H163" s="43">
        <f t="shared" si="0"/>
        <v>769987063.92000186</v>
      </c>
      <c r="L163" s="20"/>
      <c r="M163" s="24"/>
    </row>
    <row r="164" spans="2:13" s="4" customFormat="1" ht="37.5" customHeight="1" x14ac:dyDescent="0.2">
      <c r="B164" s="33">
        <v>149</v>
      </c>
      <c r="C164" s="34">
        <v>45048</v>
      </c>
      <c r="D164" s="33">
        <v>48177</v>
      </c>
      <c r="E164" s="33" t="s">
        <v>40</v>
      </c>
      <c r="F164" s="36">
        <v>0</v>
      </c>
      <c r="G164" s="35">
        <v>172774.34</v>
      </c>
      <c r="H164" s="43">
        <f t="shared" si="0"/>
        <v>769814289.58000183</v>
      </c>
      <c r="L164" s="20"/>
      <c r="M164" s="24"/>
    </row>
    <row r="165" spans="2:13" s="4" customFormat="1" ht="37.5" customHeight="1" x14ac:dyDescent="0.2">
      <c r="B165" s="33">
        <v>150</v>
      </c>
      <c r="C165" s="34">
        <v>45048</v>
      </c>
      <c r="D165" s="33">
        <v>48177</v>
      </c>
      <c r="E165" s="33" t="s">
        <v>40</v>
      </c>
      <c r="F165" s="36">
        <v>0</v>
      </c>
      <c r="G165" s="35">
        <v>1691534.44</v>
      </c>
      <c r="H165" s="43">
        <f t="shared" si="0"/>
        <v>768122755.14000177</v>
      </c>
      <c r="L165" s="20"/>
      <c r="M165" s="24"/>
    </row>
    <row r="166" spans="2:13" s="4" customFormat="1" ht="37.5" customHeight="1" x14ac:dyDescent="0.2">
      <c r="B166" s="33">
        <v>151</v>
      </c>
      <c r="C166" s="34">
        <v>45048</v>
      </c>
      <c r="D166" s="33">
        <v>48319</v>
      </c>
      <c r="E166" s="33" t="s">
        <v>40</v>
      </c>
      <c r="F166" s="36">
        <v>0</v>
      </c>
      <c r="G166" s="35">
        <v>232500</v>
      </c>
      <c r="H166" s="43">
        <f t="shared" si="0"/>
        <v>767890255.14000177</v>
      </c>
      <c r="L166" s="20"/>
      <c r="M166" s="24"/>
    </row>
    <row r="167" spans="2:13" s="4" customFormat="1" ht="37.5" customHeight="1" x14ac:dyDescent="0.2">
      <c r="B167" s="33">
        <v>152</v>
      </c>
      <c r="C167" s="34">
        <v>45049</v>
      </c>
      <c r="D167" s="33">
        <v>42690</v>
      </c>
      <c r="E167" s="33" t="s">
        <v>21</v>
      </c>
      <c r="F167" s="36">
        <v>124205701.76000001</v>
      </c>
      <c r="G167" s="35">
        <v>0</v>
      </c>
      <c r="H167" s="43">
        <f t="shared" si="0"/>
        <v>892095956.90000176</v>
      </c>
      <c r="L167" s="20"/>
      <c r="M167" s="24"/>
    </row>
    <row r="168" spans="2:13" s="4" customFormat="1" ht="37.5" customHeight="1" x14ac:dyDescent="0.2">
      <c r="B168" s="33">
        <v>153</v>
      </c>
      <c r="C168" s="34">
        <v>45049</v>
      </c>
      <c r="D168" s="33">
        <v>48811</v>
      </c>
      <c r="E168" s="33" t="s">
        <v>40</v>
      </c>
      <c r="F168" s="36">
        <v>0</v>
      </c>
      <c r="G168" s="35">
        <v>51004.78</v>
      </c>
      <c r="H168" s="43">
        <f t="shared" si="0"/>
        <v>892044952.12000179</v>
      </c>
      <c r="L168" s="20"/>
      <c r="M168" s="24"/>
    </row>
    <row r="169" spans="2:13" s="4" customFormat="1" ht="37.5" customHeight="1" x14ac:dyDescent="0.2">
      <c r="B169" s="33">
        <v>154</v>
      </c>
      <c r="C169" s="34">
        <v>45049</v>
      </c>
      <c r="D169" s="33">
        <v>48811</v>
      </c>
      <c r="E169" s="33" t="s">
        <v>40</v>
      </c>
      <c r="F169" s="36">
        <v>0</v>
      </c>
      <c r="G169" s="35">
        <v>665240.19999999995</v>
      </c>
      <c r="H169" s="43">
        <f t="shared" si="0"/>
        <v>891379711.92000175</v>
      </c>
      <c r="L169" s="20"/>
      <c r="M169" s="24"/>
    </row>
    <row r="170" spans="2:13" s="4" customFormat="1" ht="37.5" customHeight="1" x14ac:dyDescent="0.2">
      <c r="B170" s="33">
        <v>155</v>
      </c>
      <c r="C170" s="34">
        <v>45049</v>
      </c>
      <c r="D170" s="33">
        <v>48812</v>
      </c>
      <c r="E170" s="33" t="s">
        <v>40</v>
      </c>
      <c r="F170" s="36">
        <v>0</v>
      </c>
      <c r="G170" s="35">
        <v>13107.28</v>
      </c>
      <c r="H170" s="43">
        <f t="shared" si="0"/>
        <v>891366604.64000177</v>
      </c>
      <c r="L170" s="20"/>
      <c r="M170" s="24"/>
    </row>
    <row r="171" spans="2:13" s="4" customFormat="1" ht="37.5" customHeight="1" x14ac:dyDescent="0.2">
      <c r="B171" s="33">
        <v>156</v>
      </c>
      <c r="C171" s="34">
        <v>45049</v>
      </c>
      <c r="D171" s="33">
        <v>48812</v>
      </c>
      <c r="E171" s="33" t="s">
        <v>40</v>
      </c>
      <c r="F171" s="36">
        <v>0</v>
      </c>
      <c r="G171" s="35">
        <v>1042217.28</v>
      </c>
      <c r="H171" s="43">
        <f t="shared" si="0"/>
        <v>890324387.3600018</v>
      </c>
      <c r="L171" s="20"/>
      <c r="M171" s="24"/>
    </row>
    <row r="172" spans="2:13" s="4" customFormat="1" ht="37.5" customHeight="1" x14ac:dyDescent="0.2">
      <c r="B172" s="33">
        <v>157</v>
      </c>
      <c r="C172" s="34">
        <v>45049</v>
      </c>
      <c r="D172" s="33">
        <v>48813</v>
      </c>
      <c r="E172" s="33" t="s">
        <v>40</v>
      </c>
      <c r="F172" s="36">
        <v>0</v>
      </c>
      <c r="G172" s="35">
        <v>4823296.59</v>
      </c>
      <c r="H172" s="43">
        <f t="shared" si="0"/>
        <v>885501090.77000177</v>
      </c>
      <c r="L172" s="20"/>
      <c r="M172" s="24"/>
    </row>
    <row r="173" spans="2:13" s="4" customFormat="1" ht="37.5" customHeight="1" x14ac:dyDescent="0.2">
      <c r="B173" s="33">
        <v>158</v>
      </c>
      <c r="C173" s="34">
        <v>45049</v>
      </c>
      <c r="D173" s="33">
        <v>48814</v>
      </c>
      <c r="E173" s="33" t="s">
        <v>40</v>
      </c>
      <c r="F173" s="36">
        <v>0</v>
      </c>
      <c r="G173" s="35">
        <v>25665.75</v>
      </c>
      <c r="H173" s="43">
        <f t="shared" si="0"/>
        <v>885475425.02000177</v>
      </c>
      <c r="L173" s="20"/>
      <c r="M173" s="24"/>
    </row>
    <row r="174" spans="2:13" s="4" customFormat="1" ht="37.5" customHeight="1" x14ac:dyDescent="0.2">
      <c r="B174" s="33">
        <v>159</v>
      </c>
      <c r="C174" s="34">
        <v>45049</v>
      </c>
      <c r="D174" s="33">
        <v>48814</v>
      </c>
      <c r="E174" s="33" t="s">
        <v>40</v>
      </c>
      <c r="F174" s="36">
        <v>0</v>
      </c>
      <c r="G174" s="35">
        <v>383437.32</v>
      </c>
      <c r="H174" s="43">
        <f t="shared" si="0"/>
        <v>885091987.70000172</v>
      </c>
      <c r="L174" s="20"/>
      <c r="M174" s="24"/>
    </row>
    <row r="175" spans="2:13" s="4" customFormat="1" ht="37.5" customHeight="1" x14ac:dyDescent="0.2">
      <c r="B175" s="33">
        <v>160</v>
      </c>
      <c r="C175" s="34">
        <v>45049</v>
      </c>
      <c r="D175" s="33">
        <v>48815</v>
      </c>
      <c r="E175" s="33" t="s">
        <v>40</v>
      </c>
      <c r="F175" s="36">
        <v>0</v>
      </c>
      <c r="G175" s="35">
        <v>565167.88</v>
      </c>
      <c r="H175" s="43">
        <f t="shared" si="0"/>
        <v>884526819.82000172</v>
      </c>
      <c r="L175" s="20"/>
      <c r="M175" s="24"/>
    </row>
    <row r="176" spans="2:13" s="4" customFormat="1" ht="37.5" customHeight="1" x14ac:dyDescent="0.2">
      <c r="B176" s="33">
        <v>161</v>
      </c>
      <c r="C176" s="34">
        <v>45049</v>
      </c>
      <c r="D176" s="33">
        <v>48815</v>
      </c>
      <c r="E176" s="33" t="s">
        <v>40</v>
      </c>
      <c r="F176" s="36">
        <v>0</v>
      </c>
      <c r="G176" s="35">
        <v>2334389.48</v>
      </c>
      <c r="H176" s="43">
        <f t="shared" si="0"/>
        <v>882192430.3400017</v>
      </c>
      <c r="L176" s="20"/>
      <c r="M176" s="24"/>
    </row>
    <row r="177" spans="2:13" s="4" customFormat="1" ht="37.5" customHeight="1" x14ac:dyDescent="0.2">
      <c r="B177" s="33">
        <v>162</v>
      </c>
      <c r="C177" s="34">
        <v>45049</v>
      </c>
      <c r="D177" s="33">
        <v>48816</v>
      </c>
      <c r="E177" s="33" t="s">
        <v>40</v>
      </c>
      <c r="F177" s="36">
        <v>0</v>
      </c>
      <c r="G177" s="35">
        <v>942622.8</v>
      </c>
      <c r="H177" s="43">
        <f t="shared" si="0"/>
        <v>881249807.54000175</v>
      </c>
      <c r="L177" s="20"/>
      <c r="M177" s="24"/>
    </row>
    <row r="178" spans="2:13" s="4" customFormat="1" ht="37.5" customHeight="1" x14ac:dyDescent="0.2">
      <c r="B178" s="33">
        <v>163</v>
      </c>
      <c r="C178" s="34">
        <v>45049</v>
      </c>
      <c r="D178" s="33">
        <v>48816</v>
      </c>
      <c r="E178" s="33" t="s">
        <v>40</v>
      </c>
      <c r="F178" s="36">
        <v>0</v>
      </c>
      <c r="G178" s="35">
        <v>2609241.02</v>
      </c>
      <c r="H178" s="43">
        <f t="shared" si="0"/>
        <v>878640566.52000177</v>
      </c>
      <c r="L178" s="20"/>
      <c r="M178" s="24"/>
    </row>
    <row r="179" spans="2:13" s="4" customFormat="1" ht="37.5" customHeight="1" x14ac:dyDescent="0.2">
      <c r="B179" s="33">
        <v>164</v>
      </c>
      <c r="C179" s="34">
        <v>45049</v>
      </c>
      <c r="D179" s="33">
        <v>48817</v>
      </c>
      <c r="E179" s="33" t="s">
        <v>40</v>
      </c>
      <c r="F179" s="36">
        <v>0</v>
      </c>
      <c r="G179" s="35">
        <v>67087.55</v>
      </c>
      <c r="H179" s="43">
        <f t="shared" si="0"/>
        <v>878573478.97000182</v>
      </c>
      <c r="L179" s="20"/>
      <c r="M179" s="24"/>
    </row>
    <row r="180" spans="2:13" s="4" customFormat="1" ht="37.5" customHeight="1" x14ac:dyDescent="0.2">
      <c r="B180" s="33">
        <v>165</v>
      </c>
      <c r="C180" s="34">
        <v>45049</v>
      </c>
      <c r="D180" s="33">
        <v>48817</v>
      </c>
      <c r="E180" s="33" t="s">
        <v>40</v>
      </c>
      <c r="F180" s="36">
        <v>0</v>
      </c>
      <c r="G180" s="35">
        <v>277100.75</v>
      </c>
      <c r="H180" s="43">
        <f t="shared" si="0"/>
        <v>878296378.22000182</v>
      </c>
      <c r="L180" s="20"/>
      <c r="M180" s="24"/>
    </row>
    <row r="181" spans="2:13" s="4" customFormat="1" ht="37.5" customHeight="1" x14ac:dyDescent="0.2">
      <c r="B181" s="33">
        <v>166</v>
      </c>
      <c r="C181" s="34">
        <v>45049</v>
      </c>
      <c r="D181" s="33">
        <v>48818</v>
      </c>
      <c r="E181" s="33" t="s">
        <v>40</v>
      </c>
      <c r="F181" s="36">
        <v>0</v>
      </c>
      <c r="G181" s="35">
        <v>42724.97</v>
      </c>
      <c r="H181" s="43">
        <f t="shared" si="0"/>
        <v>878253653.25000179</v>
      </c>
      <c r="L181" s="20"/>
      <c r="M181" s="24"/>
    </row>
    <row r="182" spans="2:13" s="4" customFormat="1" ht="37.5" customHeight="1" x14ac:dyDescent="0.2">
      <c r="B182" s="33">
        <v>167</v>
      </c>
      <c r="C182" s="34">
        <v>45049</v>
      </c>
      <c r="D182" s="33">
        <v>48818</v>
      </c>
      <c r="E182" s="33" t="s">
        <v>40</v>
      </c>
      <c r="F182" s="36">
        <v>0</v>
      </c>
      <c r="G182" s="35">
        <v>749005.2</v>
      </c>
      <c r="H182" s="43">
        <f t="shared" si="0"/>
        <v>877504648.05000174</v>
      </c>
      <c r="L182" s="20"/>
      <c r="M182" s="24"/>
    </row>
    <row r="183" spans="2:13" s="4" customFormat="1" ht="37.5" customHeight="1" x14ac:dyDescent="0.2">
      <c r="B183" s="33">
        <v>168</v>
      </c>
      <c r="C183" s="34">
        <v>45049</v>
      </c>
      <c r="D183" s="33">
        <v>48819</v>
      </c>
      <c r="E183" s="33" t="s">
        <v>40</v>
      </c>
      <c r="F183" s="36">
        <v>0</v>
      </c>
      <c r="G183" s="35">
        <v>508.47</v>
      </c>
      <c r="H183" s="43">
        <f t="shared" si="0"/>
        <v>877504139.58000171</v>
      </c>
      <c r="L183" s="20"/>
      <c r="M183" s="24"/>
    </row>
    <row r="184" spans="2:13" s="4" customFormat="1" ht="37.5" customHeight="1" x14ac:dyDescent="0.2">
      <c r="B184" s="33">
        <v>169</v>
      </c>
      <c r="C184" s="34">
        <v>45049</v>
      </c>
      <c r="D184" s="33">
        <v>48819</v>
      </c>
      <c r="E184" s="33" t="s">
        <v>40</v>
      </c>
      <c r="F184" s="36">
        <v>0</v>
      </c>
      <c r="G184" s="35">
        <v>11491.52</v>
      </c>
      <c r="H184" s="43">
        <f t="shared" si="0"/>
        <v>877492648.06000173</v>
      </c>
      <c r="L184" s="20"/>
      <c r="M184" s="24"/>
    </row>
    <row r="185" spans="2:13" s="4" customFormat="1" ht="37.5" customHeight="1" x14ac:dyDescent="0.2">
      <c r="B185" s="33">
        <v>170</v>
      </c>
      <c r="C185" s="34">
        <v>45049</v>
      </c>
      <c r="D185" s="33">
        <v>48820</v>
      </c>
      <c r="E185" s="33" t="s">
        <v>40</v>
      </c>
      <c r="F185" s="36">
        <v>0</v>
      </c>
      <c r="G185" s="35">
        <v>241705.24</v>
      </c>
      <c r="H185" s="43">
        <f t="shared" si="0"/>
        <v>877250942.82000172</v>
      </c>
      <c r="L185" s="20"/>
      <c r="M185" s="24"/>
    </row>
    <row r="186" spans="2:13" s="4" customFormat="1" ht="37.5" customHeight="1" x14ac:dyDescent="0.2">
      <c r="B186" s="33">
        <v>171</v>
      </c>
      <c r="C186" s="34">
        <v>45049</v>
      </c>
      <c r="D186" s="33">
        <v>48820</v>
      </c>
      <c r="E186" s="33" t="s">
        <v>40</v>
      </c>
      <c r="F186" s="36">
        <v>0</v>
      </c>
      <c r="G186" s="35">
        <v>719321.56</v>
      </c>
      <c r="H186" s="43">
        <f t="shared" si="0"/>
        <v>876531621.26000178</v>
      </c>
      <c r="L186" s="20"/>
      <c r="M186" s="24"/>
    </row>
    <row r="187" spans="2:13" s="4" customFormat="1" ht="37.5" customHeight="1" x14ac:dyDescent="0.2">
      <c r="B187" s="33">
        <v>172</v>
      </c>
      <c r="C187" s="34">
        <v>45049</v>
      </c>
      <c r="D187" s="33">
        <v>48821</v>
      </c>
      <c r="E187" s="33" t="s">
        <v>40</v>
      </c>
      <c r="F187" s="36">
        <v>0</v>
      </c>
      <c r="G187" s="35">
        <v>316053.64</v>
      </c>
      <c r="H187" s="43">
        <f t="shared" si="0"/>
        <v>876215567.62000179</v>
      </c>
      <c r="L187" s="20"/>
      <c r="M187" s="24"/>
    </row>
    <row r="188" spans="2:13" s="4" customFormat="1" ht="37.5" customHeight="1" x14ac:dyDescent="0.2">
      <c r="B188" s="33">
        <v>173</v>
      </c>
      <c r="C188" s="34">
        <v>45049</v>
      </c>
      <c r="D188" s="33">
        <v>48821</v>
      </c>
      <c r="E188" s="33" t="s">
        <v>40</v>
      </c>
      <c r="F188" s="36">
        <v>0</v>
      </c>
      <c r="G188" s="35">
        <v>992782</v>
      </c>
      <c r="H188" s="43">
        <f t="shared" si="0"/>
        <v>875222785.62000179</v>
      </c>
      <c r="L188" s="20"/>
      <c r="M188" s="24"/>
    </row>
    <row r="189" spans="2:13" s="4" customFormat="1" ht="37.5" customHeight="1" x14ac:dyDescent="0.2">
      <c r="B189" s="33">
        <v>174</v>
      </c>
      <c r="C189" s="34">
        <v>45049</v>
      </c>
      <c r="D189" s="33">
        <v>48822</v>
      </c>
      <c r="E189" s="33" t="s">
        <v>40</v>
      </c>
      <c r="F189" s="36">
        <v>0</v>
      </c>
      <c r="G189" s="35">
        <v>243983.57</v>
      </c>
      <c r="H189" s="43">
        <f t="shared" si="0"/>
        <v>874978802.05000174</v>
      </c>
      <c r="L189" s="20"/>
      <c r="M189" s="24"/>
    </row>
    <row r="190" spans="2:13" s="4" customFormat="1" ht="37.5" customHeight="1" x14ac:dyDescent="0.2">
      <c r="B190" s="33">
        <v>175</v>
      </c>
      <c r="C190" s="34">
        <v>45049</v>
      </c>
      <c r="D190" s="33">
        <v>48822</v>
      </c>
      <c r="E190" s="33" t="s">
        <v>40</v>
      </c>
      <c r="F190" s="36">
        <v>0</v>
      </c>
      <c r="G190" s="35">
        <v>1129632.92</v>
      </c>
      <c r="H190" s="43">
        <f t="shared" si="0"/>
        <v>873849169.13000178</v>
      </c>
      <c r="L190" s="20"/>
      <c r="M190" s="24"/>
    </row>
    <row r="191" spans="2:13" s="4" customFormat="1" ht="37.5" customHeight="1" x14ac:dyDescent="0.2">
      <c r="B191" s="33">
        <v>176</v>
      </c>
      <c r="C191" s="34">
        <v>45049</v>
      </c>
      <c r="D191" s="33">
        <v>48823</v>
      </c>
      <c r="E191" s="33" t="s">
        <v>40</v>
      </c>
      <c r="F191" s="36">
        <v>0</v>
      </c>
      <c r="G191" s="35">
        <v>64034.6</v>
      </c>
      <c r="H191" s="43">
        <f t="shared" si="0"/>
        <v>873785134.53000176</v>
      </c>
      <c r="L191" s="20"/>
      <c r="M191" s="24"/>
    </row>
    <row r="192" spans="2:13" s="4" customFormat="1" ht="37.5" customHeight="1" x14ac:dyDescent="0.2">
      <c r="B192" s="33">
        <v>177</v>
      </c>
      <c r="C192" s="34">
        <v>45049</v>
      </c>
      <c r="D192" s="33">
        <v>48823</v>
      </c>
      <c r="E192" s="33" t="s">
        <v>40</v>
      </c>
      <c r="F192" s="36">
        <v>0</v>
      </c>
      <c r="G192" s="35">
        <v>1130110.04</v>
      </c>
      <c r="H192" s="43">
        <f t="shared" si="0"/>
        <v>872655024.4900018</v>
      </c>
      <c r="L192" s="20"/>
      <c r="M192" s="24"/>
    </row>
    <row r="193" spans="2:13" s="4" customFormat="1" ht="37.5" customHeight="1" x14ac:dyDescent="0.2">
      <c r="B193" s="33">
        <v>178</v>
      </c>
      <c r="C193" s="34">
        <v>45049</v>
      </c>
      <c r="D193" s="33">
        <v>48824</v>
      </c>
      <c r="E193" s="33" t="s">
        <v>40</v>
      </c>
      <c r="F193" s="36">
        <v>0</v>
      </c>
      <c r="G193" s="35">
        <v>61690.69</v>
      </c>
      <c r="H193" s="43">
        <f t="shared" si="0"/>
        <v>872593333.80000174</v>
      </c>
      <c r="L193" s="20"/>
      <c r="M193" s="24"/>
    </row>
    <row r="194" spans="2:13" s="4" customFormat="1" ht="37.5" customHeight="1" x14ac:dyDescent="0.2">
      <c r="B194" s="33">
        <v>179</v>
      </c>
      <c r="C194" s="34">
        <v>45049</v>
      </c>
      <c r="D194" s="33">
        <v>48824</v>
      </c>
      <c r="E194" s="33" t="s">
        <v>40</v>
      </c>
      <c r="F194" s="36">
        <v>0</v>
      </c>
      <c r="G194" s="35">
        <v>1058446.3899999999</v>
      </c>
      <c r="H194" s="43">
        <f t="shared" si="0"/>
        <v>871534887.41000175</v>
      </c>
      <c r="L194" s="20"/>
      <c r="M194" s="24"/>
    </row>
    <row r="195" spans="2:13" s="4" customFormat="1" ht="37.5" customHeight="1" x14ac:dyDescent="0.2">
      <c r="B195" s="33">
        <v>180</v>
      </c>
      <c r="C195" s="34">
        <v>45049</v>
      </c>
      <c r="D195" s="33">
        <v>48825</v>
      </c>
      <c r="E195" s="33" t="s">
        <v>40</v>
      </c>
      <c r="F195" s="36">
        <v>0</v>
      </c>
      <c r="G195" s="35">
        <v>94967.54</v>
      </c>
      <c r="H195" s="43">
        <f t="shared" si="0"/>
        <v>871439919.87000179</v>
      </c>
      <c r="L195" s="20"/>
      <c r="M195" s="24"/>
    </row>
    <row r="196" spans="2:13" s="4" customFormat="1" ht="37.5" customHeight="1" x14ac:dyDescent="0.2">
      <c r="B196" s="33">
        <v>181</v>
      </c>
      <c r="C196" s="34">
        <v>45049</v>
      </c>
      <c r="D196" s="33">
        <v>48825</v>
      </c>
      <c r="E196" s="33" t="s">
        <v>40</v>
      </c>
      <c r="F196" s="36">
        <v>0</v>
      </c>
      <c r="G196" s="35">
        <v>1581987.62</v>
      </c>
      <c r="H196" s="43">
        <f t="shared" si="0"/>
        <v>869857932.25000179</v>
      </c>
      <c r="L196" s="20"/>
      <c r="M196" s="24"/>
    </row>
    <row r="197" spans="2:13" s="4" customFormat="1" ht="37.5" customHeight="1" x14ac:dyDescent="0.2">
      <c r="B197" s="33">
        <v>182</v>
      </c>
      <c r="C197" s="34">
        <v>45049</v>
      </c>
      <c r="D197" s="33">
        <v>48826</v>
      </c>
      <c r="E197" s="33" t="s">
        <v>40</v>
      </c>
      <c r="F197" s="36">
        <v>0</v>
      </c>
      <c r="G197" s="35">
        <v>308717.45</v>
      </c>
      <c r="H197" s="43">
        <f t="shared" si="0"/>
        <v>869549214.80000174</v>
      </c>
      <c r="L197" s="20"/>
      <c r="M197" s="24"/>
    </row>
    <row r="198" spans="2:13" s="4" customFormat="1" ht="37.5" customHeight="1" x14ac:dyDescent="0.2">
      <c r="B198" s="33">
        <v>183</v>
      </c>
      <c r="C198" s="34">
        <v>45049</v>
      </c>
      <c r="D198" s="33">
        <v>48826</v>
      </c>
      <c r="E198" s="33" t="s">
        <v>40</v>
      </c>
      <c r="F198" s="36">
        <v>0</v>
      </c>
      <c r="G198" s="35">
        <v>852973.16</v>
      </c>
      <c r="H198" s="43">
        <f t="shared" si="0"/>
        <v>868696241.64000177</v>
      </c>
      <c r="L198" s="20"/>
      <c r="M198" s="24"/>
    </row>
    <row r="199" spans="2:13" s="4" customFormat="1" ht="37.5" customHeight="1" x14ac:dyDescent="0.2">
      <c r="B199" s="33">
        <v>184</v>
      </c>
      <c r="C199" s="34">
        <v>45049</v>
      </c>
      <c r="D199" s="33">
        <v>48827</v>
      </c>
      <c r="E199" s="33" t="s">
        <v>40</v>
      </c>
      <c r="F199" s="36">
        <v>0</v>
      </c>
      <c r="G199" s="35">
        <v>247137.91</v>
      </c>
      <c r="H199" s="43">
        <f t="shared" si="0"/>
        <v>868449103.73000181</v>
      </c>
      <c r="L199" s="20"/>
      <c r="M199" s="24"/>
    </row>
    <row r="200" spans="2:13" s="4" customFormat="1" ht="37.5" customHeight="1" x14ac:dyDescent="0.2">
      <c r="B200" s="33">
        <v>185</v>
      </c>
      <c r="C200" s="34">
        <v>45049</v>
      </c>
      <c r="D200" s="33">
        <v>48827</v>
      </c>
      <c r="E200" s="33" t="s">
        <v>40</v>
      </c>
      <c r="F200" s="36">
        <v>0</v>
      </c>
      <c r="G200" s="35">
        <v>677148.07</v>
      </c>
      <c r="H200" s="43">
        <f t="shared" si="0"/>
        <v>867771955.66000175</v>
      </c>
      <c r="L200" s="20"/>
      <c r="M200" s="24"/>
    </row>
    <row r="201" spans="2:13" s="4" customFormat="1" ht="37.5" customHeight="1" x14ac:dyDescent="0.2">
      <c r="B201" s="33">
        <v>186</v>
      </c>
      <c r="C201" s="34">
        <v>45049</v>
      </c>
      <c r="D201" s="33">
        <v>48828</v>
      </c>
      <c r="E201" s="33" t="s">
        <v>40</v>
      </c>
      <c r="F201" s="36">
        <v>0</v>
      </c>
      <c r="G201" s="35">
        <v>437878.87</v>
      </c>
      <c r="H201" s="43">
        <f t="shared" si="0"/>
        <v>867334076.79000175</v>
      </c>
      <c r="L201" s="20"/>
      <c r="M201" s="24"/>
    </row>
    <row r="202" spans="2:13" s="4" customFormat="1" ht="37.5" customHeight="1" x14ac:dyDescent="0.2">
      <c r="B202" s="33">
        <v>187</v>
      </c>
      <c r="C202" s="34">
        <v>45049</v>
      </c>
      <c r="D202" s="33">
        <v>48828</v>
      </c>
      <c r="E202" s="33" t="s">
        <v>40</v>
      </c>
      <c r="F202" s="36">
        <v>0</v>
      </c>
      <c r="G202" s="35">
        <v>1278155.48</v>
      </c>
      <c r="H202" s="43">
        <f t="shared" si="0"/>
        <v>866055921.31000173</v>
      </c>
      <c r="L202" s="20"/>
      <c r="M202" s="24"/>
    </row>
    <row r="203" spans="2:13" s="4" customFormat="1" ht="37.5" customHeight="1" x14ac:dyDescent="0.2">
      <c r="B203" s="33">
        <v>188</v>
      </c>
      <c r="C203" s="34">
        <v>45049</v>
      </c>
      <c r="D203" s="33">
        <v>48829</v>
      </c>
      <c r="E203" s="33" t="s">
        <v>40</v>
      </c>
      <c r="F203" s="36">
        <v>0</v>
      </c>
      <c r="G203" s="35">
        <v>50943.42</v>
      </c>
      <c r="H203" s="43">
        <f t="shared" si="0"/>
        <v>866004977.89000177</v>
      </c>
      <c r="L203" s="20"/>
      <c r="M203" s="24"/>
    </row>
    <row r="204" spans="2:13" s="4" customFormat="1" ht="37.5" customHeight="1" x14ac:dyDescent="0.2">
      <c r="B204" s="33">
        <v>189</v>
      </c>
      <c r="C204" s="34">
        <v>45049</v>
      </c>
      <c r="D204" s="33">
        <v>48829</v>
      </c>
      <c r="E204" s="33" t="s">
        <v>40</v>
      </c>
      <c r="F204" s="36">
        <v>0</v>
      </c>
      <c r="G204" s="35">
        <v>317910.42</v>
      </c>
      <c r="H204" s="43">
        <f t="shared" si="0"/>
        <v>865687067.47000182</v>
      </c>
      <c r="L204" s="20"/>
      <c r="M204" s="24"/>
    </row>
    <row r="205" spans="2:13" s="4" customFormat="1" ht="37.5" customHeight="1" x14ac:dyDescent="0.2">
      <c r="B205" s="33">
        <v>190</v>
      </c>
      <c r="C205" s="34">
        <v>45049</v>
      </c>
      <c r="D205" s="33">
        <v>48830</v>
      </c>
      <c r="E205" s="33" t="s">
        <v>40</v>
      </c>
      <c r="F205" s="36">
        <v>0</v>
      </c>
      <c r="G205" s="35">
        <v>350136.36</v>
      </c>
      <c r="H205" s="43">
        <f t="shared" si="0"/>
        <v>865336931.1100018</v>
      </c>
      <c r="L205" s="20"/>
      <c r="M205" s="24"/>
    </row>
    <row r="206" spans="2:13" s="4" customFormat="1" ht="37.5" customHeight="1" x14ac:dyDescent="0.2">
      <c r="B206" s="33">
        <v>191</v>
      </c>
      <c r="C206" s="34">
        <v>45049</v>
      </c>
      <c r="D206" s="33">
        <v>48830</v>
      </c>
      <c r="E206" s="33" t="s">
        <v>40</v>
      </c>
      <c r="F206" s="36">
        <v>0</v>
      </c>
      <c r="G206" s="35">
        <v>1014500.9</v>
      </c>
      <c r="H206" s="43">
        <f t="shared" si="0"/>
        <v>864322430.21000183</v>
      </c>
      <c r="L206" s="20"/>
      <c r="M206" s="24"/>
    </row>
    <row r="207" spans="2:13" s="4" customFormat="1" ht="37.5" customHeight="1" x14ac:dyDescent="0.2">
      <c r="B207" s="33">
        <v>192</v>
      </c>
      <c r="C207" s="34">
        <v>45049</v>
      </c>
      <c r="D207" s="33">
        <v>48831</v>
      </c>
      <c r="E207" s="33" t="s">
        <v>40</v>
      </c>
      <c r="F207" s="36">
        <v>0</v>
      </c>
      <c r="G207" s="35">
        <v>278650.19</v>
      </c>
      <c r="H207" s="43">
        <f t="shared" si="0"/>
        <v>864043780.02000177</v>
      </c>
      <c r="L207" s="20"/>
      <c r="M207" s="24"/>
    </row>
    <row r="208" spans="2:13" s="4" customFormat="1" ht="37.5" customHeight="1" x14ac:dyDescent="0.2">
      <c r="B208" s="33">
        <v>193</v>
      </c>
      <c r="C208" s="34">
        <v>45049</v>
      </c>
      <c r="D208" s="33">
        <v>48831</v>
      </c>
      <c r="E208" s="33" t="s">
        <v>40</v>
      </c>
      <c r="F208" s="36">
        <v>0</v>
      </c>
      <c r="G208" s="35">
        <v>789259.19</v>
      </c>
      <c r="H208" s="43">
        <f t="shared" si="0"/>
        <v>863254520.83000171</v>
      </c>
      <c r="L208" s="20"/>
      <c r="M208" s="24"/>
    </row>
    <row r="209" spans="2:13" s="4" customFormat="1" ht="37.5" customHeight="1" x14ac:dyDescent="0.2">
      <c r="B209" s="33">
        <v>194</v>
      </c>
      <c r="C209" s="34">
        <v>45049</v>
      </c>
      <c r="D209" s="33">
        <v>48832</v>
      </c>
      <c r="E209" s="33" t="s">
        <v>40</v>
      </c>
      <c r="F209" s="36">
        <v>0</v>
      </c>
      <c r="G209" s="35">
        <v>67873.66</v>
      </c>
      <c r="H209" s="43">
        <f t="shared" si="0"/>
        <v>863186647.17000175</v>
      </c>
      <c r="L209" s="20"/>
      <c r="M209" s="24"/>
    </row>
    <row r="210" spans="2:13" s="4" customFormat="1" ht="37.5" customHeight="1" x14ac:dyDescent="0.2">
      <c r="B210" s="33">
        <v>195</v>
      </c>
      <c r="C210" s="34">
        <v>45049</v>
      </c>
      <c r="D210" s="33">
        <v>48832</v>
      </c>
      <c r="E210" s="33" t="s">
        <v>40</v>
      </c>
      <c r="F210" s="36">
        <v>0</v>
      </c>
      <c r="G210" s="35">
        <v>1235368.04</v>
      </c>
      <c r="H210" s="43">
        <f t="shared" si="0"/>
        <v>861951279.13000178</v>
      </c>
      <c r="L210" s="20"/>
      <c r="M210" s="24"/>
    </row>
    <row r="211" spans="2:13" s="4" customFormat="1" ht="37.5" customHeight="1" x14ac:dyDescent="0.2">
      <c r="B211" s="33">
        <v>196</v>
      </c>
      <c r="C211" s="34">
        <v>45049</v>
      </c>
      <c r="D211" s="33">
        <v>48833</v>
      </c>
      <c r="E211" s="33" t="s">
        <v>40</v>
      </c>
      <c r="F211" s="36">
        <v>0</v>
      </c>
      <c r="G211" s="35">
        <v>147091.32999999999</v>
      </c>
      <c r="H211" s="43">
        <f t="shared" si="0"/>
        <v>861804187.80000174</v>
      </c>
      <c r="L211" s="20"/>
      <c r="M211" s="24"/>
    </row>
    <row r="212" spans="2:13" s="4" customFormat="1" ht="37.5" customHeight="1" x14ac:dyDescent="0.2">
      <c r="B212" s="33">
        <v>197</v>
      </c>
      <c r="C212" s="34">
        <v>45049</v>
      </c>
      <c r="D212" s="33">
        <v>48833</v>
      </c>
      <c r="E212" s="33" t="s">
        <v>40</v>
      </c>
      <c r="F212" s="36">
        <v>0</v>
      </c>
      <c r="G212" s="35">
        <v>1426989.95</v>
      </c>
      <c r="H212" s="43">
        <f t="shared" si="0"/>
        <v>860377197.85000169</v>
      </c>
      <c r="L212" s="20"/>
      <c r="M212" s="24"/>
    </row>
    <row r="213" spans="2:13" s="4" customFormat="1" ht="37.5" customHeight="1" x14ac:dyDescent="0.2">
      <c r="B213" s="33">
        <v>198</v>
      </c>
      <c r="C213" s="34">
        <v>45049</v>
      </c>
      <c r="D213" s="33">
        <v>48834</v>
      </c>
      <c r="E213" s="33" t="s">
        <v>40</v>
      </c>
      <c r="F213" s="36">
        <v>0</v>
      </c>
      <c r="G213" s="35">
        <v>553673.96</v>
      </c>
      <c r="H213" s="43">
        <f t="shared" si="0"/>
        <v>859823523.89000165</v>
      </c>
      <c r="L213" s="20"/>
      <c r="M213" s="24"/>
    </row>
    <row r="214" spans="2:13" s="4" customFormat="1" ht="37.5" customHeight="1" x14ac:dyDescent="0.2">
      <c r="B214" s="33">
        <v>199</v>
      </c>
      <c r="C214" s="34">
        <v>45049</v>
      </c>
      <c r="D214" s="33">
        <v>48834</v>
      </c>
      <c r="E214" s="33" t="s">
        <v>40</v>
      </c>
      <c r="F214" s="36">
        <v>0</v>
      </c>
      <c r="G214" s="35">
        <v>2286914.19</v>
      </c>
      <c r="H214" s="43">
        <f t="shared" si="0"/>
        <v>857536609.7000016</v>
      </c>
      <c r="L214" s="20"/>
      <c r="M214" s="24"/>
    </row>
    <row r="215" spans="2:13" s="4" customFormat="1" ht="37.5" customHeight="1" x14ac:dyDescent="0.2">
      <c r="B215" s="33">
        <v>200</v>
      </c>
      <c r="C215" s="34">
        <v>45049</v>
      </c>
      <c r="D215" s="33">
        <v>48835</v>
      </c>
      <c r="E215" s="33" t="s">
        <v>40</v>
      </c>
      <c r="F215" s="36">
        <v>0</v>
      </c>
      <c r="G215" s="35">
        <v>33628.81</v>
      </c>
      <c r="H215" s="43">
        <f t="shared" si="0"/>
        <v>857502980.89000165</v>
      </c>
      <c r="L215" s="20"/>
      <c r="M215" s="24"/>
    </row>
    <row r="216" spans="2:13" s="4" customFormat="1" ht="37.5" customHeight="1" x14ac:dyDescent="0.2">
      <c r="B216" s="33">
        <v>201</v>
      </c>
      <c r="C216" s="34">
        <v>45049</v>
      </c>
      <c r="D216" s="33">
        <v>48835</v>
      </c>
      <c r="E216" s="33" t="s">
        <v>40</v>
      </c>
      <c r="F216" s="36">
        <v>0</v>
      </c>
      <c r="G216" s="35">
        <v>436249.34</v>
      </c>
      <c r="H216" s="43">
        <f t="shared" si="0"/>
        <v>857066731.55000162</v>
      </c>
      <c r="L216" s="20"/>
      <c r="M216" s="24"/>
    </row>
    <row r="217" spans="2:13" s="4" customFormat="1" ht="37.5" customHeight="1" x14ac:dyDescent="0.2">
      <c r="B217" s="33">
        <v>202</v>
      </c>
      <c r="C217" s="34">
        <v>45049</v>
      </c>
      <c r="D217" s="33">
        <v>48836</v>
      </c>
      <c r="E217" s="33" t="s">
        <v>40</v>
      </c>
      <c r="F217" s="36">
        <v>0</v>
      </c>
      <c r="G217" s="35">
        <v>33818.400000000001</v>
      </c>
      <c r="H217" s="43">
        <f t="shared" si="0"/>
        <v>857032913.15000165</v>
      </c>
      <c r="L217" s="20"/>
      <c r="M217" s="24"/>
    </row>
    <row r="218" spans="2:13" s="4" customFormat="1" ht="37.5" customHeight="1" x14ac:dyDescent="0.2">
      <c r="B218" s="33">
        <v>203</v>
      </c>
      <c r="C218" s="34">
        <v>45049</v>
      </c>
      <c r="D218" s="33">
        <v>48836</v>
      </c>
      <c r="E218" s="33" t="s">
        <v>40</v>
      </c>
      <c r="F218" s="36">
        <v>0</v>
      </c>
      <c r="G218" s="35">
        <v>529235.23</v>
      </c>
      <c r="H218" s="43">
        <f t="shared" ref="H218:H281" si="1">H217+F218-G218</f>
        <v>856503677.92000163</v>
      </c>
      <c r="L218" s="20"/>
      <c r="M218" s="24"/>
    </row>
    <row r="219" spans="2:13" s="4" customFormat="1" ht="37.5" customHeight="1" x14ac:dyDescent="0.2">
      <c r="B219" s="33">
        <v>204</v>
      </c>
      <c r="C219" s="34">
        <v>45049</v>
      </c>
      <c r="D219" s="33">
        <v>48837</v>
      </c>
      <c r="E219" s="33" t="s">
        <v>40</v>
      </c>
      <c r="F219" s="36">
        <v>0</v>
      </c>
      <c r="G219" s="35">
        <v>54813.01</v>
      </c>
      <c r="H219" s="43">
        <f t="shared" si="1"/>
        <v>856448864.91000164</v>
      </c>
      <c r="L219" s="20"/>
      <c r="M219" s="24"/>
    </row>
    <row r="220" spans="2:13" s="4" customFormat="1" ht="37.5" customHeight="1" x14ac:dyDescent="0.2">
      <c r="B220" s="33">
        <v>205</v>
      </c>
      <c r="C220" s="34">
        <v>45049</v>
      </c>
      <c r="D220" s="33">
        <v>48837</v>
      </c>
      <c r="E220" s="33" t="s">
        <v>40</v>
      </c>
      <c r="F220" s="36">
        <v>0</v>
      </c>
      <c r="G220" s="35">
        <v>951445.73</v>
      </c>
      <c r="H220" s="43">
        <f t="shared" si="1"/>
        <v>855497419.18000162</v>
      </c>
      <c r="L220" s="20"/>
      <c r="M220" s="24"/>
    </row>
    <row r="221" spans="2:13" s="4" customFormat="1" ht="37.5" customHeight="1" x14ac:dyDescent="0.2">
      <c r="B221" s="33">
        <v>206</v>
      </c>
      <c r="C221" s="34">
        <v>45049</v>
      </c>
      <c r="D221" s="33">
        <v>48838</v>
      </c>
      <c r="E221" s="33" t="s">
        <v>40</v>
      </c>
      <c r="F221" s="36">
        <v>0</v>
      </c>
      <c r="G221" s="35">
        <v>8268.9</v>
      </c>
      <c r="H221" s="43">
        <f t="shared" si="1"/>
        <v>855489150.28000164</v>
      </c>
      <c r="L221" s="20"/>
      <c r="M221" s="24"/>
    </row>
    <row r="222" spans="2:13" s="4" customFormat="1" ht="37.5" customHeight="1" x14ac:dyDescent="0.2">
      <c r="B222" s="33">
        <v>207</v>
      </c>
      <c r="C222" s="34">
        <v>45049</v>
      </c>
      <c r="D222" s="33">
        <v>48838</v>
      </c>
      <c r="E222" s="33" t="s">
        <v>40</v>
      </c>
      <c r="F222" s="36">
        <v>0</v>
      </c>
      <c r="G222" s="35">
        <v>83011.5</v>
      </c>
      <c r="H222" s="43">
        <f t="shared" si="1"/>
        <v>855406138.78000164</v>
      </c>
      <c r="L222" s="20"/>
      <c r="M222" s="24"/>
    </row>
    <row r="223" spans="2:13" s="4" customFormat="1" ht="37.5" customHeight="1" x14ac:dyDescent="0.2">
      <c r="B223" s="33">
        <v>208</v>
      </c>
      <c r="C223" s="34">
        <v>45049</v>
      </c>
      <c r="D223" s="33">
        <v>48839</v>
      </c>
      <c r="E223" s="33" t="s">
        <v>40</v>
      </c>
      <c r="F223" s="36">
        <v>0</v>
      </c>
      <c r="G223" s="35">
        <v>76252.52</v>
      </c>
      <c r="H223" s="43">
        <f t="shared" si="1"/>
        <v>855329886.26000166</v>
      </c>
      <c r="L223" s="20"/>
      <c r="M223" s="24"/>
    </row>
    <row r="224" spans="2:13" s="4" customFormat="1" ht="37.5" customHeight="1" x14ac:dyDescent="0.2">
      <c r="B224" s="33">
        <v>209</v>
      </c>
      <c r="C224" s="34">
        <v>45049</v>
      </c>
      <c r="D224" s="33">
        <v>48839</v>
      </c>
      <c r="E224" s="33" t="s">
        <v>40</v>
      </c>
      <c r="F224" s="36">
        <v>0</v>
      </c>
      <c r="G224" s="35">
        <v>1238556.3400000001</v>
      </c>
      <c r="H224" s="43">
        <f t="shared" si="1"/>
        <v>854091329.92000163</v>
      </c>
      <c r="L224" s="20"/>
      <c r="M224" s="24"/>
    </row>
    <row r="225" spans="2:13" s="4" customFormat="1" ht="37.5" customHeight="1" x14ac:dyDescent="0.2">
      <c r="B225" s="33">
        <v>210</v>
      </c>
      <c r="C225" s="34">
        <v>45049</v>
      </c>
      <c r="D225" s="33">
        <v>48840</v>
      </c>
      <c r="E225" s="33" t="s">
        <v>40</v>
      </c>
      <c r="F225" s="36">
        <v>0</v>
      </c>
      <c r="G225" s="35">
        <v>57383.46</v>
      </c>
      <c r="H225" s="43">
        <f t="shared" si="1"/>
        <v>854033946.46000159</v>
      </c>
      <c r="L225" s="20"/>
      <c r="M225" s="24"/>
    </row>
    <row r="226" spans="2:13" s="4" customFormat="1" ht="37.5" customHeight="1" x14ac:dyDescent="0.2">
      <c r="B226" s="33">
        <v>211</v>
      </c>
      <c r="C226" s="34">
        <v>45049</v>
      </c>
      <c r="D226" s="33">
        <v>48840</v>
      </c>
      <c r="E226" s="33" t="s">
        <v>40</v>
      </c>
      <c r="F226" s="36">
        <v>0</v>
      </c>
      <c r="G226" s="35">
        <v>988601.8</v>
      </c>
      <c r="H226" s="43">
        <f t="shared" si="1"/>
        <v>853045344.66000164</v>
      </c>
      <c r="L226" s="20"/>
      <c r="M226" s="24"/>
    </row>
    <row r="227" spans="2:13" s="4" customFormat="1" ht="37.5" customHeight="1" x14ac:dyDescent="0.2">
      <c r="B227" s="33">
        <v>212</v>
      </c>
      <c r="C227" s="34">
        <v>45049</v>
      </c>
      <c r="D227" s="33">
        <v>48841</v>
      </c>
      <c r="E227" s="33" t="s">
        <v>40</v>
      </c>
      <c r="F227" s="36">
        <v>0</v>
      </c>
      <c r="G227" s="35">
        <v>143166.87</v>
      </c>
      <c r="H227" s="43">
        <f t="shared" si="1"/>
        <v>852902177.79000163</v>
      </c>
      <c r="L227" s="20"/>
      <c r="M227" s="24"/>
    </row>
    <row r="228" spans="2:13" s="4" customFormat="1" ht="37.5" customHeight="1" x14ac:dyDescent="0.2">
      <c r="B228" s="33">
        <v>213</v>
      </c>
      <c r="C228" s="34">
        <v>45049</v>
      </c>
      <c r="D228" s="33">
        <v>48841</v>
      </c>
      <c r="E228" s="33" t="s">
        <v>40</v>
      </c>
      <c r="F228" s="36">
        <v>0</v>
      </c>
      <c r="G228" s="35">
        <v>409053.93</v>
      </c>
      <c r="H228" s="43">
        <f t="shared" si="1"/>
        <v>852493123.86000168</v>
      </c>
      <c r="L228" s="20"/>
      <c r="M228" s="24"/>
    </row>
    <row r="229" spans="2:13" s="4" customFormat="1" ht="37.5" customHeight="1" x14ac:dyDescent="0.2">
      <c r="B229" s="33">
        <v>214</v>
      </c>
      <c r="C229" s="34">
        <v>45049</v>
      </c>
      <c r="D229" s="33">
        <v>48842</v>
      </c>
      <c r="E229" s="33" t="s">
        <v>40</v>
      </c>
      <c r="F229" s="36">
        <v>0</v>
      </c>
      <c r="G229" s="35">
        <v>76071.289999999994</v>
      </c>
      <c r="H229" s="43">
        <f t="shared" si="1"/>
        <v>852417052.57000172</v>
      </c>
      <c r="L229" s="20"/>
      <c r="M229" s="24"/>
    </row>
    <row r="230" spans="2:13" s="4" customFormat="1" ht="37.5" customHeight="1" x14ac:dyDescent="0.2">
      <c r="B230" s="33">
        <v>215</v>
      </c>
      <c r="C230" s="34">
        <v>45049</v>
      </c>
      <c r="D230" s="33">
        <v>48842</v>
      </c>
      <c r="E230" s="33" t="s">
        <v>40</v>
      </c>
      <c r="F230" s="36">
        <v>0</v>
      </c>
      <c r="G230" s="35">
        <v>1362577.49</v>
      </c>
      <c r="H230" s="43">
        <f t="shared" si="1"/>
        <v>851054475.08000171</v>
      </c>
      <c r="L230" s="20"/>
      <c r="M230" s="24"/>
    </row>
    <row r="231" spans="2:13" s="4" customFormat="1" ht="37.5" customHeight="1" x14ac:dyDescent="0.2">
      <c r="B231" s="33">
        <v>216</v>
      </c>
      <c r="C231" s="34">
        <v>45049</v>
      </c>
      <c r="D231" s="33">
        <v>48843</v>
      </c>
      <c r="E231" s="33" t="s">
        <v>40</v>
      </c>
      <c r="F231" s="36">
        <v>0</v>
      </c>
      <c r="G231" s="35">
        <v>256474.88</v>
      </c>
      <c r="H231" s="43">
        <f t="shared" si="1"/>
        <v>850798000.20000172</v>
      </c>
      <c r="L231" s="20"/>
      <c r="M231" s="24"/>
    </row>
    <row r="232" spans="2:13" s="4" customFormat="1" ht="37.5" customHeight="1" x14ac:dyDescent="0.2">
      <c r="B232" s="33">
        <v>217</v>
      </c>
      <c r="C232" s="34">
        <v>45049</v>
      </c>
      <c r="D232" s="33">
        <v>48843</v>
      </c>
      <c r="E232" s="33" t="s">
        <v>40</v>
      </c>
      <c r="F232" s="36">
        <v>0</v>
      </c>
      <c r="G232" s="35">
        <v>720406.36</v>
      </c>
      <c r="H232" s="43">
        <f t="shared" si="1"/>
        <v>850077593.8400017</v>
      </c>
      <c r="L232" s="20"/>
      <c r="M232" s="24"/>
    </row>
    <row r="233" spans="2:13" s="4" customFormat="1" ht="37.5" customHeight="1" x14ac:dyDescent="0.2">
      <c r="B233" s="33">
        <v>218</v>
      </c>
      <c r="C233" s="34">
        <v>45049</v>
      </c>
      <c r="D233" s="33">
        <v>48844</v>
      </c>
      <c r="E233" s="33" t="s">
        <v>40</v>
      </c>
      <c r="F233" s="36">
        <v>0</v>
      </c>
      <c r="G233" s="35">
        <v>138609.76</v>
      </c>
      <c r="H233" s="43">
        <f t="shared" si="1"/>
        <v>849938984.08000171</v>
      </c>
      <c r="L233" s="20"/>
      <c r="M233" s="24"/>
    </row>
    <row r="234" spans="2:13" s="4" customFormat="1" ht="37.5" customHeight="1" x14ac:dyDescent="0.2">
      <c r="B234" s="33">
        <v>219</v>
      </c>
      <c r="C234" s="34">
        <v>45049</v>
      </c>
      <c r="D234" s="33">
        <v>48844</v>
      </c>
      <c r="E234" s="33" t="s">
        <v>40</v>
      </c>
      <c r="F234" s="36">
        <v>0</v>
      </c>
      <c r="G234" s="35">
        <v>659798.09</v>
      </c>
      <c r="H234" s="43">
        <f t="shared" si="1"/>
        <v>849279185.99000168</v>
      </c>
      <c r="L234" s="20"/>
      <c r="M234" s="24"/>
    </row>
    <row r="235" spans="2:13" s="4" customFormat="1" ht="37.5" customHeight="1" x14ac:dyDescent="0.2">
      <c r="B235" s="33">
        <v>220</v>
      </c>
      <c r="C235" s="34">
        <v>45049</v>
      </c>
      <c r="D235" s="33">
        <v>48845</v>
      </c>
      <c r="E235" s="33" t="s">
        <v>40</v>
      </c>
      <c r="F235" s="36">
        <v>0</v>
      </c>
      <c r="G235" s="35">
        <v>298796.92</v>
      </c>
      <c r="H235" s="43">
        <f t="shared" si="1"/>
        <v>848980389.07000172</v>
      </c>
      <c r="L235" s="20"/>
      <c r="M235" s="24"/>
    </row>
    <row r="236" spans="2:13" s="4" customFormat="1" ht="37.5" customHeight="1" x14ac:dyDescent="0.2">
      <c r="B236" s="33">
        <v>221</v>
      </c>
      <c r="C236" s="34">
        <v>45049</v>
      </c>
      <c r="D236" s="33">
        <v>48845</v>
      </c>
      <c r="E236" s="33" t="s">
        <v>40</v>
      </c>
      <c r="F236" s="36">
        <v>0</v>
      </c>
      <c r="G236" s="35">
        <v>899013.79</v>
      </c>
      <c r="H236" s="43">
        <f t="shared" si="1"/>
        <v>848081375.28000176</v>
      </c>
      <c r="L236" s="20"/>
      <c r="M236" s="24"/>
    </row>
    <row r="237" spans="2:13" s="4" customFormat="1" ht="37.5" customHeight="1" x14ac:dyDescent="0.2">
      <c r="B237" s="33">
        <v>222</v>
      </c>
      <c r="C237" s="34">
        <v>45049</v>
      </c>
      <c r="D237" s="33">
        <v>48846</v>
      </c>
      <c r="E237" s="33" t="s">
        <v>40</v>
      </c>
      <c r="F237" s="36">
        <v>0</v>
      </c>
      <c r="G237" s="35">
        <v>295295.56</v>
      </c>
      <c r="H237" s="43">
        <f t="shared" si="1"/>
        <v>847786079.72000182</v>
      </c>
      <c r="L237" s="20"/>
      <c r="M237" s="24"/>
    </row>
    <row r="238" spans="2:13" s="4" customFormat="1" ht="37.5" customHeight="1" x14ac:dyDescent="0.2">
      <c r="B238" s="33">
        <v>223</v>
      </c>
      <c r="C238" s="34">
        <v>45049</v>
      </c>
      <c r="D238" s="33">
        <v>48846</v>
      </c>
      <c r="E238" s="33" t="s">
        <v>40</v>
      </c>
      <c r="F238" s="36">
        <v>0</v>
      </c>
      <c r="G238" s="35">
        <v>824081.07</v>
      </c>
      <c r="H238" s="43">
        <f t="shared" si="1"/>
        <v>846961998.65000176</v>
      </c>
      <c r="L238" s="20"/>
      <c r="M238" s="24"/>
    </row>
    <row r="239" spans="2:13" s="4" customFormat="1" ht="37.5" customHeight="1" x14ac:dyDescent="0.2">
      <c r="B239" s="33">
        <v>224</v>
      </c>
      <c r="C239" s="34">
        <v>45049</v>
      </c>
      <c r="D239" s="33">
        <v>48847</v>
      </c>
      <c r="E239" s="33" t="s">
        <v>40</v>
      </c>
      <c r="F239" s="36">
        <v>0</v>
      </c>
      <c r="G239" s="35">
        <v>47877.02</v>
      </c>
      <c r="H239" s="43">
        <f t="shared" si="1"/>
        <v>846914121.63000178</v>
      </c>
      <c r="L239" s="20"/>
      <c r="M239" s="24"/>
    </row>
    <row r="240" spans="2:13" s="4" customFormat="1" ht="37.5" customHeight="1" x14ac:dyDescent="0.2">
      <c r="B240" s="33">
        <v>225</v>
      </c>
      <c r="C240" s="34">
        <v>45049</v>
      </c>
      <c r="D240" s="33">
        <v>48847</v>
      </c>
      <c r="E240" s="33" t="s">
        <v>40</v>
      </c>
      <c r="F240" s="36">
        <v>0</v>
      </c>
      <c r="G240" s="35">
        <v>992278.66</v>
      </c>
      <c r="H240" s="43">
        <f t="shared" si="1"/>
        <v>845921842.97000182</v>
      </c>
      <c r="L240" s="20"/>
      <c r="M240" s="24"/>
    </row>
    <row r="241" spans="2:13" s="4" customFormat="1" ht="37.5" customHeight="1" x14ac:dyDescent="0.2">
      <c r="B241" s="33">
        <v>226</v>
      </c>
      <c r="C241" s="34">
        <v>45049</v>
      </c>
      <c r="D241" s="33">
        <v>48865</v>
      </c>
      <c r="E241" s="33" t="s">
        <v>40</v>
      </c>
      <c r="F241" s="36">
        <v>0</v>
      </c>
      <c r="G241" s="35">
        <v>102262.05</v>
      </c>
      <c r="H241" s="43">
        <f t="shared" si="1"/>
        <v>845819580.92000186</v>
      </c>
      <c r="L241" s="20"/>
      <c r="M241" s="24"/>
    </row>
    <row r="242" spans="2:13" s="4" customFormat="1" ht="37.5" customHeight="1" x14ac:dyDescent="0.2">
      <c r="B242" s="33">
        <v>227</v>
      </c>
      <c r="C242" s="34">
        <v>45049</v>
      </c>
      <c r="D242" s="33">
        <v>48865</v>
      </c>
      <c r="E242" s="33" t="s">
        <v>40</v>
      </c>
      <c r="F242" s="36">
        <v>0</v>
      </c>
      <c r="G242" s="35">
        <v>1780503.28</v>
      </c>
      <c r="H242" s="43">
        <f t="shared" si="1"/>
        <v>844039077.64000189</v>
      </c>
      <c r="L242" s="20"/>
      <c r="M242" s="24"/>
    </row>
    <row r="243" spans="2:13" s="4" customFormat="1" ht="37.5" customHeight="1" x14ac:dyDescent="0.2">
      <c r="B243" s="33">
        <v>228</v>
      </c>
      <c r="C243" s="34">
        <v>45049</v>
      </c>
      <c r="D243" s="33">
        <v>48864</v>
      </c>
      <c r="E243" s="33" t="s">
        <v>40</v>
      </c>
      <c r="F243" s="36">
        <v>0</v>
      </c>
      <c r="G243" s="35">
        <v>16678.96</v>
      </c>
      <c r="H243" s="43">
        <f t="shared" si="1"/>
        <v>844022398.68000185</v>
      </c>
      <c r="L243" s="20"/>
      <c r="M243" s="24"/>
    </row>
    <row r="244" spans="2:13" s="4" customFormat="1" ht="37.5" customHeight="1" x14ac:dyDescent="0.2">
      <c r="B244" s="33">
        <v>229</v>
      </c>
      <c r="C244" s="34">
        <v>45049</v>
      </c>
      <c r="D244" s="33">
        <v>48864</v>
      </c>
      <c r="E244" s="33" t="s">
        <v>40</v>
      </c>
      <c r="F244" s="36">
        <v>0</v>
      </c>
      <c r="G244" s="35">
        <v>223810.76</v>
      </c>
      <c r="H244" s="43">
        <f t="shared" si="1"/>
        <v>843798587.92000186</v>
      </c>
      <c r="L244" s="20"/>
      <c r="M244" s="24"/>
    </row>
    <row r="245" spans="2:13" s="4" customFormat="1" ht="37.5" customHeight="1" x14ac:dyDescent="0.2">
      <c r="B245" s="33">
        <v>230</v>
      </c>
      <c r="C245" s="34">
        <v>45049</v>
      </c>
      <c r="D245" s="33">
        <v>48848</v>
      </c>
      <c r="E245" s="33" t="s">
        <v>40</v>
      </c>
      <c r="F245" s="36">
        <v>0</v>
      </c>
      <c r="G245" s="35">
        <v>429820.17</v>
      </c>
      <c r="H245" s="43">
        <f t="shared" si="1"/>
        <v>843368767.75000191</v>
      </c>
      <c r="L245" s="20"/>
      <c r="M245" s="24"/>
    </row>
    <row r="246" spans="2:13" s="4" customFormat="1" ht="37.5" customHeight="1" x14ac:dyDescent="0.2">
      <c r="B246" s="33">
        <v>231</v>
      </c>
      <c r="C246" s="34">
        <v>45049</v>
      </c>
      <c r="D246" s="33">
        <v>48848</v>
      </c>
      <c r="E246" s="33" t="s">
        <v>40</v>
      </c>
      <c r="F246" s="36">
        <v>0</v>
      </c>
      <c r="G246" s="35">
        <v>1487654.83</v>
      </c>
      <c r="H246" s="43">
        <f t="shared" si="1"/>
        <v>841881112.92000186</v>
      </c>
      <c r="L246" s="20"/>
      <c r="M246" s="24"/>
    </row>
    <row r="247" spans="2:13" s="4" customFormat="1" ht="37.5" customHeight="1" x14ac:dyDescent="0.2">
      <c r="B247" s="33">
        <v>232</v>
      </c>
      <c r="C247" s="34">
        <v>45049</v>
      </c>
      <c r="D247" s="33">
        <v>48849</v>
      </c>
      <c r="E247" s="33" t="s">
        <v>40</v>
      </c>
      <c r="F247" s="36">
        <v>0</v>
      </c>
      <c r="G247" s="35">
        <v>59848.19</v>
      </c>
      <c r="H247" s="43">
        <f t="shared" si="1"/>
        <v>841821264.73000181</v>
      </c>
      <c r="L247" s="20"/>
      <c r="M247" s="24"/>
    </row>
    <row r="248" spans="2:13" s="4" customFormat="1" ht="37.5" customHeight="1" x14ac:dyDescent="0.2">
      <c r="B248" s="33">
        <v>233</v>
      </c>
      <c r="C248" s="34">
        <v>45049</v>
      </c>
      <c r="D248" s="33">
        <v>48849</v>
      </c>
      <c r="E248" s="33" t="s">
        <v>40</v>
      </c>
      <c r="F248" s="36">
        <v>0</v>
      </c>
      <c r="G248" s="35">
        <v>1050080.1000000001</v>
      </c>
      <c r="H248" s="43">
        <f t="shared" si="1"/>
        <v>840771184.63000178</v>
      </c>
      <c r="L248" s="20"/>
      <c r="M248" s="24"/>
    </row>
    <row r="249" spans="2:13" s="4" customFormat="1" ht="37.5" customHeight="1" x14ac:dyDescent="0.2">
      <c r="B249" s="33">
        <v>234</v>
      </c>
      <c r="C249" s="34">
        <v>45049</v>
      </c>
      <c r="D249" s="33">
        <v>48850</v>
      </c>
      <c r="E249" s="33" t="s">
        <v>40</v>
      </c>
      <c r="F249" s="36">
        <v>0</v>
      </c>
      <c r="G249" s="35">
        <v>56256.99</v>
      </c>
      <c r="H249" s="43">
        <f t="shared" si="1"/>
        <v>840714927.64000177</v>
      </c>
      <c r="L249" s="20"/>
      <c r="M249" s="24"/>
    </row>
    <row r="250" spans="2:13" s="4" customFormat="1" ht="37.5" customHeight="1" x14ac:dyDescent="0.2">
      <c r="B250" s="33">
        <v>235</v>
      </c>
      <c r="C250" s="34">
        <v>45049</v>
      </c>
      <c r="D250" s="33">
        <v>48850</v>
      </c>
      <c r="E250" s="33" t="s">
        <v>40</v>
      </c>
      <c r="F250" s="36">
        <v>0</v>
      </c>
      <c r="G250" s="35">
        <v>534934.61</v>
      </c>
      <c r="H250" s="43">
        <f t="shared" si="1"/>
        <v>840179993.03000176</v>
      </c>
      <c r="L250" s="20"/>
      <c r="M250" s="24"/>
    </row>
    <row r="251" spans="2:13" s="4" customFormat="1" ht="37.5" customHeight="1" x14ac:dyDescent="0.2">
      <c r="B251" s="33">
        <v>236</v>
      </c>
      <c r="C251" s="34">
        <v>45049</v>
      </c>
      <c r="D251" s="33">
        <v>48851</v>
      </c>
      <c r="E251" s="33" t="s">
        <v>40</v>
      </c>
      <c r="F251" s="36">
        <v>0</v>
      </c>
      <c r="G251" s="35">
        <v>88802.7</v>
      </c>
      <c r="H251" s="43">
        <f t="shared" si="1"/>
        <v>840091190.33000171</v>
      </c>
      <c r="L251" s="20"/>
      <c r="M251" s="24"/>
    </row>
    <row r="252" spans="2:13" s="4" customFormat="1" ht="37.5" customHeight="1" x14ac:dyDescent="0.2">
      <c r="B252" s="33">
        <v>237</v>
      </c>
      <c r="C252" s="34">
        <v>45049</v>
      </c>
      <c r="D252" s="33">
        <v>48851</v>
      </c>
      <c r="E252" s="33" t="s">
        <v>40</v>
      </c>
      <c r="F252" s="36">
        <v>0</v>
      </c>
      <c r="G252" s="35">
        <v>1472712.37</v>
      </c>
      <c r="H252" s="43">
        <f t="shared" si="1"/>
        <v>838618477.96000171</v>
      </c>
      <c r="L252" s="20"/>
      <c r="M252" s="24"/>
    </row>
    <row r="253" spans="2:13" s="4" customFormat="1" ht="37.5" customHeight="1" x14ac:dyDescent="0.2">
      <c r="B253" s="33">
        <v>238</v>
      </c>
      <c r="C253" s="34">
        <v>45049</v>
      </c>
      <c r="D253" s="33">
        <v>48852</v>
      </c>
      <c r="E253" s="33" t="s">
        <v>40</v>
      </c>
      <c r="F253" s="36">
        <v>0</v>
      </c>
      <c r="G253" s="35">
        <v>76199.03</v>
      </c>
      <c r="H253" s="43">
        <f t="shared" si="1"/>
        <v>838542278.93000174</v>
      </c>
      <c r="L253" s="20"/>
      <c r="M253" s="24"/>
    </row>
    <row r="254" spans="2:13" s="4" customFormat="1" ht="37.5" customHeight="1" x14ac:dyDescent="0.2">
      <c r="B254" s="33">
        <v>239</v>
      </c>
      <c r="C254" s="34">
        <v>45049</v>
      </c>
      <c r="D254" s="33">
        <v>48852</v>
      </c>
      <c r="E254" s="33" t="s">
        <v>40</v>
      </c>
      <c r="F254" s="36">
        <v>0</v>
      </c>
      <c r="G254" s="35">
        <v>729192.91</v>
      </c>
      <c r="H254" s="43">
        <f t="shared" si="1"/>
        <v>837813086.02000177</v>
      </c>
      <c r="L254" s="20"/>
      <c r="M254" s="24"/>
    </row>
    <row r="255" spans="2:13" s="4" customFormat="1" ht="37.5" customHeight="1" x14ac:dyDescent="0.2">
      <c r="B255" s="33">
        <v>240</v>
      </c>
      <c r="C255" s="34">
        <v>45049</v>
      </c>
      <c r="D255" s="33">
        <v>48853</v>
      </c>
      <c r="E255" s="33" t="s">
        <v>40</v>
      </c>
      <c r="F255" s="36">
        <v>0</v>
      </c>
      <c r="G255" s="35">
        <v>258725.76000000001</v>
      </c>
      <c r="H255" s="43">
        <f t="shared" si="1"/>
        <v>837554360.26000178</v>
      </c>
      <c r="L255" s="20"/>
      <c r="M255" s="24"/>
    </row>
    <row r="256" spans="2:13" s="4" customFormat="1" ht="37.5" customHeight="1" x14ac:dyDescent="0.2">
      <c r="B256" s="33">
        <v>241</v>
      </c>
      <c r="C256" s="34">
        <v>45049</v>
      </c>
      <c r="D256" s="33">
        <v>48853</v>
      </c>
      <c r="E256" s="33" t="s">
        <v>40</v>
      </c>
      <c r="F256" s="36">
        <v>0</v>
      </c>
      <c r="G256" s="35">
        <v>744864</v>
      </c>
      <c r="H256" s="43">
        <f t="shared" si="1"/>
        <v>836809496.26000178</v>
      </c>
      <c r="L256" s="20"/>
      <c r="M256" s="24"/>
    </row>
    <row r="257" spans="2:13" s="4" customFormat="1" ht="37.5" customHeight="1" x14ac:dyDescent="0.2">
      <c r="B257" s="33">
        <v>242</v>
      </c>
      <c r="C257" s="34">
        <v>45049</v>
      </c>
      <c r="D257" s="33">
        <v>48854</v>
      </c>
      <c r="E257" s="33" t="s">
        <v>40</v>
      </c>
      <c r="F257" s="36">
        <v>0</v>
      </c>
      <c r="G257" s="35">
        <v>226055.45</v>
      </c>
      <c r="H257" s="43">
        <f t="shared" si="1"/>
        <v>836583440.81000173</v>
      </c>
      <c r="L257" s="20"/>
      <c r="M257" s="24"/>
    </row>
    <row r="258" spans="2:13" s="4" customFormat="1" ht="37.5" customHeight="1" x14ac:dyDescent="0.2">
      <c r="B258" s="33">
        <v>243</v>
      </c>
      <c r="C258" s="34">
        <v>45049</v>
      </c>
      <c r="D258" s="33">
        <v>48854</v>
      </c>
      <c r="E258" s="33" t="s">
        <v>40</v>
      </c>
      <c r="F258" s="36">
        <v>0</v>
      </c>
      <c r="G258" s="35">
        <v>2221408.33</v>
      </c>
      <c r="H258" s="43">
        <f t="shared" si="1"/>
        <v>834362032.48000169</v>
      </c>
      <c r="L258" s="20"/>
      <c r="M258" s="24"/>
    </row>
    <row r="259" spans="2:13" s="4" customFormat="1" ht="37.5" customHeight="1" x14ac:dyDescent="0.2">
      <c r="B259" s="33">
        <v>244</v>
      </c>
      <c r="C259" s="34">
        <v>45049</v>
      </c>
      <c r="D259" s="33">
        <v>48855</v>
      </c>
      <c r="E259" s="33" t="s">
        <v>40</v>
      </c>
      <c r="F259" s="36">
        <v>0</v>
      </c>
      <c r="G259" s="35">
        <v>85222.8</v>
      </c>
      <c r="H259" s="43">
        <f t="shared" si="1"/>
        <v>834276809.68000174</v>
      </c>
      <c r="L259" s="20"/>
      <c r="M259" s="24"/>
    </row>
    <row r="260" spans="2:13" s="4" customFormat="1" ht="37.5" customHeight="1" x14ac:dyDescent="0.2">
      <c r="B260" s="33">
        <v>245</v>
      </c>
      <c r="C260" s="34">
        <v>45049</v>
      </c>
      <c r="D260" s="33">
        <v>48855</v>
      </c>
      <c r="E260" s="33" t="s">
        <v>40</v>
      </c>
      <c r="F260" s="36">
        <v>0</v>
      </c>
      <c r="G260" s="35">
        <v>848873.02</v>
      </c>
      <c r="H260" s="43">
        <f t="shared" si="1"/>
        <v>833427936.66000175</v>
      </c>
      <c r="L260" s="20"/>
      <c r="M260" s="24"/>
    </row>
    <row r="261" spans="2:13" s="4" customFormat="1" ht="37.5" customHeight="1" x14ac:dyDescent="0.2">
      <c r="B261" s="33">
        <v>246</v>
      </c>
      <c r="C261" s="34">
        <v>45049</v>
      </c>
      <c r="D261" s="33">
        <v>48856</v>
      </c>
      <c r="E261" s="33" t="s">
        <v>40</v>
      </c>
      <c r="F261" s="36">
        <v>0</v>
      </c>
      <c r="G261" s="35">
        <v>74334.509999999995</v>
      </c>
      <c r="H261" s="43">
        <f t="shared" si="1"/>
        <v>833353602.15000176</v>
      </c>
      <c r="L261" s="20"/>
      <c r="M261" s="24"/>
    </row>
    <row r="262" spans="2:13" s="4" customFormat="1" ht="37.5" customHeight="1" x14ac:dyDescent="0.2">
      <c r="B262" s="33">
        <v>247</v>
      </c>
      <c r="C262" s="34">
        <v>45049</v>
      </c>
      <c r="D262" s="33">
        <v>48856</v>
      </c>
      <c r="E262" s="33" t="s">
        <v>40</v>
      </c>
      <c r="F262" s="36">
        <v>0</v>
      </c>
      <c r="G262" s="35">
        <v>1394436.25</v>
      </c>
      <c r="H262" s="43">
        <f t="shared" si="1"/>
        <v>831959165.90000176</v>
      </c>
      <c r="L262" s="20"/>
      <c r="M262" s="24"/>
    </row>
    <row r="263" spans="2:13" s="4" customFormat="1" ht="37.5" customHeight="1" x14ac:dyDescent="0.2">
      <c r="B263" s="33">
        <v>248</v>
      </c>
      <c r="C263" s="34">
        <v>45049</v>
      </c>
      <c r="D263" s="33">
        <v>48857</v>
      </c>
      <c r="E263" s="33" t="s">
        <v>40</v>
      </c>
      <c r="F263" s="36">
        <v>0</v>
      </c>
      <c r="G263" s="35">
        <v>24006.76</v>
      </c>
      <c r="H263" s="43">
        <f t="shared" si="1"/>
        <v>831935159.14000177</v>
      </c>
      <c r="L263" s="20"/>
      <c r="M263" s="24"/>
    </row>
    <row r="264" spans="2:13" s="4" customFormat="1" ht="37.5" customHeight="1" x14ac:dyDescent="0.2">
      <c r="B264" s="33">
        <v>249</v>
      </c>
      <c r="C264" s="34">
        <v>45049</v>
      </c>
      <c r="D264" s="33">
        <v>48857</v>
      </c>
      <c r="E264" s="33" t="s">
        <v>40</v>
      </c>
      <c r="F264" s="36">
        <v>0</v>
      </c>
      <c r="G264" s="35">
        <v>115904.31</v>
      </c>
      <c r="H264" s="43">
        <f t="shared" si="1"/>
        <v>831819254.83000183</v>
      </c>
      <c r="L264" s="20"/>
      <c r="M264" s="24"/>
    </row>
    <row r="265" spans="2:13" s="4" customFormat="1" ht="37.5" customHeight="1" x14ac:dyDescent="0.2">
      <c r="B265" s="33">
        <v>250</v>
      </c>
      <c r="C265" s="34">
        <v>45049</v>
      </c>
      <c r="D265" s="33">
        <v>48858</v>
      </c>
      <c r="E265" s="33" t="s">
        <v>40</v>
      </c>
      <c r="F265" s="36">
        <v>0</v>
      </c>
      <c r="G265" s="35">
        <v>307425.28000000003</v>
      </c>
      <c r="H265" s="43">
        <f t="shared" si="1"/>
        <v>831511829.55000186</v>
      </c>
      <c r="L265" s="20"/>
      <c r="M265" s="24"/>
    </row>
    <row r="266" spans="2:13" s="4" customFormat="1" ht="37.5" customHeight="1" x14ac:dyDescent="0.2">
      <c r="B266" s="33">
        <v>251</v>
      </c>
      <c r="C266" s="34">
        <v>45049</v>
      </c>
      <c r="D266" s="33">
        <v>48858</v>
      </c>
      <c r="E266" s="33" t="s">
        <v>40</v>
      </c>
      <c r="F266" s="36">
        <v>0</v>
      </c>
      <c r="G266" s="35">
        <v>907751.88</v>
      </c>
      <c r="H266" s="43">
        <f t="shared" si="1"/>
        <v>830604077.67000186</v>
      </c>
      <c r="L266" s="20"/>
      <c r="M266" s="24"/>
    </row>
    <row r="267" spans="2:13" s="4" customFormat="1" ht="37.5" customHeight="1" x14ac:dyDescent="0.2">
      <c r="B267" s="33">
        <v>252</v>
      </c>
      <c r="C267" s="34">
        <v>45049</v>
      </c>
      <c r="D267" s="33">
        <v>48859</v>
      </c>
      <c r="E267" s="33" t="s">
        <v>40</v>
      </c>
      <c r="F267" s="36">
        <v>0</v>
      </c>
      <c r="G267" s="35">
        <v>26839.51</v>
      </c>
      <c r="H267" s="43">
        <f t="shared" si="1"/>
        <v>830577238.16000187</v>
      </c>
      <c r="L267" s="20"/>
      <c r="M267" s="24"/>
    </row>
    <row r="268" spans="2:13" s="4" customFormat="1" ht="37.5" customHeight="1" x14ac:dyDescent="0.2">
      <c r="B268" s="33">
        <v>253</v>
      </c>
      <c r="C268" s="34">
        <v>45049</v>
      </c>
      <c r="D268" s="33">
        <v>48859</v>
      </c>
      <c r="E268" s="33" t="s">
        <v>40</v>
      </c>
      <c r="F268" s="36">
        <v>0</v>
      </c>
      <c r="G268" s="35">
        <v>342659.2</v>
      </c>
      <c r="H268" s="43">
        <f t="shared" si="1"/>
        <v>830234578.96000183</v>
      </c>
      <c r="L268" s="20"/>
      <c r="M268" s="24"/>
    </row>
    <row r="269" spans="2:13" s="4" customFormat="1" ht="37.5" customHeight="1" x14ac:dyDescent="0.2">
      <c r="B269" s="33">
        <v>254</v>
      </c>
      <c r="C269" s="34">
        <v>45049</v>
      </c>
      <c r="D269" s="33">
        <v>48860</v>
      </c>
      <c r="E269" s="33" t="s">
        <v>40</v>
      </c>
      <c r="F269" s="36">
        <v>0</v>
      </c>
      <c r="G269" s="35">
        <v>17463.599999999999</v>
      </c>
      <c r="H269" s="43">
        <f t="shared" si="1"/>
        <v>830217115.3600018</v>
      </c>
      <c r="L269" s="20"/>
      <c r="M269" s="24"/>
    </row>
    <row r="270" spans="2:13" s="4" customFormat="1" ht="37.5" customHeight="1" x14ac:dyDescent="0.2">
      <c r="B270" s="33">
        <v>255</v>
      </c>
      <c r="C270" s="34">
        <v>45049</v>
      </c>
      <c r="D270" s="33">
        <v>48860</v>
      </c>
      <c r="E270" s="33" t="s">
        <v>40</v>
      </c>
      <c r="F270" s="36">
        <v>0</v>
      </c>
      <c r="G270" s="35">
        <v>394677.36</v>
      </c>
      <c r="H270" s="43">
        <f t="shared" si="1"/>
        <v>829822438.00000179</v>
      </c>
      <c r="L270" s="20"/>
      <c r="M270" s="24"/>
    </row>
    <row r="271" spans="2:13" s="4" customFormat="1" ht="37.5" customHeight="1" x14ac:dyDescent="0.2">
      <c r="B271" s="33">
        <v>256</v>
      </c>
      <c r="C271" s="34">
        <v>45049</v>
      </c>
      <c r="D271" s="33">
        <v>48861</v>
      </c>
      <c r="E271" s="33" t="s">
        <v>40</v>
      </c>
      <c r="F271" s="36">
        <v>0</v>
      </c>
      <c r="G271" s="35">
        <v>506514.88</v>
      </c>
      <c r="H271" s="43">
        <f t="shared" si="1"/>
        <v>829315923.12000179</v>
      </c>
      <c r="L271" s="20"/>
      <c r="M271" s="24"/>
    </row>
    <row r="272" spans="2:13" s="4" customFormat="1" ht="37.5" customHeight="1" x14ac:dyDescent="0.2">
      <c r="B272" s="33">
        <v>257</v>
      </c>
      <c r="C272" s="34">
        <v>45049</v>
      </c>
      <c r="D272" s="33">
        <v>48861</v>
      </c>
      <c r="E272" s="33" t="s">
        <v>40</v>
      </c>
      <c r="F272" s="36">
        <v>0</v>
      </c>
      <c r="G272" s="35">
        <v>11485142.560000001</v>
      </c>
      <c r="H272" s="43">
        <f t="shared" si="1"/>
        <v>817830780.56000185</v>
      </c>
      <c r="L272" s="20"/>
      <c r="M272" s="24"/>
    </row>
    <row r="273" spans="2:13" s="4" customFormat="1" ht="37.5" customHeight="1" x14ac:dyDescent="0.2">
      <c r="B273" s="33">
        <v>258</v>
      </c>
      <c r="C273" s="34">
        <v>45049</v>
      </c>
      <c r="D273" s="33">
        <v>48862</v>
      </c>
      <c r="E273" s="33" t="s">
        <v>40</v>
      </c>
      <c r="F273" s="36">
        <v>0</v>
      </c>
      <c r="G273" s="35">
        <v>361112.86</v>
      </c>
      <c r="H273" s="43">
        <f t="shared" si="1"/>
        <v>817469667.70000184</v>
      </c>
      <c r="L273" s="20"/>
      <c r="M273" s="24"/>
    </row>
    <row r="274" spans="2:13" s="4" customFormat="1" ht="37.5" customHeight="1" x14ac:dyDescent="0.2">
      <c r="B274" s="33">
        <v>259</v>
      </c>
      <c r="C274" s="34">
        <v>45049</v>
      </c>
      <c r="D274" s="33">
        <v>48862</v>
      </c>
      <c r="E274" s="33" t="s">
        <v>40</v>
      </c>
      <c r="F274" s="36">
        <v>0</v>
      </c>
      <c r="G274" s="35">
        <v>1113305.7</v>
      </c>
      <c r="H274" s="43">
        <f t="shared" si="1"/>
        <v>816356362.00000179</v>
      </c>
      <c r="L274" s="20"/>
      <c r="M274" s="24"/>
    </row>
    <row r="275" spans="2:13" s="4" customFormat="1" ht="37.5" customHeight="1" x14ac:dyDescent="0.2">
      <c r="B275" s="33">
        <v>260</v>
      </c>
      <c r="C275" s="34">
        <v>45049</v>
      </c>
      <c r="D275" s="33">
        <v>48863</v>
      </c>
      <c r="E275" s="33" t="s">
        <v>40</v>
      </c>
      <c r="F275" s="36">
        <v>0</v>
      </c>
      <c r="G275" s="35">
        <v>193791.2</v>
      </c>
      <c r="H275" s="43">
        <f t="shared" si="1"/>
        <v>816162570.80000174</v>
      </c>
      <c r="L275" s="20"/>
      <c r="M275" s="24"/>
    </row>
    <row r="276" spans="2:13" s="4" customFormat="1" ht="37.5" customHeight="1" x14ac:dyDescent="0.2">
      <c r="B276" s="33">
        <v>261</v>
      </c>
      <c r="C276" s="34">
        <v>45049</v>
      </c>
      <c r="D276" s="33">
        <v>48863</v>
      </c>
      <c r="E276" s="33" t="s">
        <v>40</v>
      </c>
      <c r="F276" s="36">
        <v>0</v>
      </c>
      <c r="G276" s="35">
        <v>2991875.99</v>
      </c>
      <c r="H276" s="43">
        <f t="shared" si="1"/>
        <v>813170694.81000173</v>
      </c>
      <c r="L276" s="20"/>
      <c r="M276" s="24"/>
    </row>
    <row r="277" spans="2:13" s="4" customFormat="1" ht="37.5" customHeight="1" x14ac:dyDescent="0.2">
      <c r="B277" s="33">
        <v>262</v>
      </c>
      <c r="C277" s="34">
        <v>45049</v>
      </c>
      <c r="D277" s="33">
        <v>48867</v>
      </c>
      <c r="E277" s="33" t="s">
        <v>40</v>
      </c>
      <c r="F277" s="36">
        <v>0</v>
      </c>
      <c r="G277" s="35">
        <v>249027.54</v>
      </c>
      <c r="H277" s="43">
        <f t="shared" si="1"/>
        <v>812921667.27000177</v>
      </c>
      <c r="L277" s="20"/>
      <c r="M277" s="24"/>
    </row>
    <row r="278" spans="2:13" s="4" customFormat="1" ht="37.5" customHeight="1" x14ac:dyDescent="0.2">
      <c r="B278" s="33">
        <v>263</v>
      </c>
      <c r="C278" s="34">
        <v>45049</v>
      </c>
      <c r="D278" s="33">
        <v>48867</v>
      </c>
      <c r="E278" s="33" t="s">
        <v>40</v>
      </c>
      <c r="F278" s="36">
        <v>0</v>
      </c>
      <c r="G278" s="35">
        <v>728268.88</v>
      </c>
      <c r="H278" s="43">
        <f t="shared" si="1"/>
        <v>812193398.39000177</v>
      </c>
      <c r="L278" s="20"/>
      <c r="M278" s="24"/>
    </row>
    <row r="279" spans="2:13" s="4" customFormat="1" ht="37.5" customHeight="1" x14ac:dyDescent="0.2">
      <c r="B279" s="33">
        <v>264</v>
      </c>
      <c r="C279" s="34">
        <v>45049</v>
      </c>
      <c r="D279" s="33">
        <v>48866</v>
      </c>
      <c r="E279" s="33" t="s">
        <v>40</v>
      </c>
      <c r="F279" s="36">
        <v>0</v>
      </c>
      <c r="G279" s="35">
        <v>258850.81</v>
      </c>
      <c r="H279" s="43">
        <f t="shared" si="1"/>
        <v>811934547.58000183</v>
      </c>
      <c r="L279" s="20"/>
      <c r="M279" s="24"/>
    </row>
    <row r="280" spans="2:13" s="4" customFormat="1" ht="37.5" customHeight="1" x14ac:dyDescent="0.2">
      <c r="B280" s="33">
        <v>265</v>
      </c>
      <c r="C280" s="34">
        <v>45049</v>
      </c>
      <c r="D280" s="33">
        <v>48866</v>
      </c>
      <c r="E280" s="33" t="s">
        <v>40</v>
      </c>
      <c r="F280" s="36">
        <v>0</v>
      </c>
      <c r="G280" s="35">
        <v>784725.72</v>
      </c>
      <c r="H280" s="43">
        <f t="shared" si="1"/>
        <v>811149821.8600018</v>
      </c>
      <c r="L280" s="20"/>
      <c r="M280" s="24"/>
    </row>
    <row r="281" spans="2:13" s="4" customFormat="1" ht="37.5" customHeight="1" x14ac:dyDescent="0.2">
      <c r="B281" s="33">
        <v>266</v>
      </c>
      <c r="C281" s="34">
        <v>45049</v>
      </c>
      <c r="D281" s="33">
        <v>48868</v>
      </c>
      <c r="E281" s="33" t="s">
        <v>40</v>
      </c>
      <c r="F281" s="36">
        <v>0</v>
      </c>
      <c r="G281" s="35">
        <v>18143.86</v>
      </c>
      <c r="H281" s="43">
        <f t="shared" si="1"/>
        <v>811131678.00000179</v>
      </c>
      <c r="L281" s="20"/>
      <c r="M281" s="24"/>
    </row>
    <row r="282" spans="2:13" s="4" customFormat="1" ht="37.5" customHeight="1" x14ac:dyDescent="0.2">
      <c r="B282" s="33">
        <v>267</v>
      </c>
      <c r="C282" s="34">
        <v>45049</v>
      </c>
      <c r="D282" s="33">
        <v>48868</v>
      </c>
      <c r="E282" s="33" t="s">
        <v>40</v>
      </c>
      <c r="F282" s="36">
        <v>0</v>
      </c>
      <c r="G282" s="35">
        <v>258766.3</v>
      </c>
      <c r="H282" s="43">
        <f t="shared" ref="H282:H345" si="2">H281+F282-G282</f>
        <v>810872911.70000184</v>
      </c>
      <c r="L282" s="20"/>
      <c r="M282" s="24"/>
    </row>
    <row r="283" spans="2:13" s="4" customFormat="1" ht="37.5" customHeight="1" x14ac:dyDescent="0.2">
      <c r="B283" s="33">
        <v>268</v>
      </c>
      <c r="C283" s="34">
        <v>45049</v>
      </c>
      <c r="D283" s="33">
        <v>48869</v>
      </c>
      <c r="E283" s="33" t="s">
        <v>40</v>
      </c>
      <c r="F283" s="36">
        <v>0</v>
      </c>
      <c r="G283" s="35">
        <v>43921.279999999999</v>
      </c>
      <c r="H283" s="43">
        <f t="shared" si="2"/>
        <v>810828990.42000186</v>
      </c>
      <c r="L283" s="20"/>
      <c r="M283" s="24"/>
    </row>
    <row r="284" spans="2:13" s="4" customFormat="1" ht="37.5" customHeight="1" x14ac:dyDescent="0.2">
      <c r="B284" s="33">
        <v>269</v>
      </c>
      <c r="C284" s="34">
        <v>45049</v>
      </c>
      <c r="D284" s="33">
        <v>48869</v>
      </c>
      <c r="E284" s="33" t="s">
        <v>40</v>
      </c>
      <c r="F284" s="36">
        <v>0</v>
      </c>
      <c r="G284" s="35">
        <v>307707.92</v>
      </c>
      <c r="H284" s="43">
        <f t="shared" si="2"/>
        <v>810521282.50000191</v>
      </c>
      <c r="L284" s="20"/>
      <c r="M284" s="24"/>
    </row>
    <row r="285" spans="2:13" s="4" customFormat="1" ht="37.5" customHeight="1" x14ac:dyDescent="0.2">
      <c r="B285" s="33">
        <v>270</v>
      </c>
      <c r="C285" s="34">
        <v>45049</v>
      </c>
      <c r="D285" s="33">
        <v>48870</v>
      </c>
      <c r="E285" s="33" t="s">
        <v>40</v>
      </c>
      <c r="F285" s="36">
        <v>0</v>
      </c>
      <c r="G285" s="35">
        <v>129843.46</v>
      </c>
      <c r="H285" s="43">
        <f t="shared" si="2"/>
        <v>810391439.04000187</v>
      </c>
      <c r="L285" s="20"/>
      <c r="M285" s="24"/>
    </row>
    <row r="286" spans="2:13" s="4" customFormat="1" ht="37.5" customHeight="1" x14ac:dyDescent="0.2">
      <c r="B286" s="33">
        <v>271</v>
      </c>
      <c r="C286" s="34">
        <v>45049</v>
      </c>
      <c r="D286" s="33">
        <v>48870</v>
      </c>
      <c r="E286" s="33" t="s">
        <v>40</v>
      </c>
      <c r="F286" s="36">
        <v>0</v>
      </c>
      <c r="G286" s="35">
        <v>645221.89</v>
      </c>
      <c r="H286" s="43">
        <f t="shared" si="2"/>
        <v>809746217.15000188</v>
      </c>
      <c r="L286" s="20"/>
      <c r="M286" s="24"/>
    </row>
    <row r="287" spans="2:13" s="4" customFormat="1" ht="37.5" customHeight="1" x14ac:dyDescent="0.2">
      <c r="B287" s="33">
        <v>272</v>
      </c>
      <c r="C287" s="34">
        <v>45049</v>
      </c>
      <c r="D287" s="33">
        <v>48871</v>
      </c>
      <c r="E287" s="33" t="s">
        <v>40</v>
      </c>
      <c r="F287" s="36">
        <v>0</v>
      </c>
      <c r="G287" s="35">
        <v>506655.65</v>
      </c>
      <c r="H287" s="43">
        <f t="shared" si="2"/>
        <v>809239561.50000191</v>
      </c>
      <c r="L287" s="20"/>
      <c r="M287" s="24"/>
    </row>
    <row r="288" spans="2:13" s="4" customFormat="1" ht="37.5" customHeight="1" x14ac:dyDescent="0.2">
      <c r="B288" s="33">
        <v>273</v>
      </c>
      <c r="C288" s="34">
        <v>45049</v>
      </c>
      <c r="D288" s="33">
        <v>48871</v>
      </c>
      <c r="E288" s="33" t="s">
        <v>40</v>
      </c>
      <c r="F288" s="36">
        <v>0</v>
      </c>
      <c r="G288" s="35">
        <v>1299378.57</v>
      </c>
      <c r="H288" s="43">
        <f t="shared" si="2"/>
        <v>807940182.93000185</v>
      </c>
      <c r="L288" s="20"/>
      <c r="M288" s="24"/>
    </row>
    <row r="289" spans="2:13" s="4" customFormat="1" ht="37.5" customHeight="1" x14ac:dyDescent="0.2">
      <c r="B289" s="33">
        <v>274</v>
      </c>
      <c r="C289" s="34">
        <v>45049</v>
      </c>
      <c r="D289" s="33">
        <v>48872</v>
      </c>
      <c r="E289" s="33" t="s">
        <v>40</v>
      </c>
      <c r="F289" s="36">
        <v>0</v>
      </c>
      <c r="G289" s="35">
        <v>18044</v>
      </c>
      <c r="H289" s="43">
        <f t="shared" si="2"/>
        <v>807922138.93000185</v>
      </c>
      <c r="L289" s="20"/>
      <c r="M289" s="24"/>
    </row>
    <row r="290" spans="2:13" s="4" customFormat="1" ht="37.5" customHeight="1" x14ac:dyDescent="0.2">
      <c r="B290" s="33">
        <v>275</v>
      </c>
      <c r="C290" s="34">
        <v>45049</v>
      </c>
      <c r="D290" s="33">
        <v>48872</v>
      </c>
      <c r="E290" s="33" t="s">
        <v>40</v>
      </c>
      <c r="F290" s="36">
        <v>0</v>
      </c>
      <c r="G290" s="35">
        <v>186686</v>
      </c>
      <c r="H290" s="43">
        <f t="shared" si="2"/>
        <v>807735452.93000185</v>
      </c>
      <c r="L290" s="20"/>
      <c r="M290" s="24"/>
    </row>
    <row r="291" spans="2:13" s="4" customFormat="1" ht="37.5" customHeight="1" x14ac:dyDescent="0.2">
      <c r="B291" s="33">
        <v>276</v>
      </c>
      <c r="C291" s="34">
        <v>45049</v>
      </c>
      <c r="D291" s="33">
        <v>48873</v>
      </c>
      <c r="E291" s="33" t="s">
        <v>40</v>
      </c>
      <c r="F291" s="36">
        <v>0</v>
      </c>
      <c r="G291" s="35">
        <v>91503.02</v>
      </c>
      <c r="H291" s="43">
        <f t="shared" si="2"/>
        <v>807643949.91000187</v>
      </c>
      <c r="L291" s="20"/>
      <c r="M291" s="24"/>
    </row>
    <row r="292" spans="2:13" s="4" customFormat="1" ht="37.5" customHeight="1" x14ac:dyDescent="0.2">
      <c r="B292" s="33">
        <v>277</v>
      </c>
      <c r="C292" s="34">
        <v>45049</v>
      </c>
      <c r="D292" s="33">
        <v>48873</v>
      </c>
      <c r="E292" s="33" t="s">
        <v>40</v>
      </c>
      <c r="F292" s="36">
        <v>0</v>
      </c>
      <c r="G292" s="35">
        <v>1522359.58</v>
      </c>
      <c r="H292" s="43">
        <f t="shared" si="2"/>
        <v>806121590.33000183</v>
      </c>
      <c r="L292" s="20"/>
      <c r="M292" s="24"/>
    </row>
    <row r="293" spans="2:13" s="4" customFormat="1" ht="37.5" customHeight="1" x14ac:dyDescent="0.2">
      <c r="B293" s="33">
        <v>278</v>
      </c>
      <c r="C293" s="34">
        <v>45049</v>
      </c>
      <c r="D293" s="33">
        <v>48874</v>
      </c>
      <c r="E293" s="33" t="s">
        <v>40</v>
      </c>
      <c r="F293" s="36">
        <v>0</v>
      </c>
      <c r="G293" s="35">
        <v>38487.620000000003</v>
      </c>
      <c r="H293" s="43">
        <f t="shared" si="2"/>
        <v>806083102.71000183</v>
      </c>
      <c r="L293" s="20"/>
      <c r="M293" s="24"/>
    </row>
    <row r="294" spans="2:13" s="4" customFormat="1" ht="37.5" customHeight="1" x14ac:dyDescent="0.2">
      <c r="B294" s="33">
        <v>279</v>
      </c>
      <c r="C294" s="34">
        <v>45049</v>
      </c>
      <c r="D294" s="33">
        <v>48874</v>
      </c>
      <c r="E294" s="33" t="s">
        <v>40</v>
      </c>
      <c r="F294" s="36">
        <v>0</v>
      </c>
      <c r="G294" s="35">
        <v>591036.04</v>
      </c>
      <c r="H294" s="43">
        <f t="shared" si="2"/>
        <v>805492066.67000186</v>
      </c>
      <c r="L294" s="20"/>
      <c r="M294" s="24"/>
    </row>
    <row r="295" spans="2:13" s="4" customFormat="1" ht="37.5" customHeight="1" x14ac:dyDescent="0.2">
      <c r="B295" s="33">
        <v>280</v>
      </c>
      <c r="C295" s="34">
        <v>45049</v>
      </c>
      <c r="D295" s="33">
        <v>48875</v>
      </c>
      <c r="E295" s="33" t="s">
        <v>40</v>
      </c>
      <c r="F295" s="36">
        <v>0</v>
      </c>
      <c r="G295" s="35">
        <v>335061.38</v>
      </c>
      <c r="H295" s="43">
        <f t="shared" si="2"/>
        <v>805157005.29000187</v>
      </c>
      <c r="L295" s="20"/>
      <c r="M295" s="24"/>
    </row>
    <row r="296" spans="2:13" s="4" customFormat="1" ht="37.5" customHeight="1" x14ac:dyDescent="0.2">
      <c r="B296" s="33">
        <v>281</v>
      </c>
      <c r="C296" s="34">
        <v>45049</v>
      </c>
      <c r="D296" s="33">
        <v>48875</v>
      </c>
      <c r="E296" s="33" t="s">
        <v>40</v>
      </c>
      <c r="F296" s="36">
        <v>0</v>
      </c>
      <c r="G296" s="35">
        <v>1479523.81</v>
      </c>
      <c r="H296" s="43">
        <f t="shared" si="2"/>
        <v>803677481.48000193</v>
      </c>
      <c r="L296" s="20"/>
      <c r="M296" s="24"/>
    </row>
    <row r="297" spans="2:13" s="4" customFormat="1" ht="37.5" customHeight="1" x14ac:dyDescent="0.2">
      <c r="B297" s="33">
        <v>282</v>
      </c>
      <c r="C297" s="34">
        <v>45049</v>
      </c>
      <c r="D297" s="33">
        <v>48876</v>
      </c>
      <c r="E297" s="33" t="s">
        <v>40</v>
      </c>
      <c r="F297" s="36">
        <v>0</v>
      </c>
      <c r="G297" s="35">
        <v>59658.46</v>
      </c>
      <c r="H297" s="43">
        <f t="shared" si="2"/>
        <v>803617823.02000189</v>
      </c>
      <c r="L297" s="20"/>
      <c r="M297" s="24"/>
    </row>
    <row r="298" spans="2:13" s="4" customFormat="1" ht="37.5" customHeight="1" x14ac:dyDescent="0.2">
      <c r="B298" s="33">
        <v>283</v>
      </c>
      <c r="C298" s="34">
        <v>45049</v>
      </c>
      <c r="D298" s="33">
        <v>48876</v>
      </c>
      <c r="E298" s="33" t="s">
        <v>40</v>
      </c>
      <c r="F298" s="36">
        <v>0</v>
      </c>
      <c r="G298" s="35">
        <v>411072.45</v>
      </c>
      <c r="H298" s="43">
        <f t="shared" si="2"/>
        <v>803206750.57000184</v>
      </c>
      <c r="L298" s="20"/>
      <c r="M298" s="24"/>
    </row>
    <row r="299" spans="2:13" s="4" customFormat="1" ht="37.5" customHeight="1" x14ac:dyDescent="0.2">
      <c r="B299" s="33">
        <v>284</v>
      </c>
      <c r="C299" s="34">
        <v>45049</v>
      </c>
      <c r="D299" s="33">
        <v>48877</v>
      </c>
      <c r="E299" s="33" t="s">
        <v>40</v>
      </c>
      <c r="F299" s="36">
        <v>0</v>
      </c>
      <c r="G299" s="35">
        <v>54954.98</v>
      </c>
      <c r="H299" s="43">
        <f t="shared" si="2"/>
        <v>803151795.59000182</v>
      </c>
      <c r="L299" s="20"/>
      <c r="M299" s="24"/>
    </row>
    <row r="300" spans="2:13" s="4" customFormat="1" ht="37.5" customHeight="1" x14ac:dyDescent="0.2">
      <c r="B300" s="33">
        <v>285</v>
      </c>
      <c r="C300" s="34">
        <v>45049</v>
      </c>
      <c r="D300" s="33">
        <v>48877</v>
      </c>
      <c r="E300" s="33" t="s">
        <v>40</v>
      </c>
      <c r="F300" s="36">
        <v>0</v>
      </c>
      <c r="G300" s="35">
        <v>953932.17</v>
      </c>
      <c r="H300" s="43">
        <f t="shared" si="2"/>
        <v>802197863.42000186</v>
      </c>
      <c r="L300" s="20"/>
      <c r="M300" s="24"/>
    </row>
    <row r="301" spans="2:13" s="4" customFormat="1" ht="37.5" customHeight="1" x14ac:dyDescent="0.2">
      <c r="B301" s="33">
        <v>286</v>
      </c>
      <c r="C301" s="34">
        <v>45049</v>
      </c>
      <c r="D301" s="33">
        <v>48878</v>
      </c>
      <c r="E301" s="33" t="s">
        <v>40</v>
      </c>
      <c r="F301" s="36">
        <v>0</v>
      </c>
      <c r="G301" s="35">
        <v>63058.98</v>
      </c>
      <c r="H301" s="43">
        <f t="shared" si="2"/>
        <v>802134804.44000185</v>
      </c>
      <c r="L301" s="20"/>
      <c r="M301" s="24"/>
    </row>
    <row r="302" spans="2:13" s="4" customFormat="1" ht="37.5" customHeight="1" x14ac:dyDescent="0.2">
      <c r="B302" s="33">
        <v>287</v>
      </c>
      <c r="C302" s="34">
        <v>45049</v>
      </c>
      <c r="D302" s="33">
        <v>48878</v>
      </c>
      <c r="E302" s="33" t="s">
        <v>40</v>
      </c>
      <c r="F302" s="36">
        <v>0</v>
      </c>
      <c r="G302" s="35">
        <v>979253.76000000001</v>
      </c>
      <c r="H302" s="43">
        <f t="shared" si="2"/>
        <v>801155550.68000185</v>
      </c>
      <c r="L302" s="20"/>
      <c r="M302" s="24"/>
    </row>
    <row r="303" spans="2:13" s="4" customFormat="1" ht="37.5" customHeight="1" x14ac:dyDescent="0.2">
      <c r="B303" s="33">
        <v>288</v>
      </c>
      <c r="C303" s="34">
        <v>45049</v>
      </c>
      <c r="D303" s="33">
        <v>48879</v>
      </c>
      <c r="E303" s="33" t="s">
        <v>40</v>
      </c>
      <c r="F303" s="36">
        <v>0</v>
      </c>
      <c r="G303" s="35">
        <v>252890.15</v>
      </c>
      <c r="H303" s="43">
        <f t="shared" si="2"/>
        <v>800902660.53000188</v>
      </c>
      <c r="L303" s="20"/>
      <c r="M303" s="24"/>
    </row>
    <row r="304" spans="2:13" s="4" customFormat="1" ht="37.5" customHeight="1" x14ac:dyDescent="0.2">
      <c r="B304" s="33">
        <v>289</v>
      </c>
      <c r="C304" s="34">
        <v>45049</v>
      </c>
      <c r="D304" s="33">
        <v>48879</v>
      </c>
      <c r="E304" s="33" t="s">
        <v>40</v>
      </c>
      <c r="F304" s="36">
        <v>0</v>
      </c>
      <c r="G304" s="35">
        <v>651094.11</v>
      </c>
      <c r="H304" s="43">
        <f t="shared" si="2"/>
        <v>800251566.42000186</v>
      </c>
      <c r="L304" s="20"/>
      <c r="M304" s="24"/>
    </row>
    <row r="305" spans="2:13" s="4" customFormat="1" ht="37.5" customHeight="1" x14ac:dyDescent="0.2">
      <c r="B305" s="33">
        <v>290</v>
      </c>
      <c r="C305" s="34">
        <v>45049</v>
      </c>
      <c r="D305" s="33">
        <v>48880</v>
      </c>
      <c r="E305" s="33" t="s">
        <v>40</v>
      </c>
      <c r="F305" s="36">
        <v>0</v>
      </c>
      <c r="G305" s="35">
        <v>286417.09999999998</v>
      </c>
      <c r="H305" s="43">
        <f t="shared" si="2"/>
        <v>799965149.32000184</v>
      </c>
      <c r="L305" s="20"/>
      <c r="M305" s="24"/>
    </row>
    <row r="306" spans="2:13" s="4" customFormat="1" ht="37.5" customHeight="1" x14ac:dyDescent="0.2">
      <c r="B306" s="33">
        <v>291</v>
      </c>
      <c r="C306" s="34">
        <v>45049</v>
      </c>
      <c r="D306" s="33">
        <v>48880</v>
      </c>
      <c r="E306" s="33" t="s">
        <v>40</v>
      </c>
      <c r="F306" s="36">
        <v>0</v>
      </c>
      <c r="G306" s="35">
        <v>840110.11</v>
      </c>
      <c r="H306" s="43">
        <f t="shared" si="2"/>
        <v>799125039.21000183</v>
      </c>
      <c r="L306" s="20"/>
      <c r="M306" s="24"/>
    </row>
    <row r="307" spans="2:13" s="4" customFormat="1" ht="37.5" customHeight="1" x14ac:dyDescent="0.2">
      <c r="B307" s="33">
        <v>292</v>
      </c>
      <c r="C307" s="34">
        <v>45049</v>
      </c>
      <c r="D307" s="33">
        <v>48881</v>
      </c>
      <c r="E307" s="33" t="s">
        <v>40</v>
      </c>
      <c r="F307" s="36">
        <v>0</v>
      </c>
      <c r="G307" s="35">
        <v>105318.79</v>
      </c>
      <c r="H307" s="43">
        <f t="shared" si="2"/>
        <v>799019720.42000186</v>
      </c>
      <c r="L307" s="20"/>
      <c r="M307" s="24"/>
    </row>
    <row r="308" spans="2:13" s="4" customFormat="1" ht="37.5" customHeight="1" x14ac:dyDescent="0.2">
      <c r="B308" s="33">
        <v>293</v>
      </c>
      <c r="C308" s="34">
        <v>45049</v>
      </c>
      <c r="D308" s="33">
        <v>48881</v>
      </c>
      <c r="E308" s="33" t="s">
        <v>40</v>
      </c>
      <c r="F308" s="36">
        <v>0</v>
      </c>
      <c r="G308" s="35">
        <v>1874537.51</v>
      </c>
      <c r="H308" s="43">
        <f t="shared" si="2"/>
        <v>797145182.91000187</v>
      </c>
      <c r="L308" s="20"/>
      <c r="M308" s="24"/>
    </row>
    <row r="309" spans="2:13" s="4" customFormat="1" ht="37.5" customHeight="1" x14ac:dyDescent="0.2">
      <c r="B309" s="33">
        <v>294</v>
      </c>
      <c r="C309" s="34">
        <v>45049</v>
      </c>
      <c r="D309" s="33">
        <v>48882</v>
      </c>
      <c r="E309" s="33" t="s">
        <v>40</v>
      </c>
      <c r="F309" s="36">
        <v>0</v>
      </c>
      <c r="G309" s="35">
        <v>286653.31</v>
      </c>
      <c r="H309" s="43">
        <f t="shared" si="2"/>
        <v>796858529.60000193</v>
      </c>
      <c r="L309" s="20"/>
      <c r="M309" s="24"/>
    </row>
    <row r="310" spans="2:13" s="4" customFormat="1" ht="37.5" customHeight="1" x14ac:dyDescent="0.2">
      <c r="B310" s="33">
        <v>295</v>
      </c>
      <c r="C310" s="34">
        <v>45049</v>
      </c>
      <c r="D310" s="33">
        <v>48882</v>
      </c>
      <c r="E310" s="33" t="s">
        <v>40</v>
      </c>
      <c r="F310" s="36">
        <v>0</v>
      </c>
      <c r="G310" s="35">
        <v>813219.05</v>
      </c>
      <c r="H310" s="43">
        <f t="shared" si="2"/>
        <v>796045310.55000198</v>
      </c>
      <c r="L310" s="20"/>
      <c r="M310" s="24"/>
    </row>
    <row r="311" spans="2:13" s="4" customFormat="1" ht="37.5" customHeight="1" x14ac:dyDescent="0.2">
      <c r="B311" s="33">
        <v>296</v>
      </c>
      <c r="C311" s="34">
        <v>45049</v>
      </c>
      <c r="D311" s="33">
        <v>48883</v>
      </c>
      <c r="E311" s="33" t="s">
        <v>40</v>
      </c>
      <c r="F311" s="36">
        <v>0</v>
      </c>
      <c r="G311" s="35">
        <v>79985.86</v>
      </c>
      <c r="H311" s="43">
        <f t="shared" si="2"/>
        <v>795965324.69000196</v>
      </c>
      <c r="L311" s="20"/>
      <c r="M311" s="24"/>
    </row>
    <row r="312" spans="2:13" s="4" customFormat="1" ht="37.5" customHeight="1" x14ac:dyDescent="0.2">
      <c r="B312" s="33">
        <v>297</v>
      </c>
      <c r="C312" s="34">
        <v>45049</v>
      </c>
      <c r="D312" s="33">
        <v>48883</v>
      </c>
      <c r="E312" s="33" t="s">
        <v>40</v>
      </c>
      <c r="F312" s="36">
        <v>0</v>
      </c>
      <c r="G312" s="35">
        <v>1397979.9</v>
      </c>
      <c r="H312" s="43">
        <f t="shared" si="2"/>
        <v>794567344.79000199</v>
      </c>
      <c r="L312" s="20"/>
      <c r="M312" s="24"/>
    </row>
    <row r="313" spans="2:13" s="4" customFormat="1" ht="37.5" customHeight="1" x14ac:dyDescent="0.2">
      <c r="B313" s="33">
        <v>298</v>
      </c>
      <c r="C313" s="34">
        <v>45049</v>
      </c>
      <c r="D313" s="33">
        <v>48884</v>
      </c>
      <c r="E313" s="33" t="s">
        <v>40</v>
      </c>
      <c r="F313" s="36">
        <v>0</v>
      </c>
      <c r="G313" s="35">
        <v>88935.61</v>
      </c>
      <c r="H313" s="43">
        <f t="shared" si="2"/>
        <v>794478409.18000197</v>
      </c>
      <c r="L313" s="20"/>
      <c r="M313" s="24"/>
    </row>
    <row r="314" spans="2:13" s="4" customFormat="1" ht="37.5" customHeight="1" x14ac:dyDescent="0.2">
      <c r="B314" s="33">
        <v>299</v>
      </c>
      <c r="C314" s="34">
        <v>45049</v>
      </c>
      <c r="D314" s="33">
        <v>48884</v>
      </c>
      <c r="E314" s="33" t="s">
        <v>40</v>
      </c>
      <c r="F314" s="36">
        <v>0</v>
      </c>
      <c r="G314" s="35">
        <v>1562500.96</v>
      </c>
      <c r="H314" s="43">
        <f t="shared" si="2"/>
        <v>792915908.22000194</v>
      </c>
      <c r="L314" s="20"/>
      <c r="M314" s="24"/>
    </row>
    <row r="315" spans="2:13" s="4" customFormat="1" ht="37.5" customHeight="1" x14ac:dyDescent="0.2">
      <c r="B315" s="33">
        <v>300</v>
      </c>
      <c r="C315" s="34">
        <v>45049</v>
      </c>
      <c r="D315" s="33">
        <v>48885</v>
      </c>
      <c r="E315" s="33" t="s">
        <v>40</v>
      </c>
      <c r="F315" s="36">
        <v>0</v>
      </c>
      <c r="G315" s="35">
        <v>128970.2</v>
      </c>
      <c r="H315" s="43">
        <f t="shared" si="2"/>
        <v>792786938.02000189</v>
      </c>
      <c r="L315" s="20"/>
      <c r="M315" s="24"/>
    </row>
    <row r="316" spans="2:13" s="4" customFormat="1" ht="37.5" customHeight="1" x14ac:dyDescent="0.2">
      <c r="B316" s="33">
        <v>301</v>
      </c>
      <c r="C316" s="34">
        <v>45049</v>
      </c>
      <c r="D316" s="33">
        <v>48885</v>
      </c>
      <c r="E316" s="33" t="s">
        <v>40</v>
      </c>
      <c r="F316" s="36">
        <v>0</v>
      </c>
      <c r="G316" s="35">
        <v>532703</v>
      </c>
      <c r="H316" s="43">
        <f t="shared" si="2"/>
        <v>792254235.02000189</v>
      </c>
      <c r="L316" s="20"/>
      <c r="M316" s="24"/>
    </row>
    <row r="317" spans="2:13" s="4" customFormat="1" ht="37.5" customHeight="1" x14ac:dyDescent="0.2">
      <c r="B317" s="33">
        <v>302</v>
      </c>
      <c r="C317" s="34">
        <v>45049</v>
      </c>
      <c r="D317" s="33">
        <v>48886</v>
      </c>
      <c r="E317" s="33" t="s">
        <v>40</v>
      </c>
      <c r="F317" s="36">
        <v>0</v>
      </c>
      <c r="G317" s="35">
        <v>61767.42</v>
      </c>
      <c r="H317" s="43">
        <f t="shared" si="2"/>
        <v>792192467.60000193</v>
      </c>
      <c r="L317" s="20"/>
      <c r="M317" s="24"/>
    </row>
    <row r="318" spans="2:13" s="4" customFormat="1" ht="37.5" customHeight="1" x14ac:dyDescent="0.2">
      <c r="B318" s="33">
        <v>303</v>
      </c>
      <c r="C318" s="34">
        <v>45049</v>
      </c>
      <c r="D318" s="33">
        <v>48886</v>
      </c>
      <c r="E318" s="33" t="s">
        <v>40</v>
      </c>
      <c r="F318" s="36">
        <v>0</v>
      </c>
      <c r="G318" s="35">
        <v>179459.76</v>
      </c>
      <c r="H318" s="43">
        <f t="shared" si="2"/>
        <v>792013007.84000194</v>
      </c>
      <c r="L318" s="20"/>
      <c r="M318" s="24"/>
    </row>
    <row r="319" spans="2:13" s="4" customFormat="1" ht="37.5" customHeight="1" x14ac:dyDescent="0.2">
      <c r="B319" s="33">
        <v>304</v>
      </c>
      <c r="C319" s="34">
        <v>45049</v>
      </c>
      <c r="D319" s="33">
        <v>48887</v>
      </c>
      <c r="E319" s="33" t="s">
        <v>40</v>
      </c>
      <c r="F319" s="36">
        <v>0</v>
      </c>
      <c r="G319" s="35">
        <v>701466.9</v>
      </c>
      <c r="H319" s="43">
        <f t="shared" si="2"/>
        <v>791311540.94000196</v>
      </c>
      <c r="L319" s="20"/>
      <c r="M319" s="24"/>
    </row>
    <row r="320" spans="2:13" s="4" customFormat="1" ht="37.5" customHeight="1" x14ac:dyDescent="0.2">
      <c r="B320" s="33">
        <v>305</v>
      </c>
      <c r="C320" s="34">
        <v>45049</v>
      </c>
      <c r="D320" s="33">
        <v>48887</v>
      </c>
      <c r="E320" s="33" t="s">
        <v>40</v>
      </c>
      <c r="F320" s="36">
        <v>0</v>
      </c>
      <c r="G320" s="35">
        <v>1505553.21</v>
      </c>
      <c r="H320" s="43">
        <f t="shared" si="2"/>
        <v>789805987.73000193</v>
      </c>
      <c r="L320" s="20"/>
      <c r="M320" s="24"/>
    </row>
    <row r="321" spans="2:13" s="4" customFormat="1" ht="37.5" customHeight="1" x14ac:dyDescent="0.2">
      <c r="B321" s="33">
        <v>306</v>
      </c>
      <c r="C321" s="34">
        <v>45049</v>
      </c>
      <c r="D321" s="33">
        <v>48888</v>
      </c>
      <c r="E321" s="33" t="s">
        <v>40</v>
      </c>
      <c r="F321" s="36">
        <v>0</v>
      </c>
      <c r="G321" s="35">
        <v>86109.21</v>
      </c>
      <c r="H321" s="43">
        <f t="shared" si="2"/>
        <v>789719878.52000189</v>
      </c>
      <c r="L321" s="20"/>
      <c r="M321" s="24"/>
    </row>
    <row r="322" spans="2:13" s="4" customFormat="1" ht="37.5" customHeight="1" x14ac:dyDescent="0.2">
      <c r="B322" s="33">
        <v>307</v>
      </c>
      <c r="C322" s="34">
        <v>45049</v>
      </c>
      <c r="D322" s="33">
        <v>48888</v>
      </c>
      <c r="E322" s="33" t="s">
        <v>40</v>
      </c>
      <c r="F322" s="36">
        <v>0</v>
      </c>
      <c r="G322" s="35">
        <v>848775.48</v>
      </c>
      <c r="H322" s="43">
        <f t="shared" si="2"/>
        <v>788871103.04000187</v>
      </c>
      <c r="L322" s="20"/>
      <c r="M322" s="24"/>
    </row>
    <row r="323" spans="2:13" s="4" customFormat="1" ht="37.5" customHeight="1" x14ac:dyDescent="0.2">
      <c r="B323" s="33">
        <v>308</v>
      </c>
      <c r="C323" s="34">
        <v>45049</v>
      </c>
      <c r="D323" s="33">
        <v>48892</v>
      </c>
      <c r="E323" s="33" t="s">
        <v>40</v>
      </c>
      <c r="F323" s="36">
        <v>0</v>
      </c>
      <c r="G323" s="35">
        <v>319735.64</v>
      </c>
      <c r="H323" s="43">
        <f t="shared" si="2"/>
        <v>788551367.40000188</v>
      </c>
      <c r="L323" s="20"/>
      <c r="M323" s="24"/>
    </row>
    <row r="324" spans="2:13" s="4" customFormat="1" ht="37.5" customHeight="1" x14ac:dyDescent="0.2">
      <c r="B324" s="33">
        <v>309</v>
      </c>
      <c r="C324" s="34">
        <v>45049</v>
      </c>
      <c r="D324" s="33">
        <v>48892</v>
      </c>
      <c r="E324" s="33" t="s">
        <v>40</v>
      </c>
      <c r="F324" s="36">
        <v>0</v>
      </c>
      <c r="G324" s="35">
        <v>984227.51</v>
      </c>
      <c r="H324" s="43">
        <f t="shared" si="2"/>
        <v>787567139.89000189</v>
      </c>
      <c r="L324" s="20"/>
      <c r="M324" s="24"/>
    </row>
    <row r="325" spans="2:13" s="4" customFormat="1" ht="37.5" customHeight="1" x14ac:dyDescent="0.2">
      <c r="B325" s="33">
        <v>310</v>
      </c>
      <c r="C325" s="34">
        <v>45049</v>
      </c>
      <c r="D325" s="33">
        <v>48889</v>
      </c>
      <c r="E325" s="33" t="s">
        <v>40</v>
      </c>
      <c r="F325" s="36">
        <v>0</v>
      </c>
      <c r="G325" s="35">
        <v>112655.59</v>
      </c>
      <c r="H325" s="43">
        <f t="shared" si="2"/>
        <v>787454484.30000186</v>
      </c>
      <c r="L325" s="20"/>
      <c r="M325" s="24"/>
    </row>
    <row r="326" spans="2:13" s="4" customFormat="1" ht="37.5" customHeight="1" x14ac:dyDescent="0.2">
      <c r="B326" s="33">
        <v>311</v>
      </c>
      <c r="C326" s="34">
        <v>45049</v>
      </c>
      <c r="D326" s="33">
        <v>48889</v>
      </c>
      <c r="E326" s="33" t="s">
        <v>40</v>
      </c>
      <c r="F326" s="36">
        <v>0</v>
      </c>
      <c r="G326" s="35">
        <v>2174583</v>
      </c>
      <c r="H326" s="43">
        <f t="shared" si="2"/>
        <v>785279901.30000186</v>
      </c>
      <c r="L326" s="20"/>
      <c r="M326" s="24"/>
    </row>
    <row r="327" spans="2:13" s="4" customFormat="1" ht="37.5" customHeight="1" x14ac:dyDescent="0.2">
      <c r="B327" s="33">
        <v>312</v>
      </c>
      <c r="C327" s="34">
        <v>45049</v>
      </c>
      <c r="D327" s="33">
        <v>48890</v>
      </c>
      <c r="E327" s="33" t="s">
        <v>40</v>
      </c>
      <c r="F327" s="36">
        <v>0</v>
      </c>
      <c r="G327" s="35">
        <v>513634.38</v>
      </c>
      <c r="H327" s="43">
        <f t="shared" si="2"/>
        <v>784766266.92000186</v>
      </c>
      <c r="L327" s="20"/>
      <c r="M327" s="24"/>
    </row>
    <row r="328" spans="2:13" s="4" customFormat="1" ht="37.5" customHeight="1" x14ac:dyDescent="0.2">
      <c r="B328" s="33">
        <v>313</v>
      </c>
      <c r="C328" s="34">
        <v>45049</v>
      </c>
      <c r="D328" s="33">
        <v>48890</v>
      </c>
      <c r="E328" s="33" t="s">
        <v>40</v>
      </c>
      <c r="F328" s="36">
        <v>0</v>
      </c>
      <c r="G328" s="35">
        <v>2121533.27</v>
      </c>
      <c r="H328" s="43">
        <f t="shared" si="2"/>
        <v>782644733.65000188</v>
      </c>
      <c r="L328" s="20"/>
      <c r="M328" s="24"/>
    </row>
    <row r="329" spans="2:13" s="4" customFormat="1" ht="37.5" customHeight="1" x14ac:dyDescent="0.2">
      <c r="B329" s="33">
        <v>314</v>
      </c>
      <c r="C329" s="34">
        <v>45049</v>
      </c>
      <c r="D329" s="33">
        <v>48891</v>
      </c>
      <c r="E329" s="33" t="s">
        <v>40</v>
      </c>
      <c r="F329" s="36">
        <v>0</v>
      </c>
      <c r="G329" s="35">
        <v>32814.71</v>
      </c>
      <c r="H329" s="43">
        <f t="shared" si="2"/>
        <v>782611918.94000185</v>
      </c>
      <c r="L329" s="20"/>
      <c r="M329" s="24"/>
    </row>
    <row r="330" spans="2:13" s="4" customFormat="1" ht="37.5" customHeight="1" x14ac:dyDescent="0.2">
      <c r="B330" s="33">
        <v>315</v>
      </c>
      <c r="C330" s="34">
        <v>45049</v>
      </c>
      <c r="D330" s="33">
        <v>48891</v>
      </c>
      <c r="E330" s="33" t="s">
        <v>40</v>
      </c>
      <c r="F330" s="36">
        <v>0</v>
      </c>
      <c r="G330" s="35">
        <v>527590.5</v>
      </c>
      <c r="H330" s="43">
        <f t="shared" si="2"/>
        <v>782084328.44000185</v>
      </c>
      <c r="L330" s="20"/>
      <c r="M330" s="24"/>
    </row>
    <row r="331" spans="2:13" s="4" customFormat="1" ht="37.5" customHeight="1" x14ac:dyDescent="0.2">
      <c r="B331" s="33">
        <v>316</v>
      </c>
      <c r="C331" s="34">
        <v>45049</v>
      </c>
      <c r="D331" s="33">
        <v>48893</v>
      </c>
      <c r="E331" s="33" t="s">
        <v>40</v>
      </c>
      <c r="F331" s="36">
        <v>0</v>
      </c>
      <c r="G331" s="35">
        <v>58186.91</v>
      </c>
      <c r="H331" s="43">
        <f t="shared" si="2"/>
        <v>782026141.53000188</v>
      </c>
      <c r="L331" s="20"/>
      <c r="M331" s="24"/>
    </row>
    <row r="332" spans="2:13" s="4" customFormat="1" ht="37.5" customHeight="1" x14ac:dyDescent="0.2">
      <c r="B332" s="33">
        <v>317</v>
      </c>
      <c r="C332" s="34">
        <v>45049</v>
      </c>
      <c r="D332" s="33">
        <v>48893</v>
      </c>
      <c r="E332" s="33" t="s">
        <v>40</v>
      </c>
      <c r="F332" s="36">
        <v>0</v>
      </c>
      <c r="G332" s="35">
        <v>920850.1</v>
      </c>
      <c r="H332" s="43">
        <f t="shared" si="2"/>
        <v>781105291.43000185</v>
      </c>
      <c r="L332" s="20"/>
      <c r="M332" s="24"/>
    </row>
    <row r="333" spans="2:13" s="4" customFormat="1" ht="37.5" customHeight="1" x14ac:dyDescent="0.2">
      <c r="B333" s="33">
        <v>318</v>
      </c>
      <c r="C333" s="34">
        <v>45049</v>
      </c>
      <c r="D333" s="33">
        <v>48894</v>
      </c>
      <c r="E333" s="33" t="s">
        <v>40</v>
      </c>
      <c r="F333" s="36">
        <v>0</v>
      </c>
      <c r="G333" s="35">
        <v>274092.84999999998</v>
      </c>
      <c r="H333" s="43">
        <f t="shared" si="2"/>
        <v>780831198.58000183</v>
      </c>
      <c r="L333" s="20"/>
      <c r="M333" s="24"/>
    </row>
    <row r="334" spans="2:13" s="4" customFormat="1" ht="37.5" customHeight="1" x14ac:dyDescent="0.2">
      <c r="B334" s="33">
        <v>319</v>
      </c>
      <c r="C334" s="34">
        <v>45049</v>
      </c>
      <c r="D334" s="33">
        <v>48894</v>
      </c>
      <c r="E334" s="33" t="s">
        <v>40</v>
      </c>
      <c r="F334" s="36">
        <v>0</v>
      </c>
      <c r="G334" s="35">
        <v>814834.17</v>
      </c>
      <c r="H334" s="43">
        <f t="shared" si="2"/>
        <v>780016364.41000187</v>
      </c>
      <c r="L334" s="20"/>
      <c r="M334" s="24"/>
    </row>
    <row r="335" spans="2:13" s="4" customFormat="1" ht="37.5" customHeight="1" x14ac:dyDescent="0.2">
      <c r="B335" s="33">
        <v>320</v>
      </c>
      <c r="C335" s="34">
        <v>45049</v>
      </c>
      <c r="D335" s="33">
        <v>48895</v>
      </c>
      <c r="E335" s="33" t="s">
        <v>40</v>
      </c>
      <c r="F335" s="36">
        <v>0</v>
      </c>
      <c r="G335" s="35">
        <v>170941.27</v>
      </c>
      <c r="H335" s="43">
        <f t="shared" si="2"/>
        <v>779845423.14000189</v>
      </c>
      <c r="L335" s="20"/>
      <c r="M335" s="24"/>
    </row>
    <row r="336" spans="2:13" s="4" customFormat="1" ht="37.5" customHeight="1" x14ac:dyDescent="0.2">
      <c r="B336" s="33">
        <v>321</v>
      </c>
      <c r="C336" s="34">
        <v>45049</v>
      </c>
      <c r="D336" s="33">
        <v>48895</v>
      </c>
      <c r="E336" s="33" t="s">
        <v>40</v>
      </c>
      <c r="F336" s="36">
        <v>0</v>
      </c>
      <c r="G336" s="35">
        <v>1255258.3700000001</v>
      </c>
      <c r="H336" s="43">
        <f t="shared" si="2"/>
        <v>778590164.77000189</v>
      </c>
      <c r="L336" s="20"/>
      <c r="M336" s="24"/>
    </row>
    <row r="337" spans="2:13" s="4" customFormat="1" ht="37.5" customHeight="1" x14ac:dyDescent="0.2">
      <c r="B337" s="33">
        <v>322</v>
      </c>
      <c r="C337" s="34">
        <v>45049</v>
      </c>
      <c r="D337" s="33">
        <v>48896</v>
      </c>
      <c r="E337" s="33" t="s">
        <v>40</v>
      </c>
      <c r="F337" s="36">
        <v>0</v>
      </c>
      <c r="G337" s="35">
        <v>49249.25</v>
      </c>
      <c r="H337" s="43">
        <f t="shared" si="2"/>
        <v>778540915.52000189</v>
      </c>
      <c r="L337" s="20"/>
      <c r="M337" s="24"/>
    </row>
    <row r="338" spans="2:13" s="4" customFormat="1" ht="37.5" customHeight="1" x14ac:dyDescent="0.2">
      <c r="B338" s="33">
        <v>323</v>
      </c>
      <c r="C338" s="34">
        <v>45049</v>
      </c>
      <c r="D338" s="33">
        <v>48896</v>
      </c>
      <c r="E338" s="33" t="s">
        <v>40</v>
      </c>
      <c r="F338" s="36">
        <v>0</v>
      </c>
      <c r="G338" s="35">
        <v>764068.42</v>
      </c>
      <c r="H338" s="43">
        <f t="shared" si="2"/>
        <v>777776847.10000193</v>
      </c>
      <c r="L338" s="20"/>
      <c r="M338" s="24"/>
    </row>
    <row r="339" spans="2:13" s="4" customFormat="1" ht="37.5" customHeight="1" x14ac:dyDescent="0.2">
      <c r="B339" s="33">
        <v>324</v>
      </c>
      <c r="C339" s="34">
        <v>45049</v>
      </c>
      <c r="D339" s="33">
        <v>48897</v>
      </c>
      <c r="E339" s="33" t="s">
        <v>40</v>
      </c>
      <c r="F339" s="36">
        <v>0</v>
      </c>
      <c r="G339" s="35">
        <v>45682.04</v>
      </c>
      <c r="H339" s="43">
        <f t="shared" si="2"/>
        <v>777731165.06000197</v>
      </c>
      <c r="L339" s="20"/>
      <c r="M339" s="24"/>
    </row>
    <row r="340" spans="2:13" s="4" customFormat="1" ht="37.5" customHeight="1" x14ac:dyDescent="0.2">
      <c r="B340" s="33">
        <v>325</v>
      </c>
      <c r="C340" s="34">
        <v>45049</v>
      </c>
      <c r="D340" s="33">
        <v>48897</v>
      </c>
      <c r="E340" s="33" t="s">
        <v>40</v>
      </c>
      <c r="F340" s="36">
        <v>0</v>
      </c>
      <c r="G340" s="35">
        <v>739310.32</v>
      </c>
      <c r="H340" s="43">
        <f t="shared" si="2"/>
        <v>776991854.74000192</v>
      </c>
      <c r="L340" s="20"/>
      <c r="M340" s="24"/>
    </row>
    <row r="341" spans="2:13" s="4" customFormat="1" ht="37.5" customHeight="1" x14ac:dyDescent="0.2">
      <c r="B341" s="33">
        <v>326</v>
      </c>
      <c r="C341" s="34">
        <v>45049</v>
      </c>
      <c r="D341" s="33">
        <v>48898</v>
      </c>
      <c r="E341" s="33" t="s">
        <v>40</v>
      </c>
      <c r="F341" s="36">
        <v>0</v>
      </c>
      <c r="G341" s="35">
        <v>298477.34999999998</v>
      </c>
      <c r="H341" s="43">
        <f t="shared" si="2"/>
        <v>776693377.39000189</v>
      </c>
      <c r="L341" s="20"/>
      <c r="M341" s="24"/>
    </row>
    <row r="342" spans="2:13" s="4" customFormat="1" ht="37.5" customHeight="1" x14ac:dyDescent="0.2">
      <c r="B342" s="33">
        <v>327</v>
      </c>
      <c r="C342" s="34">
        <v>45049</v>
      </c>
      <c r="D342" s="33">
        <v>48898</v>
      </c>
      <c r="E342" s="33" t="s">
        <v>40</v>
      </c>
      <c r="F342" s="36">
        <v>0</v>
      </c>
      <c r="G342" s="35">
        <v>906146.51</v>
      </c>
      <c r="H342" s="43">
        <f t="shared" si="2"/>
        <v>775787230.8800019</v>
      </c>
      <c r="L342" s="20"/>
      <c r="M342" s="24"/>
    </row>
    <row r="343" spans="2:13" s="4" customFormat="1" ht="37.5" customHeight="1" x14ac:dyDescent="0.2">
      <c r="B343" s="33">
        <v>328</v>
      </c>
      <c r="C343" s="34">
        <v>45049</v>
      </c>
      <c r="D343" s="33">
        <v>48899</v>
      </c>
      <c r="E343" s="33" t="s">
        <v>40</v>
      </c>
      <c r="F343" s="36">
        <v>0</v>
      </c>
      <c r="G343" s="35">
        <v>299811.21000000002</v>
      </c>
      <c r="H343" s="43">
        <f t="shared" si="2"/>
        <v>775487419.67000186</v>
      </c>
      <c r="L343" s="20"/>
      <c r="M343" s="24"/>
    </row>
    <row r="344" spans="2:13" s="4" customFormat="1" ht="37.5" customHeight="1" x14ac:dyDescent="0.2">
      <c r="B344" s="33">
        <v>329</v>
      </c>
      <c r="C344" s="34">
        <v>45049</v>
      </c>
      <c r="D344" s="33">
        <v>48899</v>
      </c>
      <c r="E344" s="33" t="s">
        <v>40</v>
      </c>
      <c r="F344" s="36">
        <v>0</v>
      </c>
      <c r="G344" s="35">
        <v>933636.46</v>
      </c>
      <c r="H344" s="43">
        <f t="shared" si="2"/>
        <v>774553783.21000183</v>
      </c>
      <c r="L344" s="20"/>
      <c r="M344" s="24"/>
    </row>
    <row r="345" spans="2:13" s="4" customFormat="1" ht="37.5" customHeight="1" x14ac:dyDescent="0.2">
      <c r="B345" s="33">
        <v>330</v>
      </c>
      <c r="C345" s="34">
        <v>45049</v>
      </c>
      <c r="D345" s="33">
        <v>48900</v>
      </c>
      <c r="E345" s="33" t="s">
        <v>40</v>
      </c>
      <c r="F345" s="36">
        <v>0</v>
      </c>
      <c r="G345" s="35">
        <v>69682.94</v>
      </c>
      <c r="H345" s="43">
        <f t="shared" si="2"/>
        <v>774484100.27000177</v>
      </c>
      <c r="L345" s="20"/>
      <c r="M345" s="24"/>
    </row>
    <row r="346" spans="2:13" s="4" customFormat="1" ht="37.5" customHeight="1" x14ac:dyDescent="0.2">
      <c r="B346" s="33">
        <v>331</v>
      </c>
      <c r="C346" s="34">
        <v>45049</v>
      </c>
      <c r="D346" s="33">
        <v>48900</v>
      </c>
      <c r="E346" s="33" t="s">
        <v>40</v>
      </c>
      <c r="F346" s="36">
        <v>0</v>
      </c>
      <c r="G346" s="35">
        <v>1218997.49</v>
      </c>
      <c r="H346" s="43">
        <f t="shared" ref="H346:H409" si="3">H345+F346-G346</f>
        <v>773265102.78000176</v>
      </c>
      <c r="L346" s="20"/>
      <c r="M346" s="24"/>
    </row>
    <row r="347" spans="2:13" s="4" customFormat="1" ht="37.5" customHeight="1" x14ac:dyDescent="0.2">
      <c r="B347" s="33">
        <v>332</v>
      </c>
      <c r="C347" s="34">
        <v>45049</v>
      </c>
      <c r="D347" s="33">
        <v>48901</v>
      </c>
      <c r="E347" s="33" t="s">
        <v>40</v>
      </c>
      <c r="F347" s="36">
        <v>0</v>
      </c>
      <c r="G347" s="35">
        <v>129579.45</v>
      </c>
      <c r="H347" s="43">
        <f t="shared" si="3"/>
        <v>773135523.33000171</v>
      </c>
      <c r="L347" s="20"/>
      <c r="M347" s="24"/>
    </row>
    <row r="348" spans="2:13" s="4" customFormat="1" ht="37.5" customHeight="1" x14ac:dyDescent="0.2">
      <c r="B348" s="33">
        <v>333</v>
      </c>
      <c r="C348" s="34">
        <v>45049</v>
      </c>
      <c r="D348" s="33">
        <v>48901</v>
      </c>
      <c r="E348" s="33" t="s">
        <v>40</v>
      </c>
      <c r="F348" s="36">
        <v>0</v>
      </c>
      <c r="G348" s="35">
        <v>2277626.9900000002</v>
      </c>
      <c r="H348" s="43">
        <f t="shared" si="3"/>
        <v>770857896.3400017</v>
      </c>
      <c r="L348" s="20"/>
      <c r="M348" s="24"/>
    </row>
    <row r="349" spans="2:13" s="4" customFormat="1" ht="37.5" customHeight="1" x14ac:dyDescent="0.2">
      <c r="B349" s="33">
        <v>334</v>
      </c>
      <c r="C349" s="34">
        <v>45049</v>
      </c>
      <c r="D349" s="33">
        <v>48902</v>
      </c>
      <c r="E349" s="33" t="s">
        <v>40</v>
      </c>
      <c r="F349" s="36">
        <v>0</v>
      </c>
      <c r="G349" s="35">
        <v>204579.67</v>
      </c>
      <c r="H349" s="43">
        <f t="shared" si="3"/>
        <v>770653316.67000175</v>
      </c>
      <c r="L349" s="20"/>
      <c r="M349" s="24"/>
    </row>
    <row r="350" spans="2:13" s="4" customFormat="1" ht="37.5" customHeight="1" x14ac:dyDescent="0.2">
      <c r="B350" s="33">
        <v>335</v>
      </c>
      <c r="C350" s="34">
        <v>45049</v>
      </c>
      <c r="D350" s="33">
        <v>48902</v>
      </c>
      <c r="E350" s="33" t="s">
        <v>40</v>
      </c>
      <c r="F350" s="36">
        <v>0</v>
      </c>
      <c r="G350" s="35">
        <v>550894.05000000005</v>
      </c>
      <c r="H350" s="43">
        <f t="shared" si="3"/>
        <v>770102422.62000179</v>
      </c>
      <c r="L350" s="20"/>
      <c r="M350" s="24"/>
    </row>
    <row r="351" spans="2:13" s="4" customFormat="1" ht="37.5" customHeight="1" x14ac:dyDescent="0.2">
      <c r="B351" s="33">
        <v>336</v>
      </c>
      <c r="C351" s="34">
        <v>45049</v>
      </c>
      <c r="D351" s="33">
        <v>48903</v>
      </c>
      <c r="E351" s="33" t="s">
        <v>40</v>
      </c>
      <c r="F351" s="36">
        <v>0</v>
      </c>
      <c r="G351" s="35">
        <v>46715.05</v>
      </c>
      <c r="H351" s="43">
        <f t="shared" si="3"/>
        <v>770055707.57000184</v>
      </c>
      <c r="L351" s="20"/>
      <c r="M351" s="24"/>
    </row>
    <row r="352" spans="2:13" s="4" customFormat="1" ht="37.5" customHeight="1" x14ac:dyDescent="0.2">
      <c r="B352" s="33">
        <v>337</v>
      </c>
      <c r="C352" s="34">
        <v>45049</v>
      </c>
      <c r="D352" s="33">
        <v>48903</v>
      </c>
      <c r="E352" s="33" t="s">
        <v>40</v>
      </c>
      <c r="F352" s="36">
        <v>0</v>
      </c>
      <c r="G352" s="35">
        <v>800286.26</v>
      </c>
      <c r="H352" s="43">
        <f t="shared" si="3"/>
        <v>769255421.31000185</v>
      </c>
      <c r="L352" s="20"/>
      <c r="M352" s="24"/>
    </row>
    <row r="353" spans="2:13" s="4" customFormat="1" ht="37.5" customHeight="1" x14ac:dyDescent="0.2">
      <c r="B353" s="33">
        <v>338</v>
      </c>
      <c r="C353" s="34">
        <v>45049</v>
      </c>
      <c r="D353" s="33">
        <v>48904</v>
      </c>
      <c r="E353" s="33" t="s">
        <v>40</v>
      </c>
      <c r="F353" s="36">
        <v>0</v>
      </c>
      <c r="G353" s="35">
        <v>68853.259999999995</v>
      </c>
      <c r="H353" s="43">
        <f t="shared" si="3"/>
        <v>769186568.05000186</v>
      </c>
      <c r="L353" s="20"/>
      <c r="M353" s="24"/>
    </row>
    <row r="354" spans="2:13" s="4" customFormat="1" ht="37.5" customHeight="1" x14ac:dyDescent="0.2">
      <c r="B354" s="33">
        <v>339</v>
      </c>
      <c r="C354" s="34">
        <v>45049</v>
      </c>
      <c r="D354" s="33">
        <v>48904</v>
      </c>
      <c r="E354" s="33" t="s">
        <v>40</v>
      </c>
      <c r="F354" s="36">
        <v>0</v>
      </c>
      <c r="G354" s="35">
        <v>465000.36</v>
      </c>
      <c r="H354" s="43">
        <f t="shared" si="3"/>
        <v>768721567.69000185</v>
      </c>
      <c r="L354" s="20"/>
      <c r="M354" s="24"/>
    </row>
    <row r="355" spans="2:13" s="4" customFormat="1" ht="37.5" customHeight="1" x14ac:dyDescent="0.2">
      <c r="B355" s="33">
        <v>340</v>
      </c>
      <c r="C355" s="34">
        <v>45049</v>
      </c>
      <c r="D355" s="33">
        <v>48905</v>
      </c>
      <c r="E355" s="33" t="s">
        <v>40</v>
      </c>
      <c r="F355" s="36">
        <v>0</v>
      </c>
      <c r="G355" s="35">
        <v>74265.990000000005</v>
      </c>
      <c r="H355" s="43">
        <f t="shared" si="3"/>
        <v>768647301.70000184</v>
      </c>
      <c r="L355" s="20"/>
      <c r="M355" s="24"/>
    </row>
    <row r="356" spans="2:13" s="4" customFormat="1" ht="37.5" customHeight="1" x14ac:dyDescent="0.2">
      <c r="B356" s="33">
        <v>341</v>
      </c>
      <c r="C356" s="34">
        <v>45049</v>
      </c>
      <c r="D356" s="33">
        <v>48905</v>
      </c>
      <c r="E356" s="33" t="s">
        <v>40</v>
      </c>
      <c r="F356" s="36">
        <v>0</v>
      </c>
      <c r="G356" s="35">
        <v>1089438.3400000001</v>
      </c>
      <c r="H356" s="43">
        <f t="shared" si="3"/>
        <v>767557863.3600018</v>
      </c>
      <c r="L356" s="20"/>
      <c r="M356" s="24"/>
    </row>
    <row r="357" spans="2:13" s="4" customFormat="1" ht="37.5" customHeight="1" x14ac:dyDescent="0.2">
      <c r="B357" s="33">
        <v>342</v>
      </c>
      <c r="C357" s="34">
        <v>45049</v>
      </c>
      <c r="D357" s="33">
        <v>48906</v>
      </c>
      <c r="E357" s="33" t="s">
        <v>40</v>
      </c>
      <c r="F357" s="36">
        <v>0</v>
      </c>
      <c r="G357" s="35">
        <v>48035.01</v>
      </c>
      <c r="H357" s="43">
        <f t="shared" si="3"/>
        <v>767509828.35000181</v>
      </c>
      <c r="L357" s="20"/>
      <c r="M357" s="24"/>
    </row>
    <row r="358" spans="2:13" s="4" customFormat="1" ht="37.5" customHeight="1" x14ac:dyDescent="0.2">
      <c r="B358" s="33">
        <v>343</v>
      </c>
      <c r="C358" s="34">
        <v>45049</v>
      </c>
      <c r="D358" s="33">
        <v>48906</v>
      </c>
      <c r="E358" s="33" t="s">
        <v>40</v>
      </c>
      <c r="F358" s="36">
        <v>0</v>
      </c>
      <c r="G358" s="35">
        <v>847065.39</v>
      </c>
      <c r="H358" s="43">
        <f t="shared" si="3"/>
        <v>766662762.96000183</v>
      </c>
      <c r="L358" s="20"/>
      <c r="M358" s="24"/>
    </row>
    <row r="359" spans="2:13" s="4" customFormat="1" ht="37.5" customHeight="1" x14ac:dyDescent="0.2">
      <c r="B359" s="33">
        <v>344</v>
      </c>
      <c r="C359" s="34">
        <v>45049</v>
      </c>
      <c r="D359" s="33">
        <v>48907</v>
      </c>
      <c r="E359" s="33" t="s">
        <v>40</v>
      </c>
      <c r="F359" s="36">
        <v>0</v>
      </c>
      <c r="G359" s="35">
        <v>45139.199999999997</v>
      </c>
      <c r="H359" s="43">
        <f t="shared" si="3"/>
        <v>766617623.76000178</v>
      </c>
      <c r="L359" s="20"/>
      <c r="M359" s="24"/>
    </row>
    <row r="360" spans="2:13" s="4" customFormat="1" ht="37.5" customHeight="1" x14ac:dyDescent="0.2">
      <c r="B360" s="33">
        <v>345</v>
      </c>
      <c r="C360" s="34">
        <v>45049</v>
      </c>
      <c r="D360" s="33">
        <v>48907</v>
      </c>
      <c r="E360" s="33" t="s">
        <v>40</v>
      </c>
      <c r="F360" s="36">
        <v>0</v>
      </c>
      <c r="G360" s="35">
        <v>302244.83</v>
      </c>
      <c r="H360" s="43">
        <f t="shared" si="3"/>
        <v>766315378.93000174</v>
      </c>
      <c r="L360" s="20"/>
      <c r="M360" s="24"/>
    </row>
    <row r="361" spans="2:13" s="4" customFormat="1" ht="37.5" customHeight="1" x14ac:dyDescent="0.2">
      <c r="B361" s="33">
        <v>346</v>
      </c>
      <c r="C361" s="34">
        <v>45049</v>
      </c>
      <c r="D361" s="33">
        <v>48908</v>
      </c>
      <c r="E361" s="33" t="s">
        <v>40</v>
      </c>
      <c r="F361" s="36">
        <v>0</v>
      </c>
      <c r="G361" s="35">
        <v>42625.3</v>
      </c>
      <c r="H361" s="43">
        <f t="shared" si="3"/>
        <v>766272753.63000178</v>
      </c>
      <c r="L361" s="20"/>
      <c r="M361" s="24"/>
    </row>
    <row r="362" spans="2:13" s="4" customFormat="1" ht="37.5" customHeight="1" x14ac:dyDescent="0.2">
      <c r="B362" s="33">
        <v>347</v>
      </c>
      <c r="C362" s="34">
        <v>45049</v>
      </c>
      <c r="D362" s="33">
        <v>48908</v>
      </c>
      <c r="E362" s="33" t="s">
        <v>40</v>
      </c>
      <c r="F362" s="36">
        <v>0</v>
      </c>
      <c r="G362" s="35">
        <v>732313.9</v>
      </c>
      <c r="H362" s="43">
        <f t="shared" si="3"/>
        <v>765540439.73000181</v>
      </c>
      <c r="L362" s="20"/>
      <c r="M362" s="24"/>
    </row>
    <row r="363" spans="2:13" s="4" customFormat="1" ht="37.5" customHeight="1" x14ac:dyDescent="0.2">
      <c r="B363" s="33">
        <v>348</v>
      </c>
      <c r="C363" s="34">
        <v>45049</v>
      </c>
      <c r="D363" s="33">
        <v>48909</v>
      </c>
      <c r="E363" s="33" t="s">
        <v>40</v>
      </c>
      <c r="F363" s="36">
        <v>0</v>
      </c>
      <c r="G363" s="35">
        <v>54513.99</v>
      </c>
      <c r="H363" s="43">
        <f t="shared" si="3"/>
        <v>765485925.7400018</v>
      </c>
      <c r="L363" s="20"/>
      <c r="M363" s="24"/>
    </row>
    <row r="364" spans="2:13" s="4" customFormat="1" ht="37.5" customHeight="1" x14ac:dyDescent="0.2">
      <c r="B364" s="33">
        <v>349</v>
      </c>
      <c r="C364" s="34">
        <v>45049</v>
      </c>
      <c r="D364" s="33">
        <v>48909</v>
      </c>
      <c r="E364" s="33" t="s">
        <v>40</v>
      </c>
      <c r="F364" s="36">
        <v>0</v>
      </c>
      <c r="G364" s="35">
        <v>894284.72</v>
      </c>
      <c r="H364" s="43">
        <f t="shared" si="3"/>
        <v>764591641.02000177</v>
      </c>
      <c r="L364" s="20"/>
      <c r="M364" s="24"/>
    </row>
    <row r="365" spans="2:13" s="4" customFormat="1" ht="37.5" customHeight="1" x14ac:dyDescent="0.2">
      <c r="B365" s="33">
        <v>350</v>
      </c>
      <c r="C365" s="34">
        <v>45049</v>
      </c>
      <c r="D365" s="33">
        <v>48910</v>
      </c>
      <c r="E365" s="33" t="s">
        <v>40</v>
      </c>
      <c r="F365" s="36">
        <v>0</v>
      </c>
      <c r="G365" s="35">
        <v>115223.02</v>
      </c>
      <c r="H365" s="43">
        <f t="shared" si="3"/>
        <v>764476418.00000179</v>
      </c>
      <c r="L365" s="20"/>
      <c r="M365" s="24"/>
    </row>
    <row r="366" spans="2:13" s="4" customFormat="1" ht="37.5" customHeight="1" x14ac:dyDescent="0.2">
      <c r="B366" s="33">
        <v>351</v>
      </c>
      <c r="C366" s="34">
        <v>45049</v>
      </c>
      <c r="D366" s="33">
        <v>48910</v>
      </c>
      <c r="E366" s="33" t="s">
        <v>40</v>
      </c>
      <c r="F366" s="36">
        <v>0</v>
      </c>
      <c r="G366" s="35">
        <v>1846652.54</v>
      </c>
      <c r="H366" s="43">
        <f t="shared" si="3"/>
        <v>762629765.46000183</v>
      </c>
      <c r="L366" s="20"/>
      <c r="M366" s="24"/>
    </row>
    <row r="367" spans="2:13" s="4" customFormat="1" ht="37.5" customHeight="1" x14ac:dyDescent="0.2">
      <c r="B367" s="33">
        <v>352</v>
      </c>
      <c r="C367" s="34">
        <v>45049</v>
      </c>
      <c r="D367" s="33">
        <v>48911</v>
      </c>
      <c r="E367" s="33" t="s">
        <v>40</v>
      </c>
      <c r="F367" s="36">
        <v>0</v>
      </c>
      <c r="G367" s="35">
        <v>92171.85</v>
      </c>
      <c r="H367" s="43">
        <f t="shared" si="3"/>
        <v>762537593.6100018</v>
      </c>
      <c r="L367" s="20"/>
      <c r="M367" s="24"/>
    </row>
    <row r="368" spans="2:13" s="4" customFormat="1" ht="37.5" customHeight="1" x14ac:dyDescent="0.2">
      <c r="B368" s="33">
        <v>353</v>
      </c>
      <c r="C368" s="34">
        <v>45049</v>
      </c>
      <c r="D368" s="33">
        <v>48911</v>
      </c>
      <c r="E368" s="33" t="s">
        <v>40</v>
      </c>
      <c r="F368" s="36">
        <v>0</v>
      </c>
      <c r="G368" s="35">
        <v>1397410.64</v>
      </c>
      <c r="H368" s="43">
        <f t="shared" si="3"/>
        <v>761140182.97000182</v>
      </c>
      <c r="L368" s="20"/>
      <c r="M368" s="24"/>
    </row>
    <row r="369" spans="2:13" s="4" customFormat="1" ht="37.5" customHeight="1" x14ac:dyDescent="0.2">
      <c r="B369" s="33">
        <v>354</v>
      </c>
      <c r="C369" s="34">
        <v>45049</v>
      </c>
      <c r="D369" s="33">
        <v>48912</v>
      </c>
      <c r="E369" s="33" t="s">
        <v>40</v>
      </c>
      <c r="F369" s="36">
        <v>0</v>
      </c>
      <c r="G369" s="35">
        <v>386358.8</v>
      </c>
      <c r="H369" s="43">
        <f t="shared" si="3"/>
        <v>760753824.17000186</v>
      </c>
      <c r="L369" s="20"/>
      <c r="M369" s="24"/>
    </row>
    <row r="370" spans="2:13" s="4" customFormat="1" ht="37.5" customHeight="1" x14ac:dyDescent="0.2">
      <c r="B370" s="33">
        <v>355</v>
      </c>
      <c r="C370" s="34">
        <v>45049</v>
      </c>
      <c r="D370" s="33">
        <v>48912</v>
      </c>
      <c r="E370" s="33" t="s">
        <v>40</v>
      </c>
      <c r="F370" s="36">
        <v>0</v>
      </c>
      <c r="G370" s="35">
        <v>1135960.03</v>
      </c>
      <c r="H370" s="43">
        <f t="shared" si="3"/>
        <v>759617864.14000189</v>
      </c>
      <c r="L370" s="20"/>
      <c r="M370" s="24"/>
    </row>
    <row r="371" spans="2:13" s="4" customFormat="1" ht="37.5" customHeight="1" x14ac:dyDescent="0.2">
      <c r="B371" s="33">
        <v>356</v>
      </c>
      <c r="C371" s="34">
        <v>45049</v>
      </c>
      <c r="D371" s="33">
        <v>48913</v>
      </c>
      <c r="E371" s="33" t="s">
        <v>40</v>
      </c>
      <c r="F371" s="36">
        <v>0</v>
      </c>
      <c r="G371" s="35">
        <v>116307.37</v>
      </c>
      <c r="H371" s="43">
        <f t="shared" si="3"/>
        <v>759501556.77000189</v>
      </c>
      <c r="L371" s="20"/>
      <c r="M371" s="24"/>
    </row>
    <row r="372" spans="2:13" s="4" customFormat="1" ht="37.5" customHeight="1" x14ac:dyDescent="0.2">
      <c r="B372" s="33">
        <v>357</v>
      </c>
      <c r="C372" s="34">
        <v>45049</v>
      </c>
      <c r="D372" s="33">
        <v>48913</v>
      </c>
      <c r="E372" s="33" t="s">
        <v>40</v>
      </c>
      <c r="F372" s="36">
        <v>0</v>
      </c>
      <c r="G372" s="35">
        <v>2189973.79</v>
      </c>
      <c r="H372" s="43">
        <f t="shared" si="3"/>
        <v>757311582.98000193</v>
      </c>
      <c r="L372" s="20"/>
      <c r="M372" s="24"/>
    </row>
    <row r="373" spans="2:13" s="4" customFormat="1" ht="37.5" customHeight="1" x14ac:dyDescent="0.2">
      <c r="B373" s="33">
        <v>358</v>
      </c>
      <c r="C373" s="34">
        <v>45049</v>
      </c>
      <c r="D373" s="33">
        <v>48914</v>
      </c>
      <c r="E373" s="33" t="s">
        <v>40</v>
      </c>
      <c r="F373" s="36">
        <v>0</v>
      </c>
      <c r="G373" s="35">
        <v>264061.17</v>
      </c>
      <c r="H373" s="43">
        <f t="shared" si="3"/>
        <v>757047521.81000197</v>
      </c>
      <c r="L373" s="20"/>
      <c r="M373" s="24"/>
    </row>
    <row r="374" spans="2:13" s="4" customFormat="1" ht="37.5" customHeight="1" x14ac:dyDescent="0.2">
      <c r="B374" s="33">
        <v>359</v>
      </c>
      <c r="C374" s="34">
        <v>45049</v>
      </c>
      <c r="D374" s="33">
        <v>48914</v>
      </c>
      <c r="E374" s="33" t="s">
        <v>40</v>
      </c>
      <c r="F374" s="36">
        <v>0</v>
      </c>
      <c r="G374" s="35">
        <v>1090687.45</v>
      </c>
      <c r="H374" s="43">
        <f t="shared" si="3"/>
        <v>755956834.36000192</v>
      </c>
      <c r="L374" s="20"/>
      <c r="M374" s="24"/>
    </row>
    <row r="375" spans="2:13" s="4" customFormat="1" ht="37.5" customHeight="1" x14ac:dyDescent="0.2">
      <c r="B375" s="33">
        <v>360</v>
      </c>
      <c r="C375" s="34">
        <v>45049</v>
      </c>
      <c r="D375" s="33">
        <v>48915</v>
      </c>
      <c r="E375" s="33" t="s">
        <v>40</v>
      </c>
      <c r="F375" s="36">
        <v>0</v>
      </c>
      <c r="G375" s="35">
        <v>136248.71</v>
      </c>
      <c r="H375" s="43">
        <f t="shared" si="3"/>
        <v>755820585.65000188</v>
      </c>
      <c r="L375" s="20"/>
      <c r="M375" s="24"/>
    </row>
    <row r="376" spans="2:13" s="4" customFormat="1" ht="37.5" customHeight="1" x14ac:dyDescent="0.2">
      <c r="B376" s="33">
        <v>361</v>
      </c>
      <c r="C376" s="34">
        <v>45049</v>
      </c>
      <c r="D376" s="33">
        <v>48915</v>
      </c>
      <c r="E376" s="33" t="s">
        <v>40</v>
      </c>
      <c r="F376" s="36">
        <v>0</v>
      </c>
      <c r="G376" s="35">
        <v>2370357.27</v>
      </c>
      <c r="H376" s="43">
        <f t="shared" si="3"/>
        <v>753450228.3800019</v>
      </c>
      <c r="L376" s="20"/>
      <c r="M376" s="24"/>
    </row>
    <row r="377" spans="2:13" s="4" customFormat="1" ht="37.5" customHeight="1" x14ac:dyDescent="0.2">
      <c r="B377" s="33">
        <v>362</v>
      </c>
      <c r="C377" s="34">
        <v>45049</v>
      </c>
      <c r="D377" s="33">
        <v>48920</v>
      </c>
      <c r="E377" s="33" t="s">
        <v>40</v>
      </c>
      <c r="F377" s="36">
        <v>0</v>
      </c>
      <c r="G377" s="35">
        <v>526851.22</v>
      </c>
      <c r="H377" s="43">
        <f t="shared" si="3"/>
        <v>752923377.16000187</v>
      </c>
      <c r="L377" s="20"/>
      <c r="M377" s="24"/>
    </row>
    <row r="378" spans="2:13" s="4" customFormat="1" ht="37.5" customHeight="1" x14ac:dyDescent="0.2">
      <c r="B378" s="33">
        <v>363</v>
      </c>
      <c r="C378" s="34">
        <v>45049</v>
      </c>
      <c r="D378" s="33">
        <v>48919</v>
      </c>
      <c r="E378" s="33" t="s">
        <v>40</v>
      </c>
      <c r="F378" s="36">
        <v>0</v>
      </c>
      <c r="G378" s="35">
        <v>513505.54</v>
      </c>
      <c r="H378" s="43">
        <f t="shared" si="3"/>
        <v>752409871.62000191</v>
      </c>
      <c r="L378" s="20"/>
      <c r="M378" s="24"/>
    </row>
    <row r="379" spans="2:13" s="4" customFormat="1" ht="37.5" customHeight="1" x14ac:dyDescent="0.2">
      <c r="B379" s="33">
        <v>364</v>
      </c>
      <c r="C379" s="34">
        <v>45049</v>
      </c>
      <c r="D379" s="33">
        <v>48919</v>
      </c>
      <c r="E379" s="33" t="s">
        <v>40</v>
      </c>
      <c r="F379" s="36">
        <v>0</v>
      </c>
      <c r="G379" s="35">
        <v>1533349.62</v>
      </c>
      <c r="H379" s="43">
        <f t="shared" si="3"/>
        <v>750876522.00000191</v>
      </c>
      <c r="L379" s="20"/>
      <c r="M379" s="24"/>
    </row>
    <row r="380" spans="2:13" s="4" customFormat="1" ht="37.5" customHeight="1" x14ac:dyDescent="0.2">
      <c r="B380" s="33">
        <v>365</v>
      </c>
      <c r="C380" s="34">
        <v>45049</v>
      </c>
      <c r="D380" s="33">
        <v>48918</v>
      </c>
      <c r="E380" s="33" t="s">
        <v>40</v>
      </c>
      <c r="F380" s="36">
        <v>0</v>
      </c>
      <c r="G380" s="35">
        <v>424093.54</v>
      </c>
      <c r="H380" s="43">
        <f t="shared" si="3"/>
        <v>750452428.46000195</v>
      </c>
      <c r="L380" s="20"/>
      <c r="M380" s="24"/>
    </row>
    <row r="381" spans="2:13" s="4" customFormat="1" ht="37.5" customHeight="1" x14ac:dyDescent="0.2">
      <c r="B381" s="33">
        <v>366</v>
      </c>
      <c r="C381" s="34">
        <v>45049</v>
      </c>
      <c r="D381" s="33">
        <v>48918</v>
      </c>
      <c r="E381" s="33" t="s">
        <v>40</v>
      </c>
      <c r="F381" s="36">
        <v>0</v>
      </c>
      <c r="G381" s="35">
        <v>1113314.69</v>
      </c>
      <c r="H381" s="43">
        <f t="shared" si="3"/>
        <v>749339113.77000189</v>
      </c>
      <c r="L381" s="20"/>
      <c r="M381" s="24"/>
    </row>
    <row r="382" spans="2:13" s="4" customFormat="1" ht="37.5" customHeight="1" x14ac:dyDescent="0.2">
      <c r="B382" s="33">
        <v>367</v>
      </c>
      <c r="C382" s="34">
        <v>45049</v>
      </c>
      <c r="D382" s="33">
        <v>48917</v>
      </c>
      <c r="E382" s="33" t="s">
        <v>40</v>
      </c>
      <c r="F382" s="36">
        <v>0</v>
      </c>
      <c r="G382" s="35">
        <v>83378.399999999994</v>
      </c>
      <c r="H382" s="43">
        <f t="shared" si="3"/>
        <v>749255735.37000191</v>
      </c>
      <c r="L382" s="20"/>
      <c r="M382" s="24"/>
    </row>
    <row r="383" spans="2:13" s="4" customFormat="1" ht="37.5" customHeight="1" x14ac:dyDescent="0.2">
      <c r="B383" s="33">
        <v>368</v>
      </c>
      <c r="C383" s="34">
        <v>45049</v>
      </c>
      <c r="D383" s="33">
        <v>48917</v>
      </c>
      <c r="E383" s="33" t="s">
        <v>40</v>
      </c>
      <c r="F383" s="36">
        <v>0</v>
      </c>
      <c r="G383" s="35">
        <v>1884351.84</v>
      </c>
      <c r="H383" s="43">
        <f t="shared" si="3"/>
        <v>747371383.53000188</v>
      </c>
      <c r="L383" s="20"/>
      <c r="M383" s="24"/>
    </row>
    <row r="384" spans="2:13" s="4" customFormat="1" ht="37.5" customHeight="1" x14ac:dyDescent="0.2">
      <c r="B384" s="33">
        <v>369</v>
      </c>
      <c r="C384" s="34">
        <v>45049</v>
      </c>
      <c r="D384" s="33">
        <v>48916</v>
      </c>
      <c r="E384" s="33" t="s">
        <v>40</v>
      </c>
      <c r="F384" s="36">
        <v>0</v>
      </c>
      <c r="G384" s="35">
        <v>63518.09</v>
      </c>
      <c r="H384" s="43">
        <f t="shared" si="3"/>
        <v>747307865.44000185</v>
      </c>
      <c r="L384" s="20"/>
      <c r="M384" s="24"/>
    </row>
    <row r="385" spans="2:13" s="4" customFormat="1" ht="37.5" customHeight="1" x14ac:dyDescent="0.2">
      <c r="B385" s="33">
        <v>370</v>
      </c>
      <c r="C385" s="34">
        <v>45049</v>
      </c>
      <c r="D385" s="33">
        <v>48916</v>
      </c>
      <c r="E385" s="33" t="s">
        <v>40</v>
      </c>
      <c r="F385" s="36">
        <v>0</v>
      </c>
      <c r="G385" s="35">
        <v>1084289.7</v>
      </c>
      <c r="H385" s="43">
        <f t="shared" si="3"/>
        <v>746223575.7400018</v>
      </c>
      <c r="L385" s="20"/>
      <c r="M385" s="24"/>
    </row>
    <row r="386" spans="2:13" s="4" customFormat="1" ht="37.5" customHeight="1" x14ac:dyDescent="0.2">
      <c r="B386" s="33">
        <v>371</v>
      </c>
      <c r="C386" s="34">
        <v>45049</v>
      </c>
      <c r="D386" s="33">
        <v>48921</v>
      </c>
      <c r="E386" s="33" t="s">
        <v>40</v>
      </c>
      <c r="F386" s="36">
        <v>0</v>
      </c>
      <c r="G386" s="35">
        <v>3913488.59</v>
      </c>
      <c r="H386" s="43">
        <f t="shared" si="3"/>
        <v>742310087.15000176</v>
      </c>
      <c r="L386" s="20"/>
      <c r="M386" s="24"/>
    </row>
    <row r="387" spans="2:13" s="4" customFormat="1" ht="37.5" customHeight="1" x14ac:dyDescent="0.2">
      <c r="B387" s="33">
        <v>372</v>
      </c>
      <c r="C387" s="34">
        <v>45049</v>
      </c>
      <c r="D387" s="33">
        <v>48922</v>
      </c>
      <c r="E387" s="33" t="s">
        <v>40</v>
      </c>
      <c r="F387" s="36">
        <v>0</v>
      </c>
      <c r="G387" s="35">
        <v>10285.709999999999</v>
      </c>
      <c r="H387" s="43">
        <f t="shared" si="3"/>
        <v>742299801.44000173</v>
      </c>
      <c r="L387" s="20"/>
      <c r="M387" s="24"/>
    </row>
    <row r="388" spans="2:13" s="4" customFormat="1" ht="37.5" customHeight="1" x14ac:dyDescent="0.2">
      <c r="B388" s="33">
        <v>373</v>
      </c>
      <c r="C388" s="34">
        <v>45049</v>
      </c>
      <c r="D388" s="33">
        <v>48922</v>
      </c>
      <c r="E388" s="33" t="s">
        <v>40</v>
      </c>
      <c r="F388" s="36">
        <v>0</v>
      </c>
      <c r="G388" s="35">
        <v>232457.14</v>
      </c>
      <c r="H388" s="43">
        <f t="shared" si="3"/>
        <v>742067344.30000174</v>
      </c>
      <c r="L388" s="20"/>
      <c r="M388" s="24"/>
    </row>
    <row r="389" spans="2:13" s="4" customFormat="1" ht="37.5" customHeight="1" x14ac:dyDescent="0.2">
      <c r="B389" s="33">
        <v>374</v>
      </c>
      <c r="C389" s="34">
        <v>45049</v>
      </c>
      <c r="D389" s="33">
        <v>48923</v>
      </c>
      <c r="E389" s="33" t="s">
        <v>40</v>
      </c>
      <c r="F389" s="36">
        <v>0</v>
      </c>
      <c r="G389" s="35">
        <v>41440.75</v>
      </c>
      <c r="H389" s="43">
        <f t="shared" si="3"/>
        <v>742025903.55000174</v>
      </c>
      <c r="L389" s="20"/>
      <c r="M389" s="24"/>
    </row>
    <row r="390" spans="2:13" s="4" customFormat="1" ht="37.5" customHeight="1" x14ac:dyDescent="0.2">
      <c r="B390" s="33">
        <v>375</v>
      </c>
      <c r="C390" s="34">
        <v>45049</v>
      </c>
      <c r="D390" s="33">
        <v>48923</v>
      </c>
      <c r="E390" s="33" t="s">
        <v>40</v>
      </c>
      <c r="F390" s="36">
        <v>0</v>
      </c>
      <c r="G390" s="35">
        <v>529842.14</v>
      </c>
      <c r="H390" s="43">
        <f t="shared" si="3"/>
        <v>741496061.41000175</v>
      </c>
      <c r="L390" s="20"/>
      <c r="M390" s="24"/>
    </row>
    <row r="391" spans="2:13" s="4" customFormat="1" ht="37.5" customHeight="1" x14ac:dyDescent="0.2">
      <c r="B391" s="33">
        <v>376</v>
      </c>
      <c r="C391" s="34">
        <v>45049</v>
      </c>
      <c r="D391" s="33">
        <v>48924</v>
      </c>
      <c r="E391" s="33" t="s">
        <v>40</v>
      </c>
      <c r="F391" s="36">
        <v>0</v>
      </c>
      <c r="G391" s="35">
        <v>399498.96</v>
      </c>
      <c r="H391" s="43">
        <f t="shared" si="3"/>
        <v>741096562.45000172</v>
      </c>
      <c r="L391" s="20"/>
      <c r="M391" s="24"/>
    </row>
    <row r="392" spans="2:13" s="4" customFormat="1" ht="37.5" customHeight="1" x14ac:dyDescent="0.2">
      <c r="B392" s="33">
        <v>377</v>
      </c>
      <c r="C392" s="34">
        <v>45049</v>
      </c>
      <c r="D392" s="33">
        <v>48924</v>
      </c>
      <c r="E392" s="33" t="s">
        <v>40</v>
      </c>
      <c r="F392" s="36">
        <v>0</v>
      </c>
      <c r="G392" s="35">
        <v>1480262.99</v>
      </c>
      <c r="H392" s="43">
        <f t="shared" si="3"/>
        <v>739616299.46000171</v>
      </c>
      <c r="L392" s="20"/>
      <c r="M392" s="24"/>
    </row>
    <row r="393" spans="2:13" s="4" customFormat="1" ht="37.5" customHeight="1" x14ac:dyDescent="0.2">
      <c r="B393" s="33">
        <v>378</v>
      </c>
      <c r="C393" s="34">
        <v>45049</v>
      </c>
      <c r="D393" s="33">
        <v>48925</v>
      </c>
      <c r="E393" s="33" t="s">
        <v>40</v>
      </c>
      <c r="F393" s="36">
        <v>0</v>
      </c>
      <c r="G393" s="35">
        <v>302312.18</v>
      </c>
      <c r="H393" s="43">
        <f t="shared" si="3"/>
        <v>739313987.28000176</v>
      </c>
      <c r="L393" s="20"/>
      <c r="M393" s="24"/>
    </row>
    <row r="394" spans="2:13" s="4" customFormat="1" ht="37.5" customHeight="1" x14ac:dyDescent="0.2">
      <c r="B394" s="33">
        <v>379</v>
      </c>
      <c r="C394" s="34">
        <v>45049</v>
      </c>
      <c r="D394" s="33">
        <v>48925</v>
      </c>
      <c r="E394" s="33" t="s">
        <v>40</v>
      </c>
      <c r="F394" s="36">
        <v>0</v>
      </c>
      <c r="G394" s="35">
        <v>932114.17</v>
      </c>
      <c r="H394" s="43">
        <f t="shared" si="3"/>
        <v>738381873.1100018</v>
      </c>
      <c r="L394" s="20"/>
      <c r="M394" s="24"/>
    </row>
    <row r="395" spans="2:13" s="4" customFormat="1" ht="37.5" customHeight="1" x14ac:dyDescent="0.2">
      <c r="B395" s="33">
        <v>380</v>
      </c>
      <c r="C395" s="34">
        <v>45049</v>
      </c>
      <c r="D395" s="33">
        <v>48926</v>
      </c>
      <c r="E395" s="33" t="s">
        <v>40</v>
      </c>
      <c r="F395" s="36">
        <v>0</v>
      </c>
      <c r="G395" s="35">
        <v>280581.5</v>
      </c>
      <c r="H395" s="43">
        <f t="shared" si="3"/>
        <v>738101291.6100018</v>
      </c>
      <c r="L395" s="20"/>
      <c r="M395" s="24"/>
    </row>
    <row r="396" spans="2:13" s="4" customFormat="1" ht="37.5" customHeight="1" x14ac:dyDescent="0.2">
      <c r="B396" s="33">
        <v>381</v>
      </c>
      <c r="C396" s="34">
        <v>45049</v>
      </c>
      <c r="D396" s="33">
        <v>48926</v>
      </c>
      <c r="E396" s="33" t="s">
        <v>40</v>
      </c>
      <c r="F396" s="36">
        <v>0</v>
      </c>
      <c r="G396" s="35">
        <v>815939.6</v>
      </c>
      <c r="H396" s="43">
        <f t="shared" si="3"/>
        <v>737285352.01000178</v>
      </c>
      <c r="L396" s="20"/>
      <c r="M396" s="24"/>
    </row>
    <row r="397" spans="2:13" s="4" customFormat="1" ht="37.5" customHeight="1" x14ac:dyDescent="0.2">
      <c r="B397" s="33">
        <v>382</v>
      </c>
      <c r="C397" s="34">
        <v>45049</v>
      </c>
      <c r="D397" s="33">
        <v>48927</v>
      </c>
      <c r="E397" s="33" t="s">
        <v>40</v>
      </c>
      <c r="F397" s="36">
        <v>0</v>
      </c>
      <c r="G397" s="35">
        <v>322514.5</v>
      </c>
      <c r="H397" s="43">
        <f t="shared" si="3"/>
        <v>736962837.51000178</v>
      </c>
      <c r="L397" s="20"/>
      <c r="M397" s="24"/>
    </row>
    <row r="398" spans="2:13" s="4" customFormat="1" ht="37.5" customHeight="1" x14ac:dyDescent="0.2">
      <c r="B398" s="33">
        <v>383</v>
      </c>
      <c r="C398" s="34">
        <v>45049</v>
      </c>
      <c r="D398" s="33">
        <v>48927</v>
      </c>
      <c r="E398" s="33" t="s">
        <v>40</v>
      </c>
      <c r="F398" s="36">
        <v>0</v>
      </c>
      <c r="G398" s="35">
        <v>875503.96</v>
      </c>
      <c r="H398" s="43">
        <f t="shared" si="3"/>
        <v>736087333.55000174</v>
      </c>
      <c r="L398" s="20"/>
      <c r="M398" s="24"/>
    </row>
    <row r="399" spans="2:13" s="4" customFormat="1" ht="37.5" customHeight="1" x14ac:dyDescent="0.2">
      <c r="B399" s="33">
        <v>384</v>
      </c>
      <c r="C399" s="34">
        <v>45049</v>
      </c>
      <c r="D399" s="33">
        <v>48928</v>
      </c>
      <c r="E399" s="33" t="s">
        <v>40</v>
      </c>
      <c r="F399" s="36">
        <v>0</v>
      </c>
      <c r="G399" s="35">
        <v>83643.69</v>
      </c>
      <c r="H399" s="43">
        <f t="shared" si="3"/>
        <v>736003689.86000168</v>
      </c>
      <c r="L399" s="20"/>
      <c r="M399" s="24"/>
    </row>
    <row r="400" spans="2:13" s="4" customFormat="1" ht="37.5" customHeight="1" x14ac:dyDescent="0.2">
      <c r="B400" s="33">
        <v>385</v>
      </c>
      <c r="C400" s="34">
        <v>45049</v>
      </c>
      <c r="D400" s="33">
        <v>48928</v>
      </c>
      <c r="E400" s="33" t="s">
        <v>40</v>
      </c>
      <c r="F400" s="36">
        <v>0</v>
      </c>
      <c r="G400" s="35">
        <v>1424341.09</v>
      </c>
      <c r="H400" s="43">
        <f t="shared" si="3"/>
        <v>734579348.77000165</v>
      </c>
      <c r="L400" s="20"/>
      <c r="M400" s="24"/>
    </row>
    <row r="401" spans="2:13" s="4" customFormat="1" ht="37.5" customHeight="1" x14ac:dyDescent="0.2">
      <c r="B401" s="33">
        <v>386</v>
      </c>
      <c r="C401" s="34">
        <v>45049</v>
      </c>
      <c r="D401" s="33">
        <v>48929</v>
      </c>
      <c r="E401" s="33" t="s">
        <v>40</v>
      </c>
      <c r="F401" s="36">
        <v>0</v>
      </c>
      <c r="G401" s="35">
        <v>32465.66</v>
      </c>
      <c r="H401" s="43">
        <f t="shared" si="3"/>
        <v>734546883.11000168</v>
      </c>
      <c r="L401" s="20"/>
      <c r="M401" s="24"/>
    </row>
    <row r="402" spans="2:13" s="4" customFormat="1" ht="37.5" customHeight="1" x14ac:dyDescent="0.2">
      <c r="B402" s="33">
        <v>387</v>
      </c>
      <c r="C402" s="34">
        <v>45049</v>
      </c>
      <c r="D402" s="33">
        <v>48929</v>
      </c>
      <c r="E402" s="33" t="s">
        <v>40</v>
      </c>
      <c r="F402" s="36">
        <v>0</v>
      </c>
      <c r="G402" s="35">
        <v>421633.41</v>
      </c>
      <c r="H402" s="43">
        <f t="shared" si="3"/>
        <v>734125249.70000172</v>
      </c>
      <c r="L402" s="20"/>
      <c r="M402" s="24"/>
    </row>
    <row r="403" spans="2:13" s="4" customFormat="1" ht="37.5" customHeight="1" x14ac:dyDescent="0.2">
      <c r="B403" s="33">
        <v>388</v>
      </c>
      <c r="C403" s="34">
        <v>45049</v>
      </c>
      <c r="D403" s="33">
        <v>48930</v>
      </c>
      <c r="E403" s="33" t="s">
        <v>40</v>
      </c>
      <c r="F403" s="36">
        <v>0</v>
      </c>
      <c r="G403" s="35">
        <v>195951.89</v>
      </c>
      <c r="H403" s="43">
        <f t="shared" si="3"/>
        <v>733929297.81000173</v>
      </c>
      <c r="L403" s="20"/>
      <c r="M403" s="24"/>
    </row>
    <row r="404" spans="2:13" s="4" customFormat="1" ht="37.5" customHeight="1" x14ac:dyDescent="0.2">
      <c r="B404" s="33">
        <v>389</v>
      </c>
      <c r="C404" s="34">
        <v>45049</v>
      </c>
      <c r="D404" s="33">
        <v>48930</v>
      </c>
      <c r="E404" s="33" t="s">
        <v>40</v>
      </c>
      <c r="F404" s="36">
        <v>0</v>
      </c>
      <c r="G404" s="35">
        <v>1371003.98</v>
      </c>
      <c r="H404" s="43">
        <f t="shared" si="3"/>
        <v>732558293.83000171</v>
      </c>
      <c r="L404" s="20"/>
      <c r="M404" s="24"/>
    </row>
    <row r="405" spans="2:13" s="4" customFormat="1" ht="37.5" customHeight="1" x14ac:dyDescent="0.2">
      <c r="B405" s="33">
        <v>390</v>
      </c>
      <c r="C405" s="34">
        <v>45049</v>
      </c>
      <c r="D405" s="33">
        <v>48931</v>
      </c>
      <c r="E405" s="33" t="s">
        <v>40</v>
      </c>
      <c r="F405" s="36">
        <v>0</v>
      </c>
      <c r="G405" s="35">
        <v>221086.11</v>
      </c>
      <c r="H405" s="43">
        <f t="shared" si="3"/>
        <v>732337207.7200017</v>
      </c>
      <c r="L405" s="20"/>
      <c r="M405" s="24"/>
    </row>
    <row r="406" spans="2:13" s="4" customFormat="1" ht="37.5" customHeight="1" x14ac:dyDescent="0.2">
      <c r="B406" s="33">
        <v>391</v>
      </c>
      <c r="C406" s="34">
        <v>45049</v>
      </c>
      <c r="D406" s="33">
        <v>48931</v>
      </c>
      <c r="E406" s="33" t="s">
        <v>40</v>
      </c>
      <c r="F406" s="36">
        <v>0</v>
      </c>
      <c r="G406" s="35">
        <v>577882.31999999995</v>
      </c>
      <c r="H406" s="43">
        <f t="shared" si="3"/>
        <v>731759325.40000165</v>
      </c>
      <c r="L406" s="20"/>
      <c r="M406" s="24"/>
    </row>
    <row r="407" spans="2:13" s="4" customFormat="1" ht="37.5" customHeight="1" x14ac:dyDescent="0.2">
      <c r="B407" s="33">
        <v>392</v>
      </c>
      <c r="C407" s="34">
        <v>45049</v>
      </c>
      <c r="D407" s="33">
        <v>48932</v>
      </c>
      <c r="E407" s="33" t="s">
        <v>40</v>
      </c>
      <c r="F407" s="36">
        <v>0</v>
      </c>
      <c r="G407" s="35">
        <v>61134.92</v>
      </c>
      <c r="H407" s="43">
        <f t="shared" si="3"/>
        <v>731698190.48000169</v>
      </c>
      <c r="L407" s="20"/>
      <c r="M407" s="24"/>
    </row>
    <row r="408" spans="2:13" s="4" customFormat="1" ht="37.5" customHeight="1" x14ac:dyDescent="0.2">
      <c r="B408" s="33">
        <v>393</v>
      </c>
      <c r="C408" s="34">
        <v>45049</v>
      </c>
      <c r="D408" s="33">
        <v>48932</v>
      </c>
      <c r="E408" s="33" t="s">
        <v>40</v>
      </c>
      <c r="F408" s="36">
        <v>0</v>
      </c>
      <c r="G408" s="35">
        <v>1061112</v>
      </c>
      <c r="H408" s="43">
        <f t="shared" si="3"/>
        <v>730637078.48000169</v>
      </c>
      <c r="L408" s="20"/>
      <c r="M408" s="24"/>
    </row>
    <row r="409" spans="2:13" s="4" customFormat="1" ht="37.5" customHeight="1" x14ac:dyDescent="0.2">
      <c r="B409" s="33">
        <v>394</v>
      </c>
      <c r="C409" s="34">
        <v>45049</v>
      </c>
      <c r="D409" s="33">
        <v>48933</v>
      </c>
      <c r="E409" s="33" t="s">
        <v>40</v>
      </c>
      <c r="F409" s="36">
        <v>0</v>
      </c>
      <c r="G409" s="35">
        <v>187684.2</v>
      </c>
      <c r="H409" s="43">
        <f t="shared" si="3"/>
        <v>730449394.28000164</v>
      </c>
      <c r="L409" s="20"/>
      <c r="M409" s="24"/>
    </row>
    <row r="410" spans="2:13" s="4" customFormat="1" ht="37.5" customHeight="1" x14ac:dyDescent="0.2">
      <c r="B410" s="33">
        <v>395</v>
      </c>
      <c r="C410" s="34">
        <v>45049</v>
      </c>
      <c r="D410" s="33">
        <v>48933</v>
      </c>
      <c r="E410" s="33" t="s">
        <v>40</v>
      </c>
      <c r="F410" s="36">
        <v>0</v>
      </c>
      <c r="G410" s="35">
        <v>374964.33</v>
      </c>
      <c r="H410" s="43">
        <f t="shared" ref="H410:H473" si="4">H409+F410-G410</f>
        <v>730074429.9500016</v>
      </c>
      <c r="L410" s="20"/>
      <c r="M410" s="24"/>
    </row>
    <row r="411" spans="2:13" s="4" customFormat="1" ht="37.5" customHeight="1" x14ac:dyDescent="0.2">
      <c r="B411" s="33">
        <v>396</v>
      </c>
      <c r="C411" s="34">
        <v>45049</v>
      </c>
      <c r="D411" s="33">
        <v>48934</v>
      </c>
      <c r="E411" s="33" t="s">
        <v>40</v>
      </c>
      <c r="F411" s="36">
        <v>0</v>
      </c>
      <c r="G411" s="35">
        <v>65321.33</v>
      </c>
      <c r="H411" s="43">
        <f t="shared" si="4"/>
        <v>730009108.62000155</v>
      </c>
      <c r="L411" s="20"/>
      <c r="M411" s="24"/>
    </row>
    <row r="412" spans="2:13" s="4" customFormat="1" ht="37.5" customHeight="1" x14ac:dyDescent="0.2">
      <c r="B412" s="33">
        <v>397</v>
      </c>
      <c r="C412" s="34">
        <v>45049</v>
      </c>
      <c r="D412" s="33">
        <v>48934</v>
      </c>
      <c r="E412" s="33" t="s">
        <v>40</v>
      </c>
      <c r="F412" s="36">
        <v>0</v>
      </c>
      <c r="G412" s="35">
        <v>1204763.25</v>
      </c>
      <c r="H412" s="43">
        <f t="shared" si="4"/>
        <v>728804345.37000155</v>
      </c>
      <c r="L412" s="20"/>
      <c r="M412" s="24"/>
    </row>
    <row r="413" spans="2:13" s="4" customFormat="1" ht="37.5" customHeight="1" x14ac:dyDescent="0.2">
      <c r="B413" s="33">
        <v>398</v>
      </c>
      <c r="C413" s="34">
        <v>45049</v>
      </c>
      <c r="D413" s="33">
        <v>48935</v>
      </c>
      <c r="E413" s="33" t="s">
        <v>40</v>
      </c>
      <c r="F413" s="36">
        <v>0</v>
      </c>
      <c r="G413" s="35">
        <v>224045.59</v>
      </c>
      <c r="H413" s="43">
        <f t="shared" si="4"/>
        <v>728580299.78000152</v>
      </c>
      <c r="L413" s="20"/>
      <c r="M413" s="24"/>
    </row>
    <row r="414" spans="2:13" s="4" customFormat="1" ht="37.5" customHeight="1" x14ac:dyDescent="0.2">
      <c r="B414" s="33">
        <v>399</v>
      </c>
      <c r="C414" s="34">
        <v>45049</v>
      </c>
      <c r="D414" s="33">
        <v>48935</v>
      </c>
      <c r="E414" s="33" t="s">
        <v>40</v>
      </c>
      <c r="F414" s="36">
        <v>0</v>
      </c>
      <c r="G414" s="35">
        <v>578535.79</v>
      </c>
      <c r="H414" s="43">
        <f t="shared" si="4"/>
        <v>728001763.99000156</v>
      </c>
      <c r="L414" s="20"/>
      <c r="M414" s="24"/>
    </row>
    <row r="415" spans="2:13" s="4" customFormat="1" ht="37.5" customHeight="1" x14ac:dyDescent="0.2">
      <c r="B415" s="33">
        <v>400</v>
      </c>
      <c r="C415" s="34">
        <v>45049</v>
      </c>
      <c r="D415" s="33">
        <v>48936</v>
      </c>
      <c r="E415" s="33" t="s">
        <v>40</v>
      </c>
      <c r="F415" s="36">
        <v>0</v>
      </c>
      <c r="G415" s="35">
        <v>356541.63</v>
      </c>
      <c r="H415" s="43">
        <f t="shared" si="4"/>
        <v>727645222.36000156</v>
      </c>
      <c r="L415" s="20"/>
      <c r="M415" s="24"/>
    </row>
    <row r="416" spans="2:13" s="4" customFormat="1" ht="37.5" customHeight="1" x14ac:dyDescent="0.2">
      <c r="B416" s="33">
        <v>401</v>
      </c>
      <c r="C416" s="34">
        <v>45049</v>
      </c>
      <c r="D416" s="33">
        <v>48936</v>
      </c>
      <c r="E416" s="33" t="s">
        <v>40</v>
      </c>
      <c r="F416" s="36">
        <v>0</v>
      </c>
      <c r="G416" s="35">
        <v>1023992.09</v>
      </c>
      <c r="H416" s="43">
        <f t="shared" si="4"/>
        <v>726621230.27000153</v>
      </c>
      <c r="L416" s="20"/>
      <c r="M416" s="24"/>
    </row>
    <row r="417" spans="2:13" s="4" customFormat="1" ht="37.5" customHeight="1" x14ac:dyDescent="0.2">
      <c r="B417" s="33">
        <v>402</v>
      </c>
      <c r="C417" s="34">
        <v>45049</v>
      </c>
      <c r="D417" s="33">
        <v>48937</v>
      </c>
      <c r="E417" s="33" t="s">
        <v>40</v>
      </c>
      <c r="F417" s="36">
        <v>0</v>
      </c>
      <c r="G417" s="35">
        <v>34426.629999999997</v>
      </c>
      <c r="H417" s="43">
        <f t="shared" si="4"/>
        <v>726586803.64000154</v>
      </c>
      <c r="L417" s="20"/>
      <c r="M417" s="24"/>
    </row>
    <row r="418" spans="2:13" s="4" customFormat="1" ht="37.5" customHeight="1" x14ac:dyDescent="0.2">
      <c r="B418" s="33">
        <v>403</v>
      </c>
      <c r="C418" s="34">
        <v>45049</v>
      </c>
      <c r="D418" s="33">
        <v>48937</v>
      </c>
      <c r="E418" s="33" t="s">
        <v>40</v>
      </c>
      <c r="F418" s="36">
        <v>0</v>
      </c>
      <c r="G418" s="35">
        <v>207661.85</v>
      </c>
      <c r="H418" s="43">
        <f t="shared" si="4"/>
        <v>726379141.79000151</v>
      </c>
      <c r="L418" s="20"/>
      <c r="M418" s="24"/>
    </row>
    <row r="419" spans="2:13" s="4" customFormat="1" ht="37.5" customHeight="1" x14ac:dyDescent="0.2">
      <c r="B419" s="33">
        <v>404</v>
      </c>
      <c r="C419" s="34">
        <v>45050</v>
      </c>
      <c r="D419" s="33">
        <v>49518</v>
      </c>
      <c r="E419" s="33" t="s">
        <v>40</v>
      </c>
      <c r="F419" s="36">
        <v>0</v>
      </c>
      <c r="G419" s="35">
        <v>52816.05</v>
      </c>
      <c r="H419" s="43">
        <f t="shared" si="4"/>
        <v>726326325.74000156</v>
      </c>
      <c r="L419" s="20"/>
      <c r="M419" s="24"/>
    </row>
    <row r="420" spans="2:13" s="4" customFormat="1" ht="37.5" customHeight="1" x14ac:dyDescent="0.2">
      <c r="B420" s="33">
        <v>405</v>
      </c>
      <c r="C420" s="34">
        <v>45050</v>
      </c>
      <c r="D420" s="33">
        <v>49518</v>
      </c>
      <c r="E420" s="33" t="s">
        <v>40</v>
      </c>
      <c r="F420" s="36">
        <v>0</v>
      </c>
      <c r="G420" s="35">
        <v>124312.49</v>
      </c>
      <c r="H420" s="43">
        <f t="shared" si="4"/>
        <v>726202013.25000155</v>
      </c>
      <c r="L420" s="20"/>
      <c r="M420" s="24"/>
    </row>
    <row r="421" spans="2:13" s="4" customFormat="1" ht="37.5" customHeight="1" x14ac:dyDescent="0.2">
      <c r="B421" s="33">
        <v>406</v>
      </c>
      <c r="C421" s="34">
        <v>45050</v>
      </c>
      <c r="D421" s="33">
        <v>49536</v>
      </c>
      <c r="E421" s="33" t="s">
        <v>40</v>
      </c>
      <c r="F421" s="36">
        <v>0</v>
      </c>
      <c r="G421" s="35">
        <v>89639.57</v>
      </c>
      <c r="H421" s="43">
        <f t="shared" si="4"/>
        <v>726112373.6800015</v>
      </c>
      <c r="L421" s="20"/>
      <c r="M421" s="24"/>
    </row>
    <row r="422" spans="2:13" s="4" customFormat="1" ht="37.5" customHeight="1" x14ac:dyDescent="0.2">
      <c r="B422" s="33">
        <v>407</v>
      </c>
      <c r="C422" s="34">
        <v>45050</v>
      </c>
      <c r="D422" s="33">
        <v>49536</v>
      </c>
      <c r="E422" s="33" t="s">
        <v>40</v>
      </c>
      <c r="F422" s="36">
        <v>0</v>
      </c>
      <c r="G422" s="35">
        <v>856457.91</v>
      </c>
      <c r="H422" s="43">
        <f t="shared" si="4"/>
        <v>725255915.77000153</v>
      </c>
      <c r="L422" s="20"/>
      <c r="M422" s="24"/>
    </row>
    <row r="423" spans="2:13" s="4" customFormat="1" ht="37.5" customHeight="1" x14ac:dyDescent="0.2">
      <c r="B423" s="33">
        <v>408</v>
      </c>
      <c r="C423" s="34">
        <v>45050</v>
      </c>
      <c r="D423" s="33">
        <v>49520</v>
      </c>
      <c r="E423" s="33" t="s">
        <v>40</v>
      </c>
      <c r="F423" s="36">
        <v>0</v>
      </c>
      <c r="G423" s="35">
        <v>26678.5</v>
      </c>
      <c r="H423" s="43">
        <f t="shared" si="4"/>
        <v>725229237.27000153</v>
      </c>
      <c r="L423" s="20"/>
      <c r="M423" s="24"/>
    </row>
    <row r="424" spans="2:13" s="4" customFormat="1" ht="37.5" customHeight="1" x14ac:dyDescent="0.2">
      <c r="B424" s="33">
        <v>409</v>
      </c>
      <c r="C424" s="34">
        <v>45050</v>
      </c>
      <c r="D424" s="33">
        <v>49520</v>
      </c>
      <c r="E424" s="33" t="s">
        <v>40</v>
      </c>
      <c r="F424" s="36">
        <v>0</v>
      </c>
      <c r="G424" s="35">
        <v>602934.1</v>
      </c>
      <c r="H424" s="43">
        <f t="shared" si="4"/>
        <v>724626303.17000151</v>
      </c>
      <c r="L424" s="20"/>
      <c r="M424" s="24"/>
    </row>
    <row r="425" spans="2:13" s="4" customFormat="1" ht="37.5" customHeight="1" x14ac:dyDescent="0.2">
      <c r="B425" s="33">
        <v>410</v>
      </c>
      <c r="C425" s="34">
        <v>45050</v>
      </c>
      <c r="D425" s="33">
        <v>49521</v>
      </c>
      <c r="E425" s="33" t="s">
        <v>40</v>
      </c>
      <c r="F425" s="36">
        <v>0</v>
      </c>
      <c r="G425" s="35">
        <v>5803065.25</v>
      </c>
      <c r="H425" s="43">
        <f t="shared" si="4"/>
        <v>718823237.92000151</v>
      </c>
      <c r="L425" s="20"/>
      <c r="M425" s="24"/>
    </row>
    <row r="426" spans="2:13" s="4" customFormat="1" ht="37.5" customHeight="1" x14ac:dyDescent="0.2">
      <c r="B426" s="33">
        <v>411</v>
      </c>
      <c r="C426" s="34">
        <v>45050</v>
      </c>
      <c r="D426" s="33">
        <v>49522</v>
      </c>
      <c r="E426" s="33" t="s">
        <v>40</v>
      </c>
      <c r="F426" s="36">
        <v>0</v>
      </c>
      <c r="G426" s="35">
        <v>393542.15</v>
      </c>
      <c r="H426" s="43">
        <f t="shared" si="4"/>
        <v>718429695.77000153</v>
      </c>
      <c r="L426" s="20"/>
      <c r="M426" s="24"/>
    </row>
    <row r="427" spans="2:13" s="4" customFormat="1" ht="37.5" customHeight="1" x14ac:dyDescent="0.2">
      <c r="B427" s="33">
        <v>412</v>
      </c>
      <c r="C427" s="34">
        <v>45050</v>
      </c>
      <c r="D427" s="33">
        <v>49522</v>
      </c>
      <c r="E427" s="33" t="s">
        <v>40</v>
      </c>
      <c r="F427" s="36">
        <v>0</v>
      </c>
      <c r="G427" s="35">
        <v>1237025.73</v>
      </c>
      <c r="H427" s="43">
        <f t="shared" si="4"/>
        <v>717192670.04000151</v>
      </c>
      <c r="L427" s="20"/>
      <c r="M427" s="24"/>
    </row>
    <row r="428" spans="2:13" s="4" customFormat="1" ht="37.5" customHeight="1" x14ac:dyDescent="0.2">
      <c r="B428" s="33">
        <v>413</v>
      </c>
      <c r="C428" s="34">
        <v>45050</v>
      </c>
      <c r="D428" s="33">
        <v>49523</v>
      </c>
      <c r="E428" s="33" t="s">
        <v>40</v>
      </c>
      <c r="F428" s="36">
        <v>0</v>
      </c>
      <c r="G428" s="35">
        <v>90318.99</v>
      </c>
      <c r="H428" s="43">
        <f t="shared" si="4"/>
        <v>717102351.0500015</v>
      </c>
      <c r="L428" s="20"/>
      <c r="M428" s="24"/>
    </row>
    <row r="429" spans="2:13" s="4" customFormat="1" ht="37.5" customHeight="1" x14ac:dyDescent="0.2">
      <c r="B429" s="33">
        <v>414</v>
      </c>
      <c r="C429" s="34">
        <v>45050</v>
      </c>
      <c r="D429" s="33">
        <v>49523</v>
      </c>
      <c r="E429" s="33" t="s">
        <v>40</v>
      </c>
      <c r="F429" s="36">
        <v>0</v>
      </c>
      <c r="G429" s="35">
        <v>1631513.58</v>
      </c>
      <c r="H429" s="43">
        <f t="shared" si="4"/>
        <v>715470837.47000146</v>
      </c>
      <c r="L429" s="20"/>
      <c r="M429" s="24"/>
    </row>
    <row r="430" spans="2:13" s="4" customFormat="1" ht="37.5" customHeight="1" x14ac:dyDescent="0.2">
      <c r="B430" s="33">
        <v>415</v>
      </c>
      <c r="C430" s="34">
        <v>45050</v>
      </c>
      <c r="D430" s="33">
        <v>49524</v>
      </c>
      <c r="E430" s="33" t="s">
        <v>40</v>
      </c>
      <c r="F430" s="36">
        <v>0</v>
      </c>
      <c r="G430" s="35">
        <v>269271.53000000003</v>
      </c>
      <c r="H430" s="43">
        <f t="shared" si="4"/>
        <v>715201565.94000149</v>
      </c>
      <c r="L430" s="20"/>
      <c r="M430" s="24"/>
    </row>
    <row r="431" spans="2:13" s="4" customFormat="1" ht="37.5" customHeight="1" x14ac:dyDescent="0.2">
      <c r="B431" s="33">
        <v>416</v>
      </c>
      <c r="C431" s="34">
        <v>45050</v>
      </c>
      <c r="D431" s="33">
        <v>49524</v>
      </c>
      <c r="E431" s="33" t="s">
        <v>40</v>
      </c>
      <c r="F431" s="36">
        <v>0</v>
      </c>
      <c r="G431" s="35">
        <v>753281.44</v>
      </c>
      <c r="H431" s="43">
        <f t="shared" si="4"/>
        <v>714448284.50000143</v>
      </c>
      <c r="L431" s="20"/>
      <c r="M431" s="24"/>
    </row>
    <row r="432" spans="2:13" s="4" customFormat="1" ht="37.5" customHeight="1" x14ac:dyDescent="0.2">
      <c r="B432" s="33">
        <v>417</v>
      </c>
      <c r="C432" s="34">
        <v>45050</v>
      </c>
      <c r="D432" s="33">
        <v>49525</v>
      </c>
      <c r="E432" s="33" t="s">
        <v>40</v>
      </c>
      <c r="F432" s="36">
        <v>0</v>
      </c>
      <c r="G432" s="35">
        <v>106430.34</v>
      </c>
      <c r="H432" s="43">
        <f t="shared" si="4"/>
        <v>714341854.1600014</v>
      </c>
      <c r="L432" s="20"/>
      <c r="M432" s="24"/>
    </row>
    <row r="433" spans="2:13" s="4" customFormat="1" ht="37.5" customHeight="1" x14ac:dyDescent="0.2">
      <c r="B433" s="33">
        <v>418</v>
      </c>
      <c r="C433" s="34">
        <v>45050</v>
      </c>
      <c r="D433" s="33">
        <v>49525</v>
      </c>
      <c r="E433" s="33" t="s">
        <v>40</v>
      </c>
      <c r="F433" s="36">
        <v>0</v>
      </c>
      <c r="G433" s="35">
        <v>1892032.98</v>
      </c>
      <c r="H433" s="43">
        <f t="shared" si="4"/>
        <v>712449821.18000138</v>
      </c>
      <c r="L433" s="20"/>
      <c r="M433" s="24"/>
    </row>
    <row r="434" spans="2:13" s="4" customFormat="1" ht="37.5" customHeight="1" x14ac:dyDescent="0.2">
      <c r="B434" s="33">
        <v>419</v>
      </c>
      <c r="C434" s="34">
        <v>45050</v>
      </c>
      <c r="D434" s="33">
        <v>49527</v>
      </c>
      <c r="E434" s="33" t="s">
        <v>40</v>
      </c>
      <c r="F434" s="36">
        <v>0</v>
      </c>
      <c r="G434" s="35">
        <v>59814.96</v>
      </c>
      <c r="H434" s="43">
        <f t="shared" si="4"/>
        <v>712390006.22000134</v>
      </c>
      <c r="L434" s="20"/>
      <c r="M434" s="24"/>
    </row>
    <row r="435" spans="2:13" s="4" customFormat="1" ht="37.5" customHeight="1" x14ac:dyDescent="0.2">
      <c r="B435" s="33">
        <v>420</v>
      </c>
      <c r="C435" s="34">
        <v>45050</v>
      </c>
      <c r="D435" s="33">
        <v>49527</v>
      </c>
      <c r="E435" s="33" t="s">
        <v>40</v>
      </c>
      <c r="F435" s="36">
        <v>0</v>
      </c>
      <c r="G435" s="35">
        <v>1031641.91</v>
      </c>
      <c r="H435" s="43">
        <f t="shared" si="4"/>
        <v>711358364.31000137</v>
      </c>
      <c r="L435" s="20"/>
      <c r="M435" s="24"/>
    </row>
    <row r="436" spans="2:13" s="4" customFormat="1" ht="37.5" customHeight="1" x14ac:dyDescent="0.2">
      <c r="B436" s="33">
        <v>421</v>
      </c>
      <c r="C436" s="34">
        <v>45050</v>
      </c>
      <c r="D436" s="33">
        <v>49526</v>
      </c>
      <c r="E436" s="33" t="s">
        <v>40</v>
      </c>
      <c r="F436" s="36">
        <v>0</v>
      </c>
      <c r="G436" s="35">
        <v>127116.04</v>
      </c>
      <c r="H436" s="43">
        <f t="shared" si="4"/>
        <v>711231248.27000141</v>
      </c>
      <c r="L436" s="20"/>
      <c r="M436" s="24"/>
    </row>
    <row r="437" spans="2:13" s="4" customFormat="1" ht="37.5" customHeight="1" x14ac:dyDescent="0.2">
      <c r="B437" s="33">
        <v>422</v>
      </c>
      <c r="C437" s="34">
        <v>45050</v>
      </c>
      <c r="D437" s="33">
        <v>49526</v>
      </c>
      <c r="E437" s="33" t="s">
        <v>40</v>
      </c>
      <c r="F437" s="36">
        <v>0</v>
      </c>
      <c r="G437" s="35">
        <v>2872822.39</v>
      </c>
      <c r="H437" s="43">
        <f t="shared" si="4"/>
        <v>708358425.88000143</v>
      </c>
      <c r="L437" s="20"/>
      <c r="M437" s="24"/>
    </row>
    <row r="438" spans="2:13" s="4" customFormat="1" ht="37.5" customHeight="1" x14ac:dyDescent="0.2">
      <c r="B438" s="33">
        <v>423</v>
      </c>
      <c r="C438" s="34">
        <v>45050</v>
      </c>
      <c r="D438" s="33">
        <v>49528</v>
      </c>
      <c r="E438" s="33" t="s">
        <v>40</v>
      </c>
      <c r="F438" s="36">
        <v>0</v>
      </c>
      <c r="G438" s="35">
        <v>87325.68</v>
      </c>
      <c r="H438" s="43">
        <f t="shared" si="4"/>
        <v>708271100.20000148</v>
      </c>
      <c r="L438" s="20"/>
      <c r="M438" s="24"/>
    </row>
    <row r="439" spans="2:13" s="4" customFormat="1" ht="37.5" customHeight="1" x14ac:dyDescent="0.2">
      <c r="B439" s="33">
        <v>424</v>
      </c>
      <c r="C439" s="34">
        <v>45050</v>
      </c>
      <c r="D439" s="33">
        <v>49528</v>
      </c>
      <c r="E439" s="33" t="s">
        <v>40</v>
      </c>
      <c r="F439" s="36">
        <v>0</v>
      </c>
      <c r="G439" s="35">
        <v>1486618.06</v>
      </c>
      <c r="H439" s="43">
        <f t="shared" si="4"/>
        <v>706784482.14000154</v>
      </c>
      <c r="L439" s="20"/>
      <c r="M439" s="24"/>
    </row>
    <row r="440" spans="2:13" s="4" customFormat="1" ht="37.5" customHeight="1" x14ac:dyDescent="0.2">
      <c r="B440" s="33">
        <v>425</v>
      </c>
      <c r="C440" s="34">
        <v>45050</v>
      </c>
      <c r="D440" s="33">
        <v>49531</v>
      </c>
      <c r="E440" s="33" t="s">
        <v>40</v>
      </c>
      <c r="F440" s="36">
        <v>0</v>
      </c>
      <c r="G440" s="35">
        <v>315456.19</v>
      </c>
      <c r="H440" s="43">
        <f t="shared" si="4"/>
        <v>706469025.95000148</v>
      </c>
      <c r="L440" s="20"/>
      <c r="M440" s="24"/>
    </row>
    <row r="441" spans="2:13" s="4" customFormat="1" ht="37.5" customHeight="1" x14ac:dyDescent="0.2">
      <c r="B441" s="33">
        <v>426</v>
      </c>
      <c r="C441" s="34">
        <v>45050</v>
      </c>
      <c r="D441" s="33">
        <v>49531</v>
      </c>
      <c r="E441" s="33" t="s">
        <v>40</v>
      </c>
      <c r="F441" s="36">
        <v>0</v>
      </c>
      <c r="G441" s="35">
        <v>947420.39</v>
      </c>
      <c r="H441" s="43">
        <f t="shared" si="4"/>
        <v>705521605.56000149</v>
      </c>
      <c r="L441" s="20"/>
      <c r="M441" s="24"/>
    </row>
    <row r="442" spans="2:13" s="4" customFormat="1" ht="37.5" customHeight="1" x14ac:dyDescent="0.2">
      <c r="B442" s="33">
        <v>427</v>
      </c>
      <c r="C442" s="34">
        <v>45050</v>
      </c>
      <c r="D442" s="33">
        <v>49530</v>
      </c>
      <c r="E442" s="33" t="s">
        <v>40</v>
      </c>
      <c r="F442" s="36">
        <v>0</v>
      </c>
      <c r="G442" s="35">
        <v>331908.55</v>
      </c>
      <c r="H442" s="43">
        <f t="shared" si="4"/>
        <v>705189697.01000154</v>
      </c>
      <c r="L442" s="20"/>
      <c r="M442" s="24"/>
    </row>
    <row r="443" spans="2:13" s="4" customFormat="1" ht="37.5" customHeight="1" x14ac:dyDescent="0.2">
      <c r="B443" s="33">
        <v>428</v>
      </c>
      <c r="C443" s="34">
        <v>45050</v>
      </c>
      <c r="D443" s="33">
        <v>49529</v>
      </c>
      <c r="E443" s="33" t="s">
        <v>40</v>
      </c>
      <c r="F443" s="36">
        <v>0</v>
      </c>
      <c r="G443" s="35">
        <v>67595.77</v>
      </c>
      <c r="H443" s="43">
        <f t="shared" si="4"/>
        <v>705122101.24000156</v>
      </c>
      <c r="L443" s="20"/>
      <c r="M443" s="24"/>
    </row>
    <row r="444" spans="2:13" s="4" customFormat="1" ht="37.5" customHeight="1" x14ac:dyDescent="0.2">
      <c r="B444" s="33">
        <v>429</v>
      </c>
      <c r="C444" s="34">
        <v>45050</v>
      </c>
      <c r="D444" s="33">
        <v>49529</v>
      </c>
      <c r="E444" s="33" t="s">
        <v>40</v>
      </c>
      <c r="F444" s="36">
        <v>0</v>
      </c>
      <c r="G444" s="35">
        <v>1149958.58</v>
      </c>
      <c r="H444" s="43">
        <f t="shared" si="4"/>
        <v>703972142.66000152</v>
      </c>
      <c r="L444" s="20"/>
      <c r="M444" s="24"/>
    </row>
    <row r="445" spans="2:13" s="4" customFormat="1" ht="37.5" customHeight="1" x14ac:dyDescent="0.2">
      <c r="B445" s="33">
        <v>430</v>
      </c>
      <c r="C445" s="34">
        <v>45050</v>
      </c>
      <c r="D445" s="33">
        <v>49532</v>
      </c>
      <c r="E445" s="33" t="s">
        <v>40</v>
      </c>
      <c r="F445" s="36">
        <v>0</v>
      </c>
      <c r="G445" s="35">
        <v>165245.51</v>
      </c>
      <c r="H445" s="43">
        <f t="shared" si="4"/>
        <v>703806897.15000153</v>
      </c>
      <c r="L445" s="20"/>
      <c r="M445" s="24"/>
    </row>
    <row r="446" spans="2:13" s="4" customFormat="1" ht="37.5" customHeight="1" x14ac:dyDescent="0.2">
      <c r="B446" s="33">
        <v>431</v>
      </c>
      <c r="C446" s="34">
        <v>45050</v>
      </c>
      <c r="D446" s="33">
        <v>49532</v>
      </c>
      <c r="E446" s="33" t="s">
        <v>40</v>
      </c>
      <c r="F446" s="36">
        <v>0</v>
      </c>
      <c r="G446" s="35">
        <v>2859929.69</v>
      </c>
      <c r="H446" s="43">
        <f t="shared" si="4"/>
        <v>700946967.46000147</v>
      </c>
      <c r="L446" s="20"/>
      <c r="M446" s="24"/>
    </row>
    <row r="447" spans="2:13" s="4" customFormat="1" ht="37.5" customHeight="1" x14ac:dyDescent="0.2">
      <c r="B447" s="33">
        <v>432</v>
      </c>
      <c r="C447" s="34">
        <v>45050</v>
      </c>
      <c r="D447" s="33">
        <v>49519</v>
      </c>
      <c r="E447" s="33" t="s">
        <v>40</v>
      </c>
      <c r="F447" s="36">
        <v>0</v>
      </c>
      <c r="G447" s="35">
        <v>63219.07</v>
      </c>
      <c r="H447" s="43">
        <f t="shared" si="4"/>
        <v>700883748.39000142</v>
      </c>
      <c r="L447" s="20"/>
      <c r="M447" s="24"/>
    </row>
    <row r="448" spans="2:13" s="4" customFormat="1" ht="37.5" customHeight="1" x14ac:dyDescent="0.2">
      <c r="B448" s="33">
        <v>433</v>
      </c>
      <c r="C448" s="34">
        <v>45050</v>
      </c>
      <c r="D448" s="33">
        <v>49519</v>
      </c>
      <c r="E448" s="33" t="s">
        <v>40</v>
      </c>
      <c r="F448" s="36">
        <v>0</v>
      </c>
      <c r="G448" s="35">
        <v>1018253.21</v>
      </c>
      <c r="H448" s="43">
        <f t="shared" si="4"/>
        <v>699865495.18000138</v>
      </c>
      <c r="L448" s="20"/>
      <c r="M448" s="24"/>
    </row>
    <row r="449" spans="2:13" s="4" customFormat="1" ht="37.5" customHeight="1" x14ac:dyDescent="0.2">
      <c r="B449" s="33">
        <v>434</v>
      </c>
      <c r="C449" s="34">
        <v>45050</v>
      </c>
      <c r="D449" s="33">
        <v>49533</v>
      </c>
      <c r="E449" s="33" t="s">
        <v>40</v>
      </c>
      <c r="F449" s="36">
        <v>0</v>
      </c>
      <c r="G449" s="35">
        <v>2999938.43</v>
      </c>
      <c r="H449" s="43">
        <f t="shared" si="4"/>
        <v>696865556.75000143</v>
      </c>
      <c r="L449" s="20"/>
      <c r="M449" s="24"/>
    </row>
    <row r="450" spans="2:13" s="4" customFormat="1" ht="37.5" customHeight="1" x14ac:dyDescent="0.2">
      <c r="B450" s="33">
        <v>435</v>
      </c>
      <c r="C450" s="34">
        <v>45050</v>
      </c>
      <c r="D450" s="33">
        <v>49534</v>
      </c>
      <c r="E450" s="33" t="s">
        <v>40</v>
      </c>
      <c r="F450" s="36">
        <v>0</v>
      </c>
      <c r="G450" s="35">
        <v>47305.1</v>
      </c>
      <c r="H450" s="43">
        <f t="shared" si="4"/>
        <v>696818251.65000141</v>
      </c>
      <c r="L450" s="20"/>
      <c r="M450" s="24"/>
    </row>
    <row r="451" spans="2:13" s="4" customFormat="1" ht="37.5" customHeight="1" x14ac:dyDescent="0.2">
      <c r="B451" s="33">
        <v>436</v>
      </c>
      <c r="C451" s="34">
        <v>45050</v>
      </c>
      <c r="D451" s="33">
        <v>49534</v>
      </c>
      <c r="E451" s="33" t="s">
        <v>40</v>
      </c>
      <c r="F451" s="36">
        <v>0</v>
      </c>
      <c r="G451" s="35">
        <v>211074.9</v>
      </c>
      <c r="H451" s="43">
        <f t="shared" si="4"/>
        <v>696607176.75000143</v>
      </c>
      <c r="L451" s="20"/>
      <c r="M451" s="24"/>
    </row>
    <row r="452" spans="2:13" s="4" customFormat="1" ht="37.5" customHeight="1" x14ac:dyDescent="0.2">
      <c r="B452" s="33">
        <v>437</v>
      </c>
      <c r="C452" s="34">
        <v>45050</v>
      </c>
      <c r="D452" s="33">
        <v>49535</v>
      </c>
      <c r="E452" s="33" t="s">
        <v>40</v>
      </c>
      <c r="F452" s="36">
        <v>0</v>
      </c>
      <c r="G452" s="35">
        <v>305827.44</v>
      </c>
      <c r="H452" s="43">
        <f t="shared" si="4"/>
        <v>696301349.31000137</v>
      </c>
      <c r="L452" s="20"/>
      <c r="M452" s="24"/>
    </row>
    <row r="453" spans="2:13" s="4" customFormat="1" ht="37.5" customHeight="1" x14ac:dyDescent="0.2">
      <c r="B453" s="33">
        <v>438</v>
      </c>
      <c r="C453" s="34">
        <v>45050</v>
      </c>
      <c r="D453" s="33">
        <v>49535</v>
      </c>
      <c r="E453" s="33" t="s">
        <v>40</v>
      </c>
      <c r="F453" s="36">
        <v>0</v>
      </c>
      <c r="G453" s="35">
        <v>960350.39</v>
      </c>
      <c r="H453" s="43">
        <f t="shared" si="4"/>
        <v>695340998.92000139</v>
      </c>
      <c r="L453" s="20"/>
      <c r="M453" s="24"/>
    </row>
    <row r="454" spans="2:13" s="4" customFormat="1" ht="37.5" customHeight="1" x14ac:dyDescent="0.2">
      <c r="B454" s="33">
        <v>439</v>
      </c>
      <c r="C454" s="34">
        <v>45050</v>
      </c>
      <c r="D454" s="33">
        <v>42710</v>
      </c>
      <c r="E454" s="33" t="s">
        <v>21</v>
      </c>
      <c r="F454" s="36">
        <v>65541562.259999998</v>
      </c>
      <c r="G454" s="35">
        <v>0</v>
      </c>
      <c r="H454" s="43">
        <f t="shared" si="4"/>
        <v>760882561.18000138</v>
      </c>
      <c r="L454" s="20"/>
      <c r="M454" s="24"/>
    </row>
    <row r="455" spans="2:13" s="4" customFormat="1" ht="37.5" customHeight="1" x14ac:dyDescent="0.2">
      <c r="B455" s="33">
        <v>440</v>
      </c>
      <c r="C455" s="34">
        <v>45050</v>
      </c>
      <c r="D455" s="33">
        <v>42712</v>
      </c>
      <c r="E455" s="33" t="s">
        <v>21</v>
      </c>
      <c r="F455" s="36">
        <v>229536242.22999999</v>
      </c>
      <c r="G455" s="35">
        <v>0</v>
      </c>
      <c r="H455" s="43">
        <f t="shared" si="4"/>
        <v>990418803.4100014</v>
      </c>
      <c r="L455" s="20"/>
      <c r="M455" s="24"/>
    </row>
    <row r="456" spans="2:13" s="4" customFormat="1" ht="37.5" customHeight="1" x14ac:dyDescent="0.2">
      <c r="B456" s="33">
        <v>441</v>
      </c>
      <c r="C456" s="34">
        <v>45051</v>
      </c>
      <c r="D456" s="33">
        <v>42732</v>
      </c>
      <c r="E456" s="33" t="s">
        <v>21</v>
      </c>
      <c r="F456" s="36">
        <v>525160</v>
      </c>
      <c r="G456" s="35">
        <v>0</v>
      </c>
      <c r="H456" s="43">
        <f t="shared" si="4"/>
        <v>990943963.4100014</v>
      </c>
      <c r="L456" s="20"/>
      <c r="M456" s="24"/>
    </row>
    <row r="457" spans="2:13" s="4" customFormat="1" ht="37.5" customHeight="1" x14ac:dyDescent="0.2">
      <c r="B457" s="33">
        <v>442</v>
      </c>
      <c r="C457" s="34">
        <v>45051</v>
      </c>
      <c r="D457" s="33">
        <v>42742</v>
      </c>
      <c r="E457" s="33" t="s">
        <v>21</v>
      </c>
      <c r="F457" s="36">
        <v>65600630.399999999</v>
      </c>
      <c r="G457" s="35">
        <v>0</v>
      </c>
      <c r="H457" s="43">
        <f t="shared" si="4"/>
        <v>1056544593.8100014</v>
      </c>
      <c r="L457" s="20"/>
      <c r="M457" s="24"/>
    </row>
    <row r="458" spans="2:13" s="4" customFormat="1" ht="37.5" customHeight="1" x14ac:dyDescent="0.2">
      <c r="B458" s="33">
        <v>443</v>
      </c>
      <c r="C458" s="34">
        <v>45051</v>
      </c>
      <c r="D458" s="33">
        <v>50295</v>
      </c>
      <c r="E458" s="33" t="s">
        <v>40</v>
      </c>
      <c r="F458" s="36">
        <v>0</v>
      </c>
      <c r="G458" s="35">
        <v>831900</v>
      </c>
      <c r="H458" s="43">
        <f t="shared" si="4"/>
        <v>1055712693.8100014</v>
      </c>
      <c r="L458" s="20"/>
      <c r="M458" s="24"/>
    </row>
    <row r="459" spans="2:13" s="4" customFormat="1" ht="37.5" customHeight="1" x14ac:dyDescent="0.2">
      <c r="B459" s="33">
        <v>444</v>
      </c>
      <c r="C459" s="34">
        <v>45051</v>
      </c>
      <c r="D459" s="33">
        <v>50372</v>
      </c>
      <c r="E459" s="33" t="s">
        <v>40</v>
      </c>
      <c r="F459" s="36">
        <v>0</v>
      </c>
      <c r="G459" s="35">
        <v>2407.1999999999998</v>
      </c>
      <c r="H459" s="43">
        <f t="shared" si="4"/>
        <v>1055710286.6100013</v>
      </c>
      <c r="L459" s="20"/>
      <c r="M459" s="24"/>
    </row>
    <row r="460" spans="2:13" s="4" customFormat="1" ht="37.5" customHeight="1" x14ac:dyDescent="0.2">
      <c r="B460" s="33">
        <v>445</v>
      </c>
      <c r="C460" s="34">
        <v>45051</v>
      </c>
      <c r="D460" s="33">
        <v>50372</v>
      </c>
      <c r="E460" s="33" t="s">
        <v>40</v>
      </c>
      <c r="F460" s="36">
        <v>0</v>
      </c>
      <c r="G460" s="35">
        <v>54402.720000000001</v>
      </c>
      <c r="H460" s="43">
        <f t="shared" si="4"/>
        <v>1055655883.8900013</v>
      </c>
      <c r="L460" s="20"/>
      <c r="M460" s="24"/>
    </row>
    <row r="461" spans="2:13" s="4" customFormat="1" ht="37.5" customHeight="1" x14ac:dyDescent="0.2">
      <c r="B461" s="33">
        <v>446</v>
      </c>
      <c r="C461" s="34">
        <v>45051</v>
      </c>
      <c r="D461" s="33">
        <v>50456</v>
      </c>
      <c r="E461" s="33" t="s">
        <v>40</v>
      </c>
      <c r="F461" s="36">
        <v>0</v>
      </c>
      <c r="G461" s="35">
        <v>1352847.68</v>
      </c>
      <c r="H461" s="43">
        <f t="shared" si="4"/>
        <v>1054303036.2100013</v>
      </c>
      <c r="L461" s="20"/>
      <c r="M461" s="24"/>
    </row>
    <row r="462" spans="2:13" s="4" customFormat="1" ht="37.5" customHeight="1" x14ac:dyDescent="0.2">
      <c r="B462" s="33">
        <v>447</v>
      </c>
      <c r="C462" s="34">
        <v>45051</v>
      </c>
      <c r="D462" s="33">
        <v>50456</v>
      </c>
      <c r="E462" s="33" t="s">
        <v>40</v>
      </c>
      <c r="F462" s="36">
        <v>0</v>
      </c>
      <c r="G462" s="35">
        <v>30574357.57</v>
      </c>
      <c r="H462" s="43">
        <f t="shared" si="4"/>
        <v>1023728678.6400013</v>
      </c>
      <c r="L462" s="20"/>
      <c r="M462" s="24"/>
    </row>
    <row r="463" spans="2:13" s="4" customFormat="1" ht="37.5" customHeight="1" x14ac:dyDescent="0.2">
      <c r="B463" s="33">
        <v>448</v>
      </c>
      <c r="C463" s="34">
        <v>45051</v>
      </c>
      <c r="D463" s="33">
        <v>50457</v>
      </c>
      <c r="E463" s="33" t="s">
        <v>40</v>
      </c>
      <c r="F463" s="36">
        <v>0</v>
      </c>
      <c r="G463" s="35">
        <v>186709.37</v>
      </c>
      <c r="H463" s="43">
        <f t="shared" si="4"/>
        <v>1023541969.2700013</v>
      </c>
      <c r="L463" s="20"/>
      <c r="M463" s="24"/>
    </row>
    <row r="464" spans="2:13" s="4" customFormat="1" ht="37.5" customHeight="1" x14ac:dyDescent="0.2">
      <c r="B464" s="33">
        <v>449</v>
      </c>
      <c r="C464" s="34">
        <v>45051</v>
      </c>
      <c r="D464" s="33">
        <v>50457</v>
      </c>
      <c r="E464" s="33" t="s">
        <v>40</v>
      </c>
      <c r="F464" s="36">
        <v>0</v>
      </c>
      <c r="G464" s="35">
        <v>631587.06999999995</v>
      </c>
      <c r="H464" s="43">
        <f t="shared" si="4"/>
        <v>1022910382.2000012</v>
      </c>
      <c r="L464" s="20"/>
      <c r="M464" s="24"/>
    </row>
    <row r="465" spans="2:13" s="4" customFormat="1" ht="37.5" customHeight="1" x14ac:dyDescent="0.2">
      <c r="B465" s="33">
        <v>450</v>
      </c>
      <c r="C465" s="34">
        <v>45051</v>
      </c>
      <c r="D465" s="33">
        <v>50458</v>
      </c>
      <c r="E465" s="33" t="s">
        <v>40</v>
      </c>
      <c r="F465" s="36">
        <v>0</v>
      </c>
      <c r="G465" s="35">
        <v>241163.37</v>
      </c>
      <c r="H465" s="43">
        <f t="shared" si="4"/>
        <v>1022669218.8300012</v>
      </c>
      <c r="L465" s="20"/>
      <c r="M465" s="24"/>
    </row>
    <row r="466" spans="2:13" s="4" customFormat="1" ht="37.5" customHeight="1" x14ac:dyDescent="0.2">
      <c r="B466" s="33">
        <v>451</v>
      </c>
      <c r="C466" s="34">
        <v>45051</v>
      </c>
      <c r="D466" s="33">
        <v>50458</v>
      </c>
      <c r="E466" s="33" t="s">
        <v>40</v>
      </c>
      <c r="F466" s="36">
        <v>0</v>
      </c>
      <c r="G466" s="35">
        <v>685679.39</v>
      </c>
      <c r="H466" s="43">
        <f t="shared" si="4"/>
        <v>1021983539.4400012</v>
      </c>
      <c r="L466" s="20"/>
      <c r="M466" s="24"/>
    </row>
    <row r="467" spans="2:13" s="4" customFormat="1" ht="37.5" customHeight="1" x14ac:dyDescent="0.2">
      <c r="B467" s="33">
        <v>452</v>
      </c>
      <c r="C467" s="34">
        <v>45051</v>
      </c>
      <c r="D467" s="33">
        <v>50459</v>
      </c>
      <c r="E467" s="33" t="s">
        <v>40</v>
      </c>
      <c r="F467" s="36">
        <v>0</v>
      </c>
      <c r="G467" s="35">
        <v>20016.150000000001</v>
      </c>
      <c r="H467" s="43">
        <f t="shared" si="4"/>
        <v>1021963523.2900013</v>
      </c>
      <c r="L467" s="20"/>
      <c r="M467" s="24"/>
    </row>
    <row r="468" spans="2:13" s="4" customFormat="1" ht="37.5" customHeight="1" x14ac:dyDescent="0.2">
      <c r="B468" s="33">
        <v>453</v>
      </c>
      <c r="C468" s="34">
        <v>45051</v>
      </c>
      <c r="D468" s="33">
        <v>50459</v>
      </c>
      <c r="E468" s="33" t="s">
        <v>40</v>
      </c>
      <c r="F468" s="36">
        <v>0</v>
      </c>
      <c r="G468" s="35">
        <v>416231.97</v>
      </c>
      <c r="H468" s="43">
        <f t="shared" si="4"/>
        <v>1021547291.3200012</v>
      </c>
      <c r="L468" s="20"/>
      <c r="M468" s="24"/>
    </row>
    <row r="469" spans="2:13" s="4" customFormat="1" ht="37.5" customHeight="1" x14ac:dyDescent="0.2">
      <c r="B469" s="33">
        <v>454</v>
      </c>
      <c r="C469" s="34">
        <v>45051</v>
      </c>
      <c r="D469" s="33">
        <v>50460</v>
      </c>
      <c r="E469" s="33" t="s">
        <v>40</v>
      </c>
      <c r="F469" s="36">
        <v>0</v>
      </c>
      <c r="G469" s="35">
        <v>45186.68</v>
      </c>
      <c r="H469" s="43">
        <f t="shared" si="4"/>
        <v>1021502104.6400013</v>
      </c>
      <c r="L469" s="20"/>
      <c r="M469" s="24"/>
    </row>
    <row r="470" spans="2:13" s="4" customFormat="1" ht="37.5" customHeight="1" x14ac:dyDescent="0.2">
      <c r="B470" s="33">
        <v>455</v>
      </c>
      <c r="C470" s="34">
        <v>45051</v>
      </c>
      <c r="D470" s="33">
        <v>50460</v>
      </c>
      <c r="E470" s="33" t="s">
        <v>40</v>
      </c>
      <c r="F470" s="36">
        <v>0</v>
      </c>
      <c r="G470" s="35">
        <v>749773.06</v>
      </c>
      <c r="H470" s="43">
        <f t="shared" si="4"/>
        <v>1020752331.5800014</v>
      </c>
      <c r="L470" s="20"/>
      <c r="M470" s="24"/>
    </row>
    <row r="471" spans="2:13" s="4" customFormat="1" ht="37.5" customHeight="1" x14ac:dyDescent="0.2">
      <c r="B471" s="33">
        <v>456</v>
      </c>
      <c r="C471" s="34">
        <v>45051</v>
      </c>
      <c r="D471" s="33">
        <v>50461</v>
      </c>
      <c r="E471" s="33" t="s">
        <v>40</v>
      </c>
      <c r="F471" s="36">
        <v>0</v>
      </c>
      <c r="G471" s="35">
        <v>19291.3</v>
      </c>
      <c r="H471" s="43">
        <f t="shared" si="4"/>
        <v>1020733040.2800014</v>
      </c>
      <c r="L471" s="20"/>
      <c r="M471" s="24"/>
    </row>
    <row r="472" spans="2:13" s="4" customFormat="1" ht="37.5" customHeight="1" x14ac:dyDescent="0.2">
      <c r="B472" s="33">
        <v>457</v>
      </c>
      <c r="C472" s="34">
        <v>45051</v>
      </c>
      <c r="D472" s="33">
        <v>50461</v>
      </c>
      <c r="E472" s="33" t="s">
        <v>40</v>
      </c>
      <c r="F472" s="36">
        <v>0</v>
      </c>
      <c r="G472" s="35">
        <v>435983.38</v>
      </c>
      <c r="H472" s="43">
        <f t="shared" si="4"/>
        <v>1020297056.9000014</v>
      </c>
      <c r="L472" s="20"/>
      <c r="M472" s="24"/>
    </row>
    <row r="473" spans="2:13" s="4" customFormat="1" ht="37.5" customHeight="1" x14ac:dyDescent="0.2">
      <c r="B473" s="33">
        <v>458</v>
      </c>
      <c r="C473" s="34">
        <v>45051</v>
      </c>
      <c r="D473" s="33">
        <v>50462</v>
      </c>
      <c r="E473" s="33" t="s">
        <v>40</v>
      </c>
      <c r="F473" s="36">
        <v>0</v>
      </c>
      <c r="G473" s="35">
        <v>35967.4</v>
      </c>
      <c r="H473" s="43">
        <f t="shared" si="4"/>
        <v>1020261089.5000014</v>
      </c>
      <c r="L473" s="20"/>
      <c r="M473" s="24"/>
    </row>
    <row r="474" spans="2:13" s="4" customFormat="1" ht="37.5" customHeight="1" x14ac:dyDescent="0.2">
      <c r="B474" s="33">
        <v>459</v>
      </c>
      <c r="C474" s="34">
        <v>45051</v>
      </c>
      <c r="D474" s="33">
        <v>50462</v>
      </c>
      <c r="E474" s="33" t="s">
        <v>40</v>
      </c>
      <c r="F474" s="36">
        <v>0</v>
      </c>
      <c r="G474" s="35">
        <v>752125.13</v>
      </c>
      <c r="H474" s="43">
        <f t="shared" ref="H474:H706" si="5">H473+F474-G474</f>
        <v>1019508964.3700014</v>
      </c>
      <c r="L474" s="20"/>
      <c r="M474" s="24"/>
    </row>
    <row r="475" spans="2:13" s="4" customFormat="1" ht="37.5" customHeight="1" x14ac:dyDescent="0.2">
      <c r="B475" s="33">
        <v>460</v>
      </c>
      <c r="C475" s="34">
        <v>45051</v>
      </c>
      <c r="D475" s="33">
        <v>50463</v>
      </c>
      <c r="E475" s="33" t="s">
        <v>40</v>
      </c>
      <c r="F475" s="36">
        <v>0</v>
      </c>
      <c r="G475" s="35">
        <v>41622.49</v>
      </c>
      <c r="H475" s="43">
        <f t="shared" si="5"/>
        <v>1019467341.8800014</v>
      </c>
      <c r="L475" s="20"/>
      <c r="M475" s="24"/>
    </row>
    <row r="476" spans="2:13" s="4" customFormat="1" ht="37.5" customHeight="1" x14ac:dyDescent="0.2">
      <c r="B476" s="33">
        <v>461</v>
      </c>
      <c r="C476" s="34">
        <v>45051</v>
      </c>
      <c r="D476" s="33">
        <v>50463</v>
      </c>
      <c r="E476" s="33" t="s">
        <v>40</v>
      </c>
      <c r="F476" s="36">
        <v>0</v>
      </c>
      <c r="G476" s="35">
        <v>709169.19</v>
      </c>
      <c r="H476" s="43">
        <f t="shared" si="5"/>
        <v>1018758172.6900014</v>
      </c>
      <c r="L476" s="20"/>
      <c r="M476" s="24"/>
    </row>
    <row r="477" spans="2:13" s="4" customFormat="1" ht="37.5" customHeight="1" x14ac:dyDescent="0.2">
      <c r="B477" s="33">
        <v>462</v>
      </c>
      <c r="C477" s="34">
        <v>45051</v>
      </c>
      <c r="D477" s="33">
        <v>50466</v>
      </c>
      <c r="E477" s="33" t="s">
        <v>40</v>
      </c>
      <c r="F477" s="36">
        <v>0</v>
      </c>
      <c r="G477" s="35">
        <v>85102.59</v>
      </c>
      <c r="H477" s="43">
        <f t="shared" si="5"/>
        <v>1018673070.1000013</v>
      </c>
      <c r="L477" s="20"/>
      <c r="M477" s="24"/>
    </row>
    <row r="478" spans="2:13" s="4" customFormat="1" ht="37.5" customHeight="1" x14ac:dyDescent="0.2">
      <c r="B478" s="33">
        <v>463</v>
      </c>
      <c r="C478" s="34">
        <v>45051</v>
      </c>
      <c r="D478" s="33">
        <v>50466</v>
      </c>
      <c r="E478" s="33" t="s">
        <v>40</v>
      </c>
      <c r="F478" s="36">
        <v>0</v>
      </c>
      <c r="G478" s="35">
        <v>1442418.86</v>
      </c>
      <c r="H478" s="43">
        <f t="shared" si="5"/>
        <v>1017230651.2400013</v>
      </c>
      <c r="L478" s="20"/>
      <c r="M478" s="24"/>
    </row>
    <row r="479" spans="2:13" s="4" customFormat="1" ht="37.5" customHeight="1" x14ac:dyDescent="0.2">
      <c r="B479" s="33">
        <v>464</v>
      </c>
      <c r="C479" s="34">
        <v>45051</v>
      </c>
      <c r="D479" s="33">
        <v>50465</v>
      </c>
      <c r="E479" s="33" t="s">
        <v>40</v>
      </c>
      <c r="F479" s="36">
        <v>0</v>
      </c>
      <c r="G479" s="35">
        <v>49370.07</v>
      </c>
      <c r="H479" s="43">
        <f t="shared" si="5"/>
        <v>1017181281.1700013</v>
      </c>
      <c r="L479" s="20"/>
      <c r="M479" s="24"/>
    </row>
    <row r="480" spans="2:13" s="4" customFormat="1" ht="37.5" customHeight="1" x14ac:dyDescent="0.2">
      <c r="B480" s="33">
        <v>465</v>
      </c>
      <c r="C480" s="34">
        <v>45051</v>
      </c>
      <c r="D480" s="33">
        <v>50465</v>
      </c>
      <c r="E480" s="33" t="s">
        <v>40</v>
      </c>
      <c r="F480" s="36">
        <v>0</v>
      </c>
      <c r="G480" s="35">
        <v>849078.57</v>
      </c>
      <c r="H480" s="43">
        <f t="shared" si="5"/>
        <v>1016332202.6000012</v>
      </c>
      <c r="L480" s="20"/>
      <c r="M480" s="24"/>
    </row>
    <row r="481" spans="2:13" s="4" customFormat="1" ht="37.5" customHeight="1" x14ac:dyDescent="0.2">
      <c r="B481" s="33">
        <v>466</v>
      </c>
      <c r="C481" s="34">
        <v>45051</v>
      </c>
      <c r="D481" s="33">
        <v>50464</v>
      </c>
      <c r="E481" s="33" t="s">
        <v>40</v>
      </c>
      <c r="F481" s="36">
        <v>0</v>
      </c>
      <c r="G481" s="35">
        <v>46482.47</v>
      </c>
      <c r="H481" s="43">
        <f t="shared" si="5"/>
        <v>1016285720.1300012</v>
      </c>
      <c r="L481" s="20"/>
      <c r="M481" s="24"/>
    </row>
    <row r="482" spans="2:13" s="4" customFormat="1" ht="37.5" customHeight="1" x14ac:dyDescent="0.2">
      <c r="B482" s="33">
        <v>467</v>
      </c>
      <c r="C482" s="34">
        <v>45051</v>
      </c>
      <c r="D482" s="33">
        <v>50464</v>
      </c>
      <c r="E482" s="33" t="s">
        <v>40</v>
      </c>
      <c r="F482" s="36">
        <v>0</v>
      </c>
      <c r="G482" s="35">
        <v>812266.83</v>
      </c>
      <c r="H482" s="43">
        <f t="shared" si="5"/>
        <v>1015473453.3000011</v>
      </c>
      <c r="L482" s="20"/>
      <c r="M482" s="24"/>
    </row>
    <row r="483" spans="2:13" s="4" customFormat="1" ht="37.5" customHeight="1" x14ac:dyDescent="0.2">
      <c r="B483" s="33">
        <v>468</v>
      </c>
      <c r="C483" s="34">
        <v>45051</v>
      </c>
      <c r="D483" s="33">
        <v>50467</v>
      </c>
      <c r="E483" s="33" t="s">
        <v>40</v>
      </c>
      <c r="F483" s="36">
        <v>0</v>
      </c>
      <c r="G483" s="35">
        <v>67109.47</v>
      </c>
      <c r="H483" s="43">
        <f t="shared" si="5"/>
        <v>1015406343.8300011</v>
      </c>
      <c r="L483" s="20"/>
      <c r="M483" s="24"/>
    </row>
    <row r="484" spans="2:13" s="4" customFormat="1" ht="37.5" customHeight="1" x14ac:dyDescent="0.2">
      <c r="B484" s="33">
        <v>469</v>
      </c>
      <c r="C484" s="34">
        <v>45051</v>
      </c>
      <c r="D484" s="33">
        <v>50467</v>
      </c>
      <c r="E484" s="33" t="s">
        <v>40</v>
      </c>
      <c r="F484" s="36">
        <v>0</v>
      </c>
      <c r="G484" s="35">
        <v>1128275.33</v>
      </c>
      <c r="H484" s="43">
        <f t="shared" si="5"/>
        <v>1014278068.5000011</v>
      </c>
      <c r="L484" s="20"/>
      <c r="M484" s="24"/>
    </row>
    <row r="485" spans="2:13" s="4" customFormat="1" ht="37.5" customHeight="1" x14ac:dyDescent="0.2">
      <c r="B485" s="33">
        <v>470</v>
      </c>
      <c r="C485" s="34">
        <v>45051</v>
      </c>
      <c r="D485" s="33">
        <v>50469</v>
      </c>
      <c r="E485" s="33" t="s">
        <v>40</v>
      </c>
      <c r="F485" s="36">
        <v>0</v>
      </c>
      <c r="G485" s="35">
        <v>61862.86</v>
      </c>
      <c r="H485" s="43">
        <f t="shared" si="5"/>
        <v>1014216205.6400011</v>
      </c>
      <c r="L485" s="20"/>
      <c r="M485" s="24"/>
    </row>
    <row r="486" spans="2:13" s="4" customFormat="1" ht="37.5" customHeight="1" x14ac:dyDescent="0.2">
      <c r="B486" s="33">
        <v>471</v>
      </c>
      <c r="C486" s="34">
        <v>45051</v>
      </c>
      <c r="D486" s="33">
        <v>50469</v>
      </c>
      <c r="E486" s="33" t="s">
        <v>40</v>
      </c>
      <c r="F486" s="36">
        <v>0</v>
      </c>
      <c r="G486" s="35">
        <v>1028891.47</v>
      </c>
      <c r="H486" s="43">
        <f t="shared" si="5"/>
        <v>1013187314.170001</v>
      </c>
      <c r="L486" s="20"/>
      <c r="M486" s="24"/>
    </row>
    <row r="487" spans="2:13" s="4" customFormat="1" ht="37.5" customHeight="1" x14ac:dyDescent="0.2">
      <c r="B487" s="33">
        <v>472</v>
      </c>
      <c r="C487" s="34">
        <v>45051</v>
      </c>
      <c r="D487" s="33">
        <v>50468</v>
      </c>
      <c r="E487" s="33" t="s">
        <v>40</v>
      </c>
      <c r="F487" s="36">
        <v>0</v>
      </c>
      <c r="G487" s="35">
        <v>808440.47</v>
      </c>
      <c r="H487" s="43">
        <f t="shared" si="5"/>
        <v>1012378873.700001</v>
      </c>
      <c r="L487" s="20"/>
      <c r="M487" s="24"/>
    </row>
    <row r="488" spans="2:13" s="4" customFormat="1" ht="37.5" customHeight="1" x14ac:dyDescent="0.2">
      <c r="B488" s="33">
        <v>473</v>
      </c>
      <c r="C488" s="34">
        <v>45051</v>
      </c>
      <c r="D488" s="33">
        <v>50468</v>
      </c>
      <c r="E488" s="33" t="s">
        <v>40</v>
      </c>
      <c r="F488" s="36">
        <v>0</v>
      </c>
      <c r="G488" s="35">
        <v>13885918.689999999</v>
      </c>
      <c r="H488" s="43">
        <f t="shared" si="5"/>
        <v>998492955.01000094</v>
      </c>
      <c r="L488" s="20"/>
      <c r="M488" s="24"/>
    </row>
    <row r="489" spans="2:13" s="4" customFormat="1" ht="37.5" customHeight="1" x14ac:dyDescent="0.2">
      <c r="B489" s="33">
        <v>474</v>
      </c>
      <c r="C489" s="34">
        <v>45051</v>
      </c>
      <c r="D489" s="33">
        <v>50470</v>
      </c>
      <c r="E489" s="33" t="s">
        <v>40</v>
      </c>
      <c r="F489" s="36">
        <v>0</v>
      </c>
      <c r="G489" s="35">
        <v>203664.21</v>
      </c>
      <c r="H489" s="43">
        <f t="shared" si="5"/>
        <v>998289290.80000091</v>
      </c>
      <c r="L489" s="20"/>
      <c r="M489" s="24"/>
    </row>
    <row r="490" spans="2:13" s="4" customFormat="1" ht="37.5" customHeight="1" x14ac:dyDescent="0.2">
      <c r="B490" s="33">
        <v>475</v>
      </c>
      <c r="C490" s="34">
        <v>45051</v>
      </c>
      <c r="D490" s="33">
        <v>50470</v>
      </c>
      <c r="E490" s="33" t="s">
        <v>40</v>
      </c>
      <c r="F490" s="36">
        <v>0</v>
      </c>
      <c r="G490" s="35">
        <v>3641516.04</v>
      </c>
      <c r="H490" s="43">
        <f t="shared" si="5"/>
        <v>994647774.76000094</v>
      </c>
      <c r="L490" s="20"/>
      <c r="M490" s="24"/>
    </row>
    <row r="491" spans="2:13" s="4" customFormat="1" ht="37.5" customHeight="1" x14ac:dyDescent="0.2">
      <c r="B491" s="33">
        <v>476</v>
      </c>
      <c r="C491" s="34">
        <v>45051</v>
      </c>
      <c r="D491" s="33">
        <v>50475</v>
      </c>
      <c r="E491" s="33" t="s">
        <v>40</v>
      </c>
      <c r="F491" s="36">
        <v>0</v>
      </c>
      <c r="G491" s="35">
        <v>280793.90999999997</v>
      </c>
      <c r="H491" s="43">
        <f t="shared" si="5"/>
        <v>994366980.85000098</v>
      </c>
      <c r="L491" s="20"/>
      <c r="M491" s="24"/>
    </row>
    <row r="492" spans="2:13" s="4" customFormat="1" ht="37.5" customHeight="1" x14ac:dyDescent="0.2">
      <c r="B492" s="33">
        <v>477</v>
      </c>
      <c r="C492" s="34">
        <v>45051</v>
      </c>
      <c r="D492" s="33">
        <v>50475</v>
      </c>
      <c r="E492" s="33" t="s">
        <v>40</v>
      </c>
      <c r="F492" s="36">
        <v>0</v>
      </c>
      <c r="G492" s="35">
        <v>3958962.92</v>
      </c>
      <c r="H492" s="43">
        <f t="shared" si="5"/>
        <v>990408017.93000102</v>
      </c>
      <c r="L492" s="20"/>
      <c r="M492" s="24"/>
    </row>
    <row r="493" spans="2:13" s="4" customFormat="1" ht="37.5" customHeight="1" x14ac:dyDescent="0.2">
      <c r="B493" s="33">
        <v>478</v>
      </c>
      <c r="C493" s="34">
        <v>45051</v>
      </c>
      <c r="D493" s="33">
        <v>50474</v>
      </c>
      <c r="E493" s="33" t="s">
        <v>40</v>
      </c>
      <c r="F493" s="36">
        <v>0</v>
      </c>
      <c r="G493" s="35">
        <v>52266.73</v>
      </c>
      <c r="H493" s="43">
        <f t="shared" si="5"/>
        <v>990355751.200001</v>
      </c>
      <c r="L493" s="20"/>
      <c r="M493" s="24"/>
    </row>
    <row r="494" spans="2:13" s="4" customFormat="1" ht="37.5" customHeight="1" x14ac:dyDescent="0.2">
      <c r="B494" s="33">
        <v>479</v>
      </c>
      <c r="C494" s="34">
        <v>45051</v>
      </c>
      <c r="D494" s="33">
        <v>50474</v>
      </c>
      <c r="E494" s="33" t="s">
        <v>40</v>
      </c>
      <c r="F494" s="36">
        <v>0</v>
      </c>
      <c r="G494" s="35">
        <v>932884.02</v>
      </c>
      <c r="H494" s="43">
        <f t="shared" si="5"/>
        <v>989422867.18000102</v>
      </c>
      <c r="L494" s="20"/>
      <c r="M494" s="24"/>
    </row>
    <row r="495" spans="2:13" s="4" customFormat="1" ht="37.5" customHeight="1" x14ac:dyDescent="0.2">
      <c r="B495" s="33">
        <v>480</v>
      </c>
      <c r="C495" s="34">
        <v>45051</v>
      </c>
      <c r="D495" s="33">
        <v>50473</v>
      </c>
      <c r="E495" s="33" t="s">
        <v>40</v>
      </c>
      <c r="F495" s="36">
        <v>0</v>
      </c>
      <c r="G495" s="35">
        <v>108838.72</v>
      </c>
      <c r="H495" s="43">
        <f t="shared" si="5"/>
        <v>989314028.46000099</v>
      </c>
      <c r="L495" s="20"/>
      <c r="M495" s="24"/>
    </row>
    <row r="496" spans="2:13" s="4" customFormat="1" ht="37.5" customHeight="1" x14ac:dyDescent="0.2">
      <c r="B496" s="33">
        <v>481</v>
      </c>
      <c r="C496" s="34">
        <v>45051</v>
      </c>
      <c r="D496" s="33">
        <v>50473</v>
      </c>
      <c r="E496" s="33" t="s">
        <v>40</v>
      </c>
      <c r="F496" s="36">
        <v>0</v>
      </c>
      <c r="G496" s="35">
        <v>238944.2</v>
      </c>
      <c r="H496" s="43">
        <f t="shared" si="5"/>
        <v>989075084.26000094</v>
      </c>
      <c r="L496" s="20"/>
      <c r="M496" s="24"/>
    </row>
    <row r="497" spans="2:13" s="4" customFormat="1" ht="37.5" customHeight="1" x14ac:dyDescent="0.2">
      <c r="B497" s="33">
        <v>482</v>
      </c>
      <c r="C497" s="34">
        <v>45051</v>
      </c>
      <c r="D497" s="33">
        <v>50472</v>
      </c>
      <c r="E497" s="33" t="s">
        <v>40</v>
      </c>
      <c r="F497" s="36">
        <v>0</v>
      </c>
      <c r="G497" s="35">
        <v>366823.41</v>
      </c>
      <c r="H497" s="43">
        <f t="shared" si="5"/>
        <v>988708260.85000098</v>
      </c>
      <c r="L497" s="20"/>
      <c r="M497" s="24"/>
    </row>
    <row r="498" spans="2:13" s="4" customFormat="1" ht="37.5" customHeight="1" x14ac:dyDescent="0.2">
      <c r="B498" s="33">
        <v>483</v>
      </c>
      <c r="C498" s="34">
        <v>45051</v>
      </c>
      <c r="D498" s="33">
        <v>50472</v>
      </c>
      <c r="E498" s="33" t="s">
        <v>40</v>
      </c>
      <c r="F498" s="36">
        <v>0</v>
      </c>
      <c r="G498" s="35">
        <v>1058549.3400000001</v>
      </c>
      <c r="H498" s="43">
        <f t="shared" si="5"/>
        <v>987649711.51000094</v>
      </c>
      <c r="L498" s="20"/>
      <c r="M498" s="24"/>
    </row>
    <row r="499" spans="2:13" s="4" customFormat="1" ht="37.5" customHeight="1" x14ac:dyDescent="0.2">
      <c r="B499" s="33">
        <v>484</v>
      </c>
      <c r="C499" s="34">
        <v>45051</v>
      </c>
      <c r="D499" s="33">
        <v>50471</v>
      </c>
      <c r="E499" s="33" t="s">
        <v>40</v>
      </c>
      <c r="F499" s="36">
        <v>0</v>
      </c>
      <c r="G499" s="35">
        <v>288890.28999999998</v>
      </c>
      <c r="H499" s="43">
        <f t="shared" si="5"/>
        <v>987360821.22000098</v>
      </c>
      <c r="L499" s="20"/>
      <c r="M499" s="24"/>
    </row>
    <row r="500" spans="2:13" s="4" customFormat="1" ht="37.5" customHeight="1" x14ac:dyDescent="0.2">
      <c r="B500" s="33">
        <v>485</v>
      </c>
      <c r="C500" s="34">
        <v>45051</v>
      </c>
      <c r="D500" s="33">
        <v>50471</v>
      </c>
      <c r="E500" s="33" t="s">
        <v>40</v>
      </c>
      <c r="F500" s="36">
        <v>0</v>
      </c>
      <c r="G500" s="35">
        <v>839496.48</v>
      </c>
      <c r="H500" s="43">
        <f t="shared" si="5"/>
        <v>986521324.74000096</v>
      </c>
      <c r="L500" s="20"/>
      <c r="M500" s="24"/>
    </row>
    <row r="501" spans="2:13" s="4" customFormat="1" ht="37.5" customHeight="1" x14ac:dyDescent="0.2">
      <c r="B501" s="33">
        <v>486</v>
      </c>
      <c r="C501" s="34">
        <v>45051</v>
      </c>
      <c r="D501" s="33">
        <v>50476</v>
      </c>
      <c r="E501" s="33" t="s">
        <v>40</v>
      </c>
      <c r="F501" s="36">
        <v>0</v>
      </c>
      <c r="G501" s="35">
        <v>121878.51</v>
      </c>
      <c r="H501" s="43">
        <f t="shared" si="5"/>
        <v>986399446.23000097</v>
      </c>
      <c r="L501" s="20"/>
      <c r="M501" s="24"/>
    </row>
    <row r="502" spans="2:13" s="4" customFormat="1" ht="37.5" customHeight="1" x14ac:dyDescent="0.2">
      <c r="B502" s="33">
        <v>487</v>
      </c>
      <c r="C502" s="34">
        <v>45051</v>
      </c>
      <c r="D502" s="33">
        <v>50476</v>
      </c>
      <c r="E502" s="33" t="s">
        <v>40</v>
      </c>
      <c r="F502" s="36">
        <v>0</v>
      </c>
      <c r="G502" s="35">
        <v>236458.59</v>
      </c>
      <c r="H502" s="43">
        <f t="shared" si="5"/>
        <v>986162987.64000094</v>
      </c>
      <c r="L502" s="20"/>
      <c r="M502" s="24"/>
    </row>
    <row r="503" spans="2:13" s="4" customFormat="1" ht="37.5" customHeight="1" x14ac:dyDescent="0.2">
      <c r="B503" s="33">
        <v>488</v>
      </c>
      <c r="C503" s="34">
        <v>45051</v>
      </c>
      <c r="D503" s="33">
        <v>50478</v>
      </c>
      <c r="E503" s="33" t="s">
        <v>40</v>
      </c>
      <c r="F503" s="36">
        <v>0</v>
      </c>
      <c r="G503" s="35">
        <v>106023.38</v>
      </c>
      <c r="H503" s="43">
        <f t="shared" si="5"/>
        <v>986056964.26000094</v>
      </c>
      <c r="L503" s="20"/>
      <c r="M503" s="24"/>
    </row>
    <row r="504" spans="2:13" s="4" customFormat="1" ht="37.5" customHeight="1" x14ac:dyDescent="0.2">
      <c r="B504" s="33">
        <v>489</v>
      </c>
      <c r="C504" s="34">
        <v>45051</v>
      </c>
      <c r="D504" s="33">
        <v>50478</v>
      </c>
      <c r="E504" s="33" t="s">
        <v>40</v>
      </c>
      <c r="F504" s="36">
        <v>0</v>
      </c>
      <c r="G504" s="35">
        <v>141787.14000000001</v>
      </c>
      <c r="H504" s="43">
        <f t="shared" si="5"/>
        <v>985915177.12000096</v>
      </c>
      <c r="L504" s="20"/>
      <c r="M504" s="24"/>
    </row>
    <row r="505" spans="2:13" s="4" customFormat="1" ht="37.5" customHeight="1" x14ac:dyDescent="0.2">
      <c r="B505" s="33">
        <v>490</v>
      </c>
      <c r="C505" s="34">
        <v>45051</v>
      </c>
      <c r="D505" s="33">
        <v>50477</v>
      </c>
      <c r="E505" s="33" t="s">
        <v>40</v>
      </c>
      <c r="F505" s="36">
        <v>0</v>
      </c>
      <c r="G505" s="35">
        <v>208793.5</v>
      </c>
      <c r="H505" s="43">
        <f t="shared" si="5"/>
        <v>985706383.62000096</v>
      </c>
      <c r="L505" s="20"/>
      <c r="M505" s="24"/>
    </row>
    <row r="506" spans="2:13" s="4" customFormat="1" ht="37.5" customHeight="1" x14ac:dyDescent="0.2">
      <c r="B506" s="33">
        <v>491</v>
      </c>
      <c r="C506" s="34">
        <v>45051</v>
      </c>
      <c r="D506" s="33">
        <v>50479</v>
      </c>
      <c r="E506" s="33" t="s">
        <v>40</v>
      </c>
      <c r="F506" s="36">
        <v>0</v>
      </c>
      <c r="G506" s="35">
        <v>53405.46</v>
      </c>
      <c r="H506" s="43">
        <f t="shared" si="5"/>
        <v>985652978.16000092</v>
      </c>
      <c r="L506" s="20"/>
      <c r="M506" s="24"/>
    </row>
    <row r="507" spans="2:13" s="4" customFormat="1" ht="37.5" customHeight="1" x14ac:dyDescent="0.2">
      <c r="B507" s="33">
        <v>492</v>
      </c>
      <c r="C507" s="34">
        <v>45051</v>
      </c>
      <c r="D507" s="33">
        <v>50479</v>
      </c>
      <c r="E507" s="33" t="s">
        <v>40</v>
      </c>
      <c r="F507" s="36">
        <v>0</v>
      </c>
      <c r="G507" s="35">
        <v>822489.15</v>
      </c>
      <c r="H507" s="43">
        <f t="shared" si="5"/>
        <v>984830489.01000094</v>
      </c>
      <c r="L507" s="20"/>
      <c r="M507" s="24"/>
    </row>
    <row r="508" spans="2:13" s="4" customFormat="1" ht="37.5" customHeight="1" x14ac:dyDescent="0.2">
      <c r="B508" s="33">
        <v>493</v>
      </c>
      <c r="C508" s="34">
        <v>45051</v>
      </c>
      <c r="D508" s="33">
        <v>50484</v>
      </c>
      <c r="E508" s="33" t="s">
        <v>40</v>
      </c>
      <c r="F508" s="36">
        <v>0</v>
      </c>
      <c r="G508" s="35">
        <v>235466.7</v>
      </c>
      <c r="H508" s="43">
        <f t="shared" si="5"/>
        <v>984595022.3100009</v>
      </c>
      <c r="L508" s="20"/>
      <c r="M508" s="24"/>
    </row>
    <row r="509" spans="2:13" s="4" customFormat="1" ht="37.5" customHeight="1" x14ac:dyDescent="0.2">
      <c r="B509" s="33">
        <v>494</v>
      </c>
      <c r="C509" s="34">
        <v>45051</v>
      </c>
      <c r="D509" s="33">
        <v>50484</v>
      </c>
      <c r="E509" s="33" t="s">
        <v>40</v>
      </c>
      <c r="F509" s="36">
        <v>0</v>
      </c>
      <c r="G509" s="35">
        <v>650598.81000000006</v>
      </c>
      <c r="H509" s="43">
        <f t="shared" si="5"/>
        <v>983944423.50000095</v>
      </c>
      <c r="L509" s="20"/>
      <c r="M509" s="24"/>
    </row>
    <row r="510" spans="2:13" s="4" customFormat="1" ht="37.5" customHeight="1" x14ac:dyDescent="0.2">
      <c r="B510" s="33">
        <v>495</v>
      </c>
      <c r="C510" s="34">
        <v>45051</v>
      </c>
      <c r="D510" s="33">
        <v>50483</v>
      </c>
      <c r="E510" s="33" t="s">
        <v>40</v>
      </c>
      <c r="F510" s="36">
        <v>0</v>
      </c>
      <c r="G510" s="35">
        <v>68429.429999999993</v>
      </c>
      <c r="H510" s="43">
        <f t="shared" si="5"/>
        <v>983875994.07000101</v>
      </c>
      <c r="L510" s="20"/>
      <c r="M510" s="24"/>
    </row>
    <row r="511" spans="2:13" s="4" customFormat="1" ht="37.5" customHeight="1" x14ac:dyDescent="0.2">
      <c r="B511" s="33">
        <v>496</v>
      </c>
      <c r="C511" s="34">
        <v>45051</v>
      </c>
      <c r="D511" s="33">
        <v>50483</v>
      </c>
      <c r="E511" s="33" t="s">
        <v>40</v>
      </c>
      <c r="F511" s="36">
        <v>0</v>
      </c>
      <c r="G511" s="35">
        <v>1206114.78</v>
      </c>
      <c r="H511" s="43">
        <f t="shared" si="5"/>
        <v>982669879.29000103</v>
      </c>
      <c r="L511" s="20"/>
      <c r="M511" s="24"/>
    </row>
    <row r="512" spans="2:13" s="4" customFormat="1" ht="37.5" customHeight="1" x14ac:dyDescent="0.2">
      <c r="B512" s="33">
        <v>497</v>
      </c>
      <c r="C512" s="34">
        <v>45051</v>
      </c>
      <c r="D512" s="33">
        <v>50482</v>
      </c>
      <c r="E512" s="33" t="s">
        <v>40</v>
      </c>
      <c r="F512" s="36">
        <v>0</v>
      </c>
      <c r="G512" s="35">
        <v>69063.12</v>
      </c>
      <c r="H512" s="43">
        <f t="shared" si="5"/>
        <v>982600816.17000103</v>
      </c>
      <c r="L512" s="20"/>
      <c r="M512" s="24"/>
    </row>
    <row r="513" spans="2:13" s="4" customFormat="1" ht="37.5" customHeight="1" x14ac:dyDescent="0.2">
      <c r="B513" s="33">
        <v>498</v>
      </c>
      <c r="C513" s="34">
        <v>45051</v>
      </c>
      <c r="D513" s="33">
        <v>50482</v>
      </c>
      <c r="E513" s="33" t="s">
        <v>40</v>
      </c>
      <c r="F513" s="36">
        <v>0</v>
      </c>
      <c r="G513" s="35">
        <v>749651.26</v>
      </c>
      <c r="H513" s="43">
        <f t="shared" si="5"/>
        <v>981851164.91000104</v>
      </c>
      <c r="L513" s="20"/>
      <c r="M513" s="24"/>
    </row>
    <row r="514" spans="2:13" s="4" customFormat="1" ht="37.5" customHeight="1" x14ac:dyDescent="0.2">
      <c r="B514" s="33">
        <v>499</v>
      </c>
      <c r="C514" s="34">
        <v>45051</v>
      </c>
      <c r="D514" s="33">
        <v>50485</v>
      </c>
      <c r="E514" s="33" t="s">
        <v>40</v>
      </c>
      <c r="F514" s="36">
        <v>0</v>
      </c>
      <c r="G514" s="35">
        <v>345426.19</v>
      </c>
      <c r="H514" s="43">
        <f t="shared" si="5"/>
        <v>981505738.72000098</v>
      </c>
      <c r="L514" s="20"/>
      <c r="M514" s="24"/>
    </row>
    <row r="515" spans="2:13" s="4" customFormat="1" ht="37.5" customHeight="1" x14ac:dyDescent="0.2">
      <c r="B515" s="33">
        <v>500</v>
      </c>
      <c r="C515" s="34">
        <v>45051</v>
      </c>
      <c r="D515" s="33">
        <v>50485</v>
      </c>
      <c r="E515" s="33" t="s">
        <v>40</v>
      </c>
      <c r="F515" s="36">
        <v>0</v>
      </c>
      <c r="G515" s="35">
        <v>1031864.3199999999</v>
      </c>
      <c r="H515" s="43">
        <f t="shared" si="5"/>
        <v>980473874.40000093</v>
      </c>
      <c r="L515" s="20"/>
      <c r="M515" s="24"/>
    </row>
    <row r="516" spans="2:13" s="4" customFormat="1" ht="37.5" customHeight="1" x14ac:dyDescent="0.2">
      <c r="B516" s="33">
        <v>501</v>
      </c>
      <c r="C516" s="34">
        <v>45051</v>
      </c>
      <c r="D516" s="33">
        <v>50481</v>
      </c>
      <c r="E516" s="33" t="s">
        <v>40</v>
      </c>
      <c r="F516" s="36">
        <v>0</v>
      </c>
      <c r="G516" s="35">
        <v>89340.35</v>
      </c>
      <c r="H516" s="43">
        <f t="shared" si="5"/>
        <v>980384534.05000091</v>
      </c>
      <c r="L516" s="20"/>
      <c r="M516" s="24"/>
    </row>
    <row r="517" spans="2:13" s="4" customFormat="1" ht="37.5" customHeight="1" x14ac:dyDescent="0.2">
      <c r="B517" s="33">
        <v>502</v>
      </c>
      <c r="C517" s="34">
        <v>45051</v>
      </c>
      <c r="D517" s="33">
        <v>50481</v>
      </c>
      <c r="E517" s="33" t="s">
        <v>40</v>
      </c>
      <c r="F517" s="36">
        <v>0</v>
      </c>
      <c r="G517" s="35">
        <v>1480531.66</v>
      </c>
      <c r="H517" s="43">
        <f t="shared" si="5"/>
        <v>978904002.39000094</v>
      </c>
      <c r="L517" s="20"/>
      <c r="M517" s="24"/>
    </row>
    <row r="518" spans="2:13" s="4" customFormat="1" ht="37.5" customHeight="1" x14ac:dyDescent="0.2">
      <c r="B518" s="33">
        <v>503</v>
      </c>
      <c r="C518" s="34">
        <v>45051</v>
      </c>
      <c r="D518" s="33">
        <v>50480</v>
      </c>
      <c r="E518" s="33" t="s">
        <v>40</v>
      </c>
      <c r="F518" s="36">
        <v>0</v>
      </c>
      <c r="G518" s="35">
        <v>67734.710000000006</v>
      </c>
      <c r="H518" s="43">
        <f t="shared" si="5"/>
        <v>978836267.6800009</v>
      </c>
      <c r="L518" s="20"/>
      <c r="M518" s="24"/>
    </row>
    <row r="519" spans="2:13" s="4" customFormat="1" ht="37.5" customHeight="1" x14ac:dyDescent="0.2">
      <c r="B519" s="33">
        <v>504</v>
      </c>
      <c r="C519" s="34">
        <v>45051</v>
      </c>
      <c r="D519" s="33">
        <v>50480</v>
      </c>
      <c r="E519" s="33" t="s">
        <v>40</v>
      </c>
      <c r="F519" s="36">
        <v>0</v>
      </c>
      <c r="G519" s="35">
        <v>1148542.25</v>
      </c>
      <c r="H519" s="43">
        <f t="shared" si="5"/>
        <v>977687725.4300009</v>
      </c>
      <c r="L519" s="20"/>
      <c r="M519" s="24"/>
    </row>
    <row r="520" spans="2:13" s="4" customFormat="1" ht="37.5" customHeight="1" x14ac:dyDescent="0.2">
      <c r="B520" s="33">
        <v>505</v>
      </c>
      <c r="C520" s="34">
        <v>45051</v>
      </c>
      <c r="D520" s="33">
        <v>50486</v>
      </c>
      <c r="E520" s="33" t="s">
        <v>40</v>
      </c>
      <c r="F520" s="36">
        <v>0</v>
      </c>
      <c r="G520" s="35">
        <v>64122.19</v>
      </c>
      <c r="H520" s="43">
        <f t="shared" si="5"/>
        <v>977623603.24000084</v>
      </c>
      <c r="L520" s="20"/>
      <c r="M520" s="24"/>
    </row>
    <row r="521" spans="2:13" s="4" customFormat="1" ht="37.5" customHeight="1" x14ac:dyDescent="0.2">
      <c r="B521" s="33">
        <v>506</v>
      </c>
      <c r="C521" s="34">
        <v>45051</v>
      </c>
      <c r="D521" s="33">
        <v>50486</v>
      </c>
      <c r="E521" s="33" t="s">
        <v>40</v>
      </c>
      <c r="F521" s="36">
        <v>0</v>
      </c>
      <c r="G521" s="35">
        <v>1103356.28</v>
      </c>
      <c r="H521" s="43">
        <f t="shared" si="5"/>
        <v>976520246.96000087</v>
      </c>
      <c r="L521" s="20"/>
      <c r="M521" s="24"/>
    </row>
    <row r="522" spans="2:13" s="4" customFormat="1" ht="37.5" customHeight="1" x14ac:dyDescent="0.2">
      <c r="B522" s="33">
        <v>507</v>
      </c>
      <c r="C522" s="34">
        <v>45051</v>
      </c>
      <c r="D522" s="33">
        <v>50490</v>
      </c>
      <c r="E522" s="33" t="s">
        <v>40</v>
      </c>
      <c r="F522" s="36">
        <v>0</v>
      </c>
      <c r="G522" s="35">
        <v>150019.51999999999</v>
      </c>
      <c r="H522" s="43">
        <f t="shared" si="5"/>
        <v>976370227.44000089</v>
      </c>
      <c r="L522" s="20"/>
      <c r="M522" s="24"/>
    </row>
    <row r="523" spans="2:13" s="4" customFormat="1" ht="37.5" customHeight="1" x14ac:dyDescent="0.2">
      <c r="B523" s="33">
        <v>508</v>
      </c>
      <c r="C523" s="34">
        <v>45051</v>
      </c>
      <c r="D523" s="33">
        <v>50490</v>
      </c>
      <c r="E523" s="33" t="s">
        <v>40</v>
      </c>
      <c r="F523" s="36">
        <v>0</v>
      </c>
      <c r="G523" s="35">
        <v>349061.55</v>
      </c>
      <c r="H523" s="43">
        <f t="shared" si="5"/>
        <v>976021165.89000094</v>
      </c>
      <c r="L523" s="20"/>
      <c r="M523" s="24"/>
    </row>
    <row r="524" spans="2:13" s="4" customFormat="1" ht="37.5" customHeight="1" x14ac:dyDescent="0.2">
      <c r="B524" s="33">
        <v>509</v>
      </c>
      <c r="C524" s="34">
        <v>45051</v>
      </c>
      <c r="D524" s="33">
        <v>50488</v>
      </c>
      <c r="E524" s="33" t="s">
        <v>40</v>
      </c>
      <c r="F524" s="36">
        <v>0</v>
      </c>
      <c r="G524" s="35">
        <v>233368.66</v>
      </c>
      <c r="H524" s="43">
        <f t="shared" si="5"/>
        <v>975787797.23000097</v>
      </c>
      <c r="L524" s="20"/>
      <c r="M524" s="24"/>
    </row>
    <row r="525" spans="2:13" s="4" customFormat="1" ht="37.5" customHeight="1" x14ac:dyDescent="0.2">
      <c r="B525" s="33">
        <v>510</v>
      </c>
      <c r="C525" s="34">
        <v>45051</v>
      </c>
      <c r="D525" s="33">
        <v>50488</v>
      </c>
      <c r="E525" s="33" t="s">
        <v>40</v>
      </c>
      <c r="F525" s="36">
        <v>0</v>
      </c>
      <c r="G525" s="35">
        <v>701420.07</v>
      </c>
      <c r="H525" s="43">
        <f t="shared" si="5"/>
        <v>975086377.16000092</v>
      </c>
      <c r="L525" s="20"/>
      <c r="M525" s="24"/>
    </row>
    <row r="526" spans="2:13" s="4" customFormat="1" ht="37.5" customHeight="1" x14ac:dyDescent="0.2">
      <c r="B526" s="33">
        <v>511</v>
      </c>
      <c r="C526" s="34">
        <v>45051</v>
      </c>
      <c r="D526" s="33">
        <v>50487</v>
      </c>
      <c r="E526" s="33" t="s">
        <v>40</v>
      </c>
      <c r="F526" s="36">
        <v>0</v>
      </c>
      <c r="G526" s="35">
        <v>336381.01</v>
      </c>
      <c r="H526" s="43">
        <f t="shared" si="5"/>
        <v>974749996.15000093</v>
      </c>
      <c r="L526" s="20"/>
      <c r="M526" s="24"/>
    </row>
    <row r="527" spans="2:13" s="4" customFormat="1" ht="37.5" customHeight="1" x14ac:dyDescent="0.2">
      <c r="B527" s="33">
        <v>512</v>
      </c>
      <c r="C527" s="34">
        <v>45051</v>
      </c>
      <c r="D527" s="33">
        <v>50487</v>
      </c>
      <c r="E527" s="33" t="s">
        <v>40</v>
      </c>
      <c r="F527" s="36">
        <v>0</v>
      </c>
      <c r="G527" s="35">
        <v>1159248.31</v>
      </c>
      <c r="H527" s="43">
        <f t="shared" si="5"/>
        <v>973590747.84000099</v>
      </c>
      <c r="L527" s="20"/>
      <c r="M527" s="24"/>
    </row>
    <row r="528" spans="2:13" s="4" customFormat="1" ht="37.5" customHeight="1" x14ac:dyDescent="0.2">
      <c r="B528" s="33">
        <v>513</v>
      </c>
      <c r="C528" s="34">
        <v>45051</v>
      </c>
      <c r="D528" s="33">
        <v>50491</v>
      </c>
      <c r="E528" s="33" t="s">
        <v>40</v>
      </c>
      <c r="F528" s="36">
        <v>0</v>
      </c>
      <c r="G528" s="35">
        <v>42049.23</v>
      </c>
      <c r="H528" s="43">
        <f t="shared" si="5"/>
        <v>973548698.61000097</v>
      </c>
      <c r="L528" s="20"/>
      <c r="M528" s="24"/>
    </row>
    <row r="529" spans="2:13" s="4" customFormat="1" ht="37.5" customHeight="1" x14ac:dyDescent="0.2">
      <c r="B529" s="33">
        <v>514</v>
      </c>
      <c r="C529" s="34">
        <v>45051</v>
      </c>
      <c r="D529" s="33">
        <v>50491</v>
      </c>
      <c r="E529" s="33" t="s">
        <v>40</v>
      </c>
      <c r="F529" s="36">
        <v>0</v>
      </c>
      <c r="G529" s="35">
        <v>270164.96000000002</v>
      </c>
      <c r="H529" s="43">
        <f t="shared" si="5"/>
        <v>973278533.65000093</v>
      </c>
      <c r="L529" s="20"/>
      <c r="M529" s="24"/>
    </row>
    <row r="530" spans="2:13" s="4" customFormat="1" ht="37.5" customHeight="1" x14ac:dyDescent="0.2">
      <c r="B530" s="33">
        <v>515</v>
      </c>
      <c r="C530" s="34">
        <v>45051</v>
      </c>
      <c r="D530" s="33">
        <v>50502</v>
      </c>
      <c r="E530" s="33" t="s">
        <v>40</v>
      </c>
      <c r="F530" s="36">
        <v>0</v>
      </c>
      <c r="G530" s="35">
        <v>19426.849999999999</v>
      </c>
      <c r="H530" s="43">
        <f t="shared" si="5"/>
        <v>973259106.80000091</v>
      </c>
      <c r="L530" s="20"/>
      <c r="M530" s="24"/>
    </row>
    <row r="531" spans="2:13" s="4" customFormat="1" ht="37.5" customHeight="1" x14ac:dyDescent="0.2">
      <c r="B531" s="33">
        <v>516</v>
      </c>
      <c r="C531" s="34">
        <v>45051</v>
      </c>
      <c r="D531" s="33">
        <v>50502</v>
      </c>
      <c r="E531" s="33" t="s">
        <v>40</v>
      </c>
      <c r="F531" s="36">
        <v>0</v>
      </c>
      <c r="G531" s="35">
        <v>286649.78000000003</v>
      </c>
      <c r="H531" s="43">
        <f t="shared" si="5"/>
        <v>972972457.02000093</v>
      </c>
      <c r="L531" s="20"/>
      <c r="M531" s="24"/>
    </row>
    <row r="532" spans="2:13" s="4" customFormat="1" ht="37.5" customHeight="1" x14ac:dyDescent="0.2">
      <c r="B532" s="33">
        <v>517</v>
      </c>
      <c r="C532" s="34">
        <v>45051</v>
      </c>
      <c r="D532" s="33">
        <v>50501</v>
      </c>
      <c r="E532" s="33" t="s">
        <v>40</v>
      </c>
      <c r="F532" s="36">
        <v>0</v>
      </c>
      <c r="G532" s="35">
        <v>72827.28</v>
      </c>
      <c r="H532" s="43">
        <f t="shared" si="5"/>
        <v>972899629.74000096</v>
      </c>
      <c r="L532" s="20"/>
      <c r="M532" s="24"/>
    </row>
    <row r="533" spans="2:13" s="4" customFormat="1" ht="37.5" customHeight="1" x14ac:dyDescent="0.2">
      <c r="B533" s="33">
        <v>518</v>
      </c>
      <c r="C533" s="34">
        <v>45051</v>
      </c>
      <c r="D533" s="33">
        <v>50501</v>
      </c>
      <c r="E533" s="33" t="s">
        <v>40</v>
      </c>
      <c r="F533" s="36">
        <v>0</v>
      </c>
      <c r="G533" s="35">
        <v>1260599.07</v>
      </c>
      <c r="H533" s="43">
        <f t="shared" si="5"/>
        <v>971639030.67000091</v>
      </c>
      <c r="L533" s="20"/>
      <c r="M533" s="24"/>
    </row>
    <row r="534" spans="2:13" s="4" customFormat="1" ht="37.5" customHeight="1" x14ac:dyDescent="0.2">
      <c r="B534" s="33">
        <v>519</v>
      </c>
      <c r="C534" s="34">
        <v>45051</v>
      </c>
      <c r="D534" s="33">
        <v>50500</v>
      </c>
      <c r="E534" s="33" t="s">
        <v>40</v>
      </c>
      <c r="F534" s="36">
        <v>0</v>
      </c>
      <c r="G534" s="35">
        <v>45393.54</v>
      </c>
      <c r="H534" s="43">
        <f t="shared" si="5"/>
        <v>971593637.13000095</v>
      </c>
      <c r="L534" s="20"/>
      <c r="M534" s="24"/>
    </row>
    <row r="535" spans="2:13" s="4" customFormat="1" ht="37.5" customHeight="1" x14ac:dyDescent="0.2">
      <c r="B535" s="33">
        <v>520</v>
      </c>
      <c r="C535" s="34">
        <v>45051</v>
      </c>
      <c r="D535" s="33">
        <v>50500</v>
      </c>
      <c r="E535" s="33" t="s">
        <v>40</v>
      </c>
      <c r="F535" s="36">
        <v>0</v>
      </c>
      <c r="G535" s="35">
        <v>661604.89</v>
      </c>
      <c r="H535" s="43">
        <f t="shared" si="5"/>
        <v>970932032.24000096</v>
      </c>
      <c r="L535" s="20"/>
      <c r="M535" s="24"/>
    </row>
    <row r="536" spans="2:13" s="4" customFormat="1" ht="37.5" customHeight="1" x14ac:dyDescent="0.2">
      <c r="B536" s="33">
        <v>521</v>
      </c>
      <c r="C536" s="34">
        <v>45051</v>
      </c>
      <c r="D536" s="33">
        <v>50499</v>
      </c>
      <c r="E536" s="33" t="s">
        <v>40</v>
      </c>
      <c r="F536" s="36">
        <v>0</v>
      </c>
      <c r="G536" s="35">
        <v>129190.31</v>
      </c>
      <c r="H536" s="43">
        <f t="shared" si="5"/>
        <v>970802841.93000102</v>
      </c>
      <c r="L536" s="20"/>
      <c r="M536" s="24"/>
    </row>
    <row r="537" spans="2:13" s="4" customFormat="1" ht="37.5" customHeight="1" x14ac:dyDescent="0.2">
      <c r="B537" s="33">
        <v>522</v>
      </c>
      <c r="C537" s="34">
        <v>45051</v>
      </c>
      <c r="D537" s="33">
        <v>50499</v>
      </c>
      <c r="E537" s="33" t="s">
        <v>40</v>
      </c>
      <c r="F537" s="36">
        <v>0</v>
      </c>
      <c r="G537" s="35">
        <v>533612.15</v>
      </c>
      <c r="H537" s="43">
        <f t="shared" si="5"/>
        <v>970269229.78000104</v>
      </c>
      <c r="L537" s="20"/>
      <c r="M537" s="24"/>
    </row>
    <row r="538" spans="2:13" s="4" customFormat="1" ht="37.5" customHeight="1" x14ac:dyDescent="0.2">
      <c r="B538" s="33">
        <v>523</v>
      </c>
      <c r="C538" s="34">
        <v>45051</v>
      </c>
      <c r="D538" s="33">
        <v>50498</v>
      </c>
      <c r="E538" s="33" t="s">
        <v>40</v>
      </c>
      <c r="F538" s="36">
        <v>0</v>
      </c>
      <c r="G538" s="35">
        <v>90312.95</v>
      </c>
      <c r="H538" s="43">
        <f t="shared" si="5"/>
        <v>970178916.830001</v>
      </c>
      <c r="L538" s="20"/>
      <c r="M538" s="24"/>
    </row>
    <row r="539" spans="2:13" s="4" customFormat="1" ht="37.5" customHeight="1" x14ac:dyDescent="0.2">
      <c r="B539" s="33">
        <v>524</v>
      </c>
      <c r="C539" s="34">
        <v>45051</v>
      </c>
      <c r="D539" s="33">
        <v>50498</v>
      </c>
      <c r="E539" s="33" t="s">
        <v>40</v>
      </c>
      <c r="F539" s="36">
        <v>0</v>
      </c>
      <c r="G539" s="35">
        <v>1678302.54</v>
      </c>
      <c r="H539" s="43">
        <f t="shared" si="5"/>
        <v>968500614.29000103</v>
      </c>
      <c r="L539" s="20"/>
      <c r="M539" s="24"/>
    </row>
    <row r="540" spans="2:13" s="4" customFormat="1" ht="37.5" customHeight="1" x14ac:dyDescent="0.2">
      <c r="B540" s="33">
        <v>525</v>
      </c>
      <c r="C540" s="34">
        <v>45051</v>
      </c>
      <c r="D540" s="33">
        <v>50497</v>
      </c>
      <c r="E540" s="33" t="s">
        <v>40</v>
      </c>
      <c r="F540" s="36">
        <v>0</v>
      </c>
      <c r="G540" s="35">
        <v>232768.05</v>
      </c>
      <c r="H540" s="43">
        <f t="shared" si="5"/>
        <v>968267846.24000108</v>
      </c>
      <c r="L540" s="20"/>
      <c r="M540" s="24"/>
    </row>
    <row r="541" spans="2:13" s="4" customFormat="1" ht="37.5" customHeight="1" x14ac:dyDescent="0.2">
      <c r="B541" s="33">
        <v>526</v>
      </c>
      <c r="C541" s="34">
        <v>45051</v>
      </c>
      <c r="D541" s="33">
        <v>50497</v>
      </c>
      <c r="E541" s="33" t="s">
        <v>40</v>
      </c>
      <c r="F541" s="36">
        <v>0</v>
      </c>
      <c r="G541" s="35">
        <v>595362.49</v>
      </c>
      <c r="H541" s="43">
        <f t="shared" si="5"/>
        <v>967672483.75000107</v>
      </c>
      <c r="L541" s="20"/>
      <c r="M541" s="24"/>
    </row>
    <row r="542" spans="2:13" s="4" customFormat="1" ht="37.5" customHeight="1" x14ac:dyDescent="0.2">
      <c r="B542" s="33">
        <v>527</v>
      </c>
      <c r="C542" s="34">
        <v>45051</v>
      </c>
      <c r="D542" s="33">
        <v>50496</v>
      </c>
      <c r="E542" s="33" t="s">
        <v>40</v>
      </c>
      <c r="F542" s="36">
        <v>0</v>
      </c>
      <c r="G542" s="35">
        <v>244837.53</v>
      </c>
      <c r="H542" s="43">
        <f t="shared" si="5"/>
        <v>967427646.2200011</v>
      </c>
      <c r="L542" s="20"/>
      <c r="M542" s="24"/>
    </row>
    <row r="543" spans="2:13" s="4" customFormat="1" ht="37.5" customHeight="1" x14ac:dyDescent="0.2">
      <c r="B543" s="33">
        <v>528</v>
      </c>
      <c r="C543" s="34">
        <v>45051</v>
      </c>
      <c r="D543" s="33">
        <v>50496</v>
      </c>
      <c r="E543" s="33" t="s">
        <v>40</v>
      </c>
      <c r="F543" s="36">
        <v>0</v>
      </c>
      <c r="G543" s="35">
        <v>626135.47</v>
      </c>
      <c r="H543" s="43">
        <f t="shared" si="5"/>
        <v>966801510.75000107</v>
      </c>
      <c r="L543" s="20"/>
      <c r="M543" s="24"/>
    </row>
    <row r="544" spans="2:13" s="4" customFormat="1" ht="37.5" customHeight="1" x14ac:dyDescent="0.2">
      <c r="B544" s="33">
        <v>529</v>
      </c>
      <c r="C544" s="34">
        <v>45051</v>
      </c>
      <c r="D544" s="33">
        <v>50494</v>
      </c>
      <c r="E544" s="33" t="s">
        <v>40</v>
      </c>
      <c r="F544" s="36">
        <v>0</v>
      </c>
      <c r="G544" s="35">
        <v>171378.94</v>
      </c>
      <c r="H544" s="43">
        <f t="shared" si="5"/>
        <v>966630131.81000102</v>
      </c>
      <c r="L544" s="20"/>
      <c r="M544" s="24"/>
    </row>
    <row r="545" spans="2:13" s="4" customFormat="1" ht="37.5" customHeight="1" x14ac:dyDescent="0.2">
      <c r="B545" s="33">
        <v>530</v>
      </c>
      <c r="C545" s="34">
        <v>45051</v>
      </c>
      <c r="D545" s="33">
        <v>50494</v>
      </c>
      <c r="E545" s="33" t="s">
        <v>40</v>
      </c>
      <c r="F545" s="36">
        <v>0</v>
      </c>
      <c r="G545" s="35">
        <v>1210561.49</v>
      </c>
      <c r="H545" s="43">
        <f t="shared" si="5"/>
        <v>965419570.32000101</v>
      </c>
      <c r="L545" s="20"/>
      <c r="M545" s="24"/>
    </row>
    <row r="546" spans="2:13" s="4" customFormat="1" ht="37.5" customHeight="1" x14ac:dyDescent="0.2">
      <c r="B546" s="33">
        <v>531</v>
      </c>
      <c r="C546" s="34">
        <v>45051</v>
      </c>
      <c r="D546" s="33">
        <v>50493</v>
      </c>
      <c r="E546" s="33" t="s">
        <v>40</v>
      </c>
      <c r="F546" s="36">
        <v>0</v>
      </c>
      <c r="G546" s="35">
        <v>103554.82</v>
      </c>
      <c r="H546" s="43">
        <f t="shared" si="5"/>
        <v>965316015.50000095</v>
      </c>
      <c r="L546" s="20"/>
      <c r="M546" s="24"/>
    </row>
    <row r="547" spans="2:13" s="4" customFormat="1" ht="37.5" customHeight="1" x14ac:dyDescent="0.2">
      <c r="B547" s="33">
        <v>532</v>
      </c>
      <c r="C547" s="34">
        <v>45051</v>
      </c>
      <c r="D547" s="33">
        <v>50493</v>
      </c>
      <c r="E547" s="33" t="s">
        <v>40</v>
      </c>
      <c r="F547" s="36">
        <v>0</v>
      </c>
      <c r="G547" s="35">
        <v>1837875.28</v>
      </c>
      <c r="H547" s="43">
        <f t="shared" si="5"/>
        <v>963478140.22000098</v>
      </c>
      <c r="L547" s="20"/>
      <c r="M547" s="24"/>
    </row>
    <row r="548" spans="2:13" s="4" customFormat="1" ht="37.5" customHeight="1" x14ac:dyDescent="0.2">
      <c r="B548" s="33">
        <v>533</v>
      </c>
      <c r="C548" s="34">
        <v>45051</v>
      </c>
      <c r="D548" s="33">
        <v>50492</v>
      </c>
      <c r="E548" s="33" t="s">
        <v>40</v>
      </c>
      <c r="F548" s="36">
        <v>0</v>
      </c>
      <c r="G548" s="35">
        <v>80472.160000000003</v>
      </c>
      <c r="H548" s="43">
        <f t="shared" si="5"/>
        <v>963397668.06000102</v>
      </c>
      <c r="L548" s="20"/>
      <c r="M548" s="24"/>
    </row>
    <row r="549" spans="2:13" s="4" customFormat="1" ht="37.5" customHeight="1" x14ac:dyDescent="0.2">
      <c r="B549" s="33">
        <v>534</v>
      </c>
      <c r="C549" s="34">
        <v>45051</v>
      </c>
      <c r="D549" s="33">
        <v>50492</v>
      </c>
      <c r="E549" s="33" t="s">
        <v>40</v>
      </c>
      <c r="F549" s="36">
        <v>0</v>
      </c>
      <c r="G549" s="35">
        <v>1323549.44</v>
      </c>
      <c r="H549" s="43">
        <f t="shared" si="5"/>
        <v>962074118.62000096</v>
      </c>
      <c r="L549" s="20"/>
      <c r="M549" s="24"/>
    </row>
    <row r="550" spans="2:13" s="4" customFormat="1" ht="37.5" customHeight="1" x14ac:dyDescent="0.2">
      <c r="B550" s="33">
        <v>535</v>
      </c>
      <c r="C550" s="34">
        <v>45051</v>
      </c>
      <c r="D550" s="33">
        <v>50495</v>
      </c>
      <c r="E550" s="33" t="s">
        <v>40</v>
      </c>
      <c r="F550" s="36">
        <v>0</v>
      </c>
      <c r="G550" s="35">
        <v>849733.71</v>
      </c>
      <c r="H550" s="43">
        <f t="shared" si="5"/>
        <v>961224384.91000092</v>
      </c>
      <c r="L550" s="20"/>
      <c r="M550" s="24"/>
    </row>
    <row r="551" spans="2:13" s="4" customFormat="1" ht="37.5" customHeight="1" x14ac:dyDescent="0.2">
      <c r="B551" s="33">
        <v>536</v>
      </c>
      <c r="C551" s="34">
        <v>45051</v>
      </c>
      <c r="D551" s="33">
        <v>50495</v>
      </c>
      <c r="E551" s="33" t="s">
        <v>40</v>
      </c>
      <c r="F551" s="36">
        <v>0</v>
      </c>
      <c r="G551" s="35">
        <v>2688052.28</v>
      </c>
      <c r="H551" s="43">
        <f t="shared" si="5"/>
        <v>958536332.63000095</v>
      </c>
      <c r="L551" s="20"/>
      <c r="M551" s="24"/>
    </row>
    <row r="552" spans="2:13" s="4" customFormat="1" ht="37.5" customHeight="1" x14ac:dyDescent="0.2">
      <c r="B552" s="33">
        <v>537</v>
      </c>
      <c r="C552" s="34">
        <v>45051</v>
      </c>
      <c r="D552" s="33">
        <v>50507</v>
      </c>
      <c r="E552" s="33" t="s">
        <v>40</v>
      </c>
      <c r="F552" s="36">
        <v>0</v>
      </c>
      <c r="G552" s="35">
        <v>107830</v>
      </c>
      <c r="H552" s="43">
        <f t="shared" si="5"/>
        <v>958428502.63000095</v>
      </c>
      <c r="L552" s="20"/>
      <c r="M552" s="24"/>
    </row>
    <row r="553" spans="2:13" s="4" customFormat="1" ht="37.5" customHeight="1" x14ac:dyDescent="0.2">
      <c r="B553" s="33">
        <v>538</v>
      </c>
      <c r="C553" s="34">
        <v>45051</v>
      </c>
      <c r="D553" s="33">
        <v>50507</v>
      </c>
      <c r="E553" s="33" t="s">
        <v>40</v>
      </c>
      <c r="F553" s="36">
        <v>0</v>
      </c>
      <c r="G553" s="35">
        <v>1854219.67</v>
      </c>
      <c r="H553" s="43">
        <f t="shared" si="5"/>
        <v>956574282.96000099</v>
      </c>
      <c r="L553" s="20"/>
      <c r="M553" s="24"/>
    </row>
    <row r="554" spans="2:13" s="4" customFormat="1" ht="37.5" customHeight="1" x14ac:dyDescent="0.2">
      <c r="B554" s="33">
        <v>539</v>
      </c>
      <c r="C554" s="34">
        <v>45051</v>
      </c>
      <c r="D554" s="33">
        <v>50506</v>
      </c>
      <c r="E554" s="33" t="s">
        <v>40</v>
      </c>
      <c r="F554" s="36">
        <v>0</v>
      </c>
      <c r="G554" s="35">
        <v>281984.83</v>
      </c>
      <c r="H554" s="43">
        <f t="shared" si="5"/>
        <v>956292298.13000095</v>
      </c>
      <c r="L554" s="20"/>
      <c r="M554" s="24"/>
    </row>
    <row r="555" spans="2:13" s="4" customFormat="1" ht="37.5" customHeight="1" x14ac:dyDescent="0.2">
      <c r="B555" s="33">
        <v>540</v>
      </c>
      <c r="C555" s="34">
        <v>45051</v>
      </c>
      <c r="D555" s="33">
        <v>50506</v>
      </c>
      <c r="E555" s="33" t="s">
        <v>40</v>
      </c>
      <c r="F555" s="36">
        <v>0</v>
      </c>
      <c r="G555" s="35">
        <v>786941.86</v>
      </c>
      <c r="H555" s="43">
        <f t="shared" si="5"/>
        <v>955505356.27000093</v>
      </c>
      <c r="L555" s="20"/>
      <c r="M555" s="24"/>
    </row>
    <row r="556" spans="2:13" s="4" customFormat="1" ht="37.5" customHeight="1" x14ac:dyDescent="0.2">
      <c r="B556" s="33">
        <v>541</v>
      </c>
      <c r="C556" s="34">
        <v>45051</v>
      </c>
      <c r="D556" s="33">
        <v>50505</v>
      </c>
      <c r="E556" s="33" t="s">
        <v>40</v>
      </c>
      <c r="F556" s="36">
        <v>0</v>
      </c>
      <c r="G556" s="35">
        <v>46893.26</v>
      </c>
      <c r="H556" s="43">
        <f t="shared" si="5"/>
        <v>955458463.01000094</v>
      </c>
      <c r="L556" s="20"/>
      <c r="M556" s="24"/>
    </row>
    <row r="557" spans="2:13" s="4" customFormat="1" ht="37.5" customHeight="1" x14ac:dyDescent="0.2">
      <c r="B557" s="33">
        <v>542</v>
      </c>
      <c r="C557" s="34">
        <v>45051</v>
      </c>
      <c r="D557" s="33">
        <v>50505</v>
      </c>
      <c r="E557" s="33" t="s">
        <v>40</v>
      </c>
      <c r="F557" s="36">
        <v>0</v>
      </c>
      <c r="G557" s="35">
        <v>757659.78</v>
      </c>
      <c r="H557" s="43">
        <f t="shared" si="5"/>
        <v>954700803.23000097</v>
      </c>
      <c r="L557" s="20"/>
      <c r="M557" s="24"/>
    </row>
    <row r="558" spans="2:13" s="4" customFormat="1" ht="37.5" customHeight="1" x14ac:dyDescent="0.2">
      <c r="B558" s="33">
        <v>543</v>
      </c>
      <c r="C558" s="34">
        <v>45051</v>
      </c>
      <c r="D558" s="33">
        <v>50504</v>
      </c>
      <c r="E558" s="33" t="s">
        <v>40</v>
      </c>
      <c r="F558" s="36">
        <v>0</v>
      </c>
      <c r="G558" s="35">
        <v>657353.23</v>
      </c>
      <c r="H558" s="43">
        <f t="shared" si="5"/>
        <v>954043450.00000095</v>
      </c>
      <c r="L558" s="20"/>
      <c r="M558" s="24"/>
    </row>
    <row r="559" spans="2:13" s="4" customFormat="1" ht="37.5" customHeight="1" x14ac:dyDescent="0.2">
      <c r="B559" s="33">
        <v>544</v>
      </c>
      <c r="C559" s="34">
        <v>45051</v>
      </c>
      <c r="D559" s="33">
        <v>50504</v>
      </c>
      <c r="E559" s="33" t="s">
        <v>40</v>
      </c>
      <c r="F559" s="36">
        <v>0</v>
      </c>
      <c r="G559" s="35">
        <v>2089240.79</v>
      </c>
      <c r="H559" s="43">
        <f t="shared" si="5"/>
        <v>951954209.21000099</v>
      </c>
      <c r="L559" s="20"/>
      <c r="M559" s="24"/>
    </row>
    <row r="560" spans="2:13" s="4" customFormat="1" ht="37.5" customHeight="1" x14ac:dyDescent="0.2">
      <c r="B560" s="33">
        <v>545</v>
      </c>
      <c r="C560" s="34">
        <v>45051</v>
      </c>
      <c r="D560" s="33">
        <v>50503</v>
      </c>
      <c r="E560" s="33" t="s">
        <v>40</v>
      </c>
      <c r="F560" s="36">
        <v>0</v>
      </c>
      <c r="G560" s="35">
        <v>98517.65</v>
      </c>
      <c r="H560" s="43">
        <f t="shared" si="5"/>
        <v>951855691.56000102</v>
      </c>
      <c r="L560" s="20"/>
      <c r="M560" s="24"/>
    </row>
    <row r="561" spans="2:13" s="4" customFormat="1" ht="37.5" customHeight="1" x14ac:dyDescent="0.2">
      <c r="B561" s="33">
        <v>546</v>
      </c>
      <c r="C561" s="34">
        <v>45051</v>
      </c>
      <c r="D561" s="33">
        <v>50503</v>
      </c>
      <c r="E561" s="33" t="s">
        <v>40</v>
      </c>
      <c r="F561" s="36">
        <v>0</v>
      </c>
      <c r="G561" s="35">
        <v>300</v>
      </c>
      <c r="H561" s="43">
        <f t="shared" si="5"/>
        <v>951855391.56000102</v>
      </c>
      <c r="L561" s="20"/>
      <c r="M561" s="24"/>
    </row>
    <row r="562" spans="2:13" s="4" customFormat="1" ht="37.5" customHeight="1" x14ac:dyDescent="0.2">
      <c r="B562" s="33">
        <v>547</v>
      </c>
      <c r="C562" s="34">
        <v>45051</v>
      </c>
      <c r="D562" s="33">
        <v>50526</v>
      </c>
      <c r="E562" s="33" t="s">
        <v>40</v>
      </c>
      <c r="F562" s="36">
        <v>0</v>
      </c>
      <c r="G562" s="35">
        <v>961295.06</v>
      </c>
      <c r="H562" s="43">
        <f t="shared" si="5"/>
        <v>950894096.50000107</v>
      </c>
      <c r="L562" s="20"/>
      <c r="M562" s="24"/>
    </row>
    <row r="563" spans="2:13" s="4" customFormat="1" ht="37.5" customHeight="1" x14ac:dyDescent="0.2">
      <c r="B563" s="33">
        <v>548</v>
      </c>
      <c r="C563" s="34">
        <v>45051</v>
      </c>
      <c r="D563" s="33">
        <v>50508</v>
      </c>
      <c r="E563" s="33" t="s">
        <v>40</v>
      </c>
      <c r="F563" s="36">
        <v>0</v>
      </c>
      <c r="G563" s="35">
        <v>118240.49</v>
      </c>
      <c r="H563" s="43">
        <f t="shared" si="5"/>
        <v>950775856.01000106</v>
      </c>
      <c r="L563" s="20"/>
      <c r="M563" s="24"/>
    </row>
    <row r="564" spans="2:13" s="4" customFormat="1" ht="37.5" customHeight="1" x14ac:dyDescent="0.2">
      <c r="B564" s="33">
        <v>549</v>
      </c>
      <c r="C564" s="34">
        <v>45051</v>
      </c>
      <c r="D564" s="33">
        <v>50508</v>
      </c>
      <c r="E564" s="33" t="s">
        <v>40</v>
      </c>
      <c r="F564" s="36">
        <v>0</v>
      </c>
      <c r="G564" s="35">
        <v>2077609.26</v>
      </c>
      <c r="H564" s="43">
        <f t="shared" si="5"/>
        <v>948698246.75000107</v>
      </c>
      <c r="L564" s="20"/>
      <c r="M564" s="24"/>
    </row>
    <row r="565" spans="2:13" s="4" customFormat="1" ht="37.5" customHeight="1" x14ac:dyDescent="0.2">
      <c r="B565" s="33">
        <v>550</v>
      </c>
      <c r="C565" s="34">
        <v>45051</v>
      </c>
      <c r="D565" s="33">
        <v>50509</v>
      </c>
      <c r="E565" s="33" t="s">
        <v>40</v>
      </c>
      <c r="F565" s="36">
        <v>0</v>
      </c>
      <c r="G565" s="35">
        <v>50502.76</v>
      </c>
      <c r="H565" s="43">
        <f t="shared" si="5"/>
        <v>948647743.99000108</v>
      </c>
      <c r="L565" s="20"/>
      <c r="M565" s="24"/>
    </row>
    <row r="566" spans="2:13" s="4" customFormat="1" ht="37.5" customHeight="1" x14ac:dyDescent="0.2">
      <c r="B566" s="33">
        <v>551</v>
      </c>
      <c r="C566" s="34">
        <v>45051</v>
      </c>
      <c r="D566" s="33">
        <v>50509</v>
      </c>
      <c r="E566" s="33" t="s">
        <v>40</v>
      </c>
      <c r="F566" s="36">
        <v>0</v>
      </c>
      <c r="G566" s="35">
        <v>892729.48</v>
      </c>
      <c r="H566" s="43">
        <f t="shared" si="5"/>
        <v>947755014.51000106</v>
      </c>
      <c r="L566" s="20"/>
      <c r="M566" s="24"/>
    </row>
    <row r="567" spans="2:13" s="4" customFormat="1" ht="37.5" customHeight="1" x14ac:dyDescent="0.2">
      <c r="B567" s="33">
        <v>552</v>
      </c>
      <c r="C567" s="34">
        <v>45051</v>
      </c>
      <c r="D567" s="33">
        <v>50510</v>
      </c>
      <c r="E567" s="33" t="s">
        <v>40</v>
      </c>
      <c r="F567" s="36">
        <v>0</v>
      </c>
      <c r="G567" s="35">
        <v>104346.19</v>
      </c>
      <c r="H567" s="43">
        <f t="shared" si="5"/>
        <v>947650668.32000101</v>
      </c>
      <c r="L567" s="20"/>
      <c r="M567" s="24"/>
    </row>
    <row r="568" spans="2:13" s="4" customFormat="1" ht="37.5" customHeight="1" x14ac:dyDescent="0.2">
      <c r="B568" s="33">
        <v>553</v>
      </c>
      <c r="C568" s="34">
        <v>45051</v>
      </c>
      <c r="D568" s="33">
        <v>50510</v>
      </c>
      <c r="E568" s="33" t="s">
        <v>40</v>
      </c>
      <c r="F568" s="36">
        <v>0</v>
      </c>
      <c r="G568" s="35">
        <v>1725689.33</v>
      </c>
      <c r="H568" s="43">
        <f t="shared" si="5"/>
        <v>945924978.99000096</v>
      </c>
      <c r="L568" s="20"/>
      <c r="M568" s="24"/>
    </row>
    <row r="569" spans="2:13" s="4" customFormat="1" ht="37.5" customHeight="1" x14ac:dyDescent="0.2">
      <c r="B569" s="33">
        <v>554</v>
      </c>
      <c r="C569" s="34">
        <v>45051</v>
      </c>
      <c r="D569" s="33">
        <v>50511</v>
      </c>
      <c r="E569" s="33" t="s">
        <v>40</v>
      </c>
      <c r="F569" s="36">
        <v>0</v>
      </c>
      <c r="G569" s="35">
        <v>53402.44</v>
      </c>
      <c r="H569" s="43">
        <f t="shared" si="5"/>
        <v>945871576.55000091</v>
      </c>
      <c r="L569" s="20"/>
      <c r="M569" s="24"/>
    </row>
    <row r="570" spans="2:13" s="4" customFormat="1" ht="37.5" customHeight="1" x14ac:dyDescent="0.2">
      <c r="B570" s="33">
        <v>555</v>
      </c>
      <c r="C570" s="34">
        <v>45051</v>
      </c>
      <c r="D570" s="33">
        <v>50511</v>
      </c>
      <c r="E570" s="33" t="s">
        <v>40</v>
      </c>
      <c r="F570" s="36">
        <v>0</v>
      </c>
      <c r="G570" s="35">
        <v>855788.33</v>
      </c>
      <c r="H570" s="43">
        <f t="shared" si="5"/>
        <v>945015788.22000086</v>
      </c>
      <c r="L570" s="20"/>
      <c r="M570" s="24"/>
    </row>
    <row r="571" spans="2:13" s="4" customFormat="1" ht="37.5" customHeight="1" x14ac:dyDescent="0.2">
      <c r="B571" s="33">
        <v>556</v>
      </c>
      <c r="C571" s="34">
        <v>45051</v>
      </c>
      <c r="D571" s="33">
        <v>50512</v>
      </c>
      <c r="E571" s="33" t="s">
        <v>40</v>
      </c>
      <c r="F571" s="36">
        <v>0</v>
      </c>
      <c r="G571" s="35">
        <v>268382.3</v>
      </c>
      <c r="H571" s="43">
        <f t="shared" si="5"/>
        <v>944747405.92000091</v>
      </c>
      <c r="L571" s="20"/>
      <c r="M571" s="24"/>
    </row>
    <row r="572" spans="2:13" s="4" customFormat="1" ht="37.5" customHeight="1" x14ac:dyDescent="0.2">
      <c r="B572" s="33">
        <v>557</v>
      </c>
      <c r="C572" s="34">
        <v>45051</v>
      </c>
      <c r="D572" s="33">
        <v>50512</v>
      </c>
      <c r="E572" s="33" t="s">
        <v>40</v>
      </c>
      <c r="F572" s="36">
        <v>0</v>
      </c>
      <c r="G572" s="35">
        <v>739629.04</v>
      </c>
      <c r="H572" s="43">
        <f t="shared" si="5"/>
        <v>944007776.88000095</v>
      </c>
      <c r="L572" s="20"/>
      <c r="M572" s="24"/>
    </row>
    <row r="573" spans="2:13" s="4" customFormat="1" ht="37.5" customHeight="1" x14ac:dyDescent="0.2">
      <c r="B573" s="33">
        <v>558</v>
      </c>
      <c r="C573" s="34">
        <v>45051</v>
      </c>
      <c r="D573" s="33">
        <v>50513</v>
      </c>
      <c r="E573" s="33" t="s">
        <v>40</v>
      </c>
      <c r="F573" s="36">
        <v>0</v>
      </c>
      <c r="G573" s="35">
        <v>88117.65</v>
      </c>
      <c r="H573" s="43">
        <f t="shared" si="5"/>
        <v>943919659.23000097</v>
      </c>
      <c r="L573" s="20"/>
      <c r="M573" s="24"/>
    </row>
    <row r="574" spans="2:13" s="4" customFormat="1" ht="37.5" customHeight="1" x14ac:dyDescent="0.2">
      <c r="B574" s="33">
        <v>559</v>
      </c>
      <c r="C574" s="34">
        <v>45051</v>
      </c>
      <c r="D574" s="33">
        <v>50513</v>
      </c>
      <c r="E574" s="33" t="s">
        <v>40</v>
      </c>
      <c r="F574" s="36">
        <v>0</v>
      </c>
      <c r="G574" s="35">
        <v>104791.12</v>
      </c>
      <c r="H574" s="43">
        <f t="shared" si="5"/>
        <v>943814868.11000097</v>
      </c>
      <c r="L574" s="20"/>
      <c r="M574" s="24"/>
    </row>
    <row r="575" spans="2:13" s="4" customFormat="1" ht="37.5" customHeight="1" x14ac:dyDescent="0.2">
      <c r="B575" s="33">
        <v>560</v>
      </c>
      <c r="C575" s="34">
        <v>45051</v>
      </c>
      <c r="D575" s="33">
        <v>50514</v>
      </c>
      <c r="E575" s="33" t="s">
        <v>40</v>
      </c>
      <c r="F575" s="36">
        <v>0</v>
      </c>
      <c r="G575" s="35">
        <v>66275.81</v>
      </c>
      <c r="H575" s="43">
        <f t="shared" si="5"/>
        <v>943748592.30000103</v>
      </c>
      <c r="L575" s="20"/>
      <c r="M575" s="24"/>
    </row>
    <row r="576" spans="2:13" s="4" customFormat="1" ht="37.5" customHeight="1" x14ac:dyDescent="0.2">
      <c r="B576" s="33">
        <v>561</v>
      </c>
      <c r="C576" s="34">
        <v>45051</v>
      </c>
      <c r="D576" s="33">
        <v>50514</v>
      </c>
      <c r="E576" s="33" t="s">
        <v>40</v>
      </c>
      <c r="F576" s="36">
        <v>0</v>
      </c>
      <c r="G576" s="35">
        <v>1140477.68</v>
      </c>
      <c r="H576" s="43">
        <f t="shared" si="5"/>
        <v>942608114.62000108</v>
      </c>
      <c r="L576" s="20"/>
      <c r="M576" s="24"/>
    </row>
    <row r="577" spans="2:13" s="4" customFormat="1" ht="37.5" customHeight="1" x14ac:dyDescent="0.2">
      <c r="B577" s="33">
        <v>562</v>
      </c>
      <c r="C577" s="34">
        <v>45051</v>
      </c>
      <c r="D577" s="33">
        <v>50515</v>
      </c>
      <c r="E577" s="33" t="s">
        <v>40</v>
      </c>
      <c r="F577" s="36">
        <v>0</v>
      </c>
      <c r="G577" s="35">
        <v>47109.42</v>
      </c>
      <c r="H577" s="43">
        <f t="shared" si="5"/>
        <v>942561005.20000112</v>
      </c>
      <c r="L577" s="20"/>
      <c r="M577" s="24"/>
    </row>
    <row r="578" spans="2:13" s="4" customFormat="1" ht="37.5" customHeight="1" x14ac:dyDescent="0.2">
      <c r="B578" s="33">
        <v>563</v>
      </c>
      <c r="C578" s="34">
        <v>45051</v>
      </c>
      <c r="D578" s="33">
        <v>50515</v>
      </c>
      <c r="E578" s="33" t="s">
        <v>40</v>
      </c>
      <c r="F578" s="36">
        <v>0</v>
      </c>
      <c r="G578" s="35">
        <v>304886.45</v>
      </c>
      <c r="H578" s="43">
        <f t="shared" si="5"/>
        <v>942256118.75000107</v>
      </c>
      <c r="L578" s="20"/>
      <c r="M578" s="24"/>
    </row>
    <row r="579" spans="2:13" s="4" customFormat="1" ht="37.5" customHeight="1" x14ac:dyDescent="0.2">
      <c r="B579" s="33">
        <v>564</v>
      </c>
      <c r="C579" s="34">
        <v>45051</v>
      </c>
      <c r="D579" s="33">
        <v>50516</v>
      </c>
      <c r="E579" s="33" t="s">
        <v>40</v>
      </c>
      <c r="F579" s="36">
        <v>0</v>
      </c>
      <c r="G579" s="35">
        <v>42407.82</v>
      </c>
      <c r="H579" s="43">
        <f t="shared" si="5"/>
        <v>942213710.93000102</v>
      </c>
      <c r="L579" s="20"/>
      <c r="M579" s="24"/>
    </row>
    <row r="580" spans="2:13" s="4" customFormat="1" ht="37.5" customHeight="1" x14ac:dyDescent="0.2">
      <c r="B580" s="33">
        <v>565</v>
      </c>
      <c r="C580" s="34">
        <v>45051</v>
      </c>
      <c r="D580" s="33">
        <v>50516</v>
      </c>
      <c r="E580" s="33" t="s">
        <v>40</v>
      </c>
      <c r="F580" s="36">
        <v>0</v>
      </c>
      <c r="G580" s="35">
        <v>687331.79</v>
      </c>
      <c r="H580" s="43">
        <f t="shared" si="5"/>
        <v>941526379.14000106</v>
      </c>
      <c r="L580" s="20"/>
      <c r="M580" s="24"/>
    </row>
    <row r="581" spans="2:13" s="4" customFormat="1" ht="37.5" customHeight="1" x14ac:dyDescent="0.2">
      <c r="B581" s="33">
        <v>566</v>
      </c>
      <c r="C581" s="34">
        <v>45051</v>
      </c>
      <c r="D581" s="33">
        <v>50517</v>
      </c>
      <c r="E581" s="33" t="s">
        <v>40</v>
      </c>
      <c r="F581" s="36">
        <v>0</v>
      </c>
      <c r="G581" s="35">
        <v>25180.32</v>
      </c>
      <c r="H581" s="43">
        <f t="shared" si="5"/>
        <v>941501198.82000101</v>
      </c>
      <c r="L581" s="20"/>
      <c r="M581" s="24"/>
    </row>
    <row r="582" spans="2:13" s="4" customFormat="1" ht="37.5" customHeight="1" x14ac:dyDescent="0.2">
      <c r="B582" s="33">
        <v>567</v>
      </c>
      <c r="C582" s="34">
        <v>45051</v>
      </c>
      <c r="D582" s="33">
        <v>50517</v>
      </c>
      <c r="E582" s="33" t="s">
        <v>40</v>
      </c>
      <c r="F582" s="36">
        <v>0</v>
      </c>
      <c r="G582" s="35">
        <v>313492.63</v>
      </c>
      <c r="H582" s="43">
        <f t="shared" si="5"/>
        <v>941187706.19000101</v>
      </c>
      <c r="L582" s="20"/>
      <c r="M582" s="24"/>
    </row>
    <row r="583" spans="2:13" s="4" customFormat="1" ht="37.5" customHeight="1" x14ac:dyDescent="0.2">
      <c r="B583" s="33">
        <v>568</v>
      </c>
      <c r="C583" s="34">
        <v>45051</v>
      </c>
      <c r="D583" s="33">
        <v>50518</v>
      </c>
      <c r="E583" s="33" t="s">
        <v>40</v>
      </c>
      <c r="F583" s="36">
        <v>0</v>
      </c>
      <c r="G583" s="35">
        <v>538904.31999999995</v>
      </c>
      <c r="H583" s="43">
        <f t="shared" si="5"/>
        <v>940648801.87000096</v>
      </c>
      <c r="L583" s="20"/>
      <c r="M583" s="24"/>
    </row>
    <row r="584" spans="2:13" s="4" customFormat="1" ht="37.5" customHeight="1" x14ac:dyDescent="0.2">
      <c r="B584" s="33">
        <v>569</v>
      </c>
      <c r="C584" s="34">
        <v>45051</v>
      </c>
      <c r="D584" s="33">
        <v>50518</v>
      </c>
      <c r="E584" s="33" t="s">
        <v>40</v>
      </c>
      <c r="F584" s="36">
        <v>0</v>
      </c>
      <c r="G584" s="35">
        <v>1603339.1</v>
      </c>
      <c r="H584" s="43">
        <f t="shared" si="5"/>
        <v>939045462.77000093</v>
      </c>
      <c r="L584" s="20"/>
      <c r="M584" s="24"/>
    </row>
    <row r="585" spans="2:13" s="4" customFormat="1" ht="37.5" customHeight="1" x14ac:dyDescent="0.2">
      <c r="B585" s="33">
        <v>570</v>
      </c>
      <c r="C585" s="34">
        <v>45051</v>
      </c>
      <c r="D585" s="33">
        <v>50519</v>
      </c>
      <c r="E585" s="33" t="s">
        <v>40</v>
      </c>
      <c r="F585" s="36">
        <v>0</v>
      </c>
      <c r="G585" s="35">
        <v>735705.59999999998</v>
      </c>
      <c r="H585" s="43">
        <f t="shared" si="5"/>
        <v>938309757.17000091</v>
      </c>
      <c r="L585" s="20"/>
      <c r="M585" s="24"/>
    </row>
    <row r="586" spans="2:13" s="4" customFormat="1" ht="37.5" customHeight="1" x14ac:dyDescent="0.2">
      <c r="B586" s="33">
        <v>571</v>
      </c>
      <c r="C586" s="34">
        <v>45051</v>
      </c>
      <c r="D586" s="33">
        <v>50519</v>
      </c>
      <c r="E586" s="33" t="s">
        <v>40</v>
      </c>
      <c r="F586" s="36">
        <v>0</v>
      </c>
      <c r="G586" s="35">
        <v>3038784</v>
      </c>
      <c r="H586" s="43">
        <f t="shared" si="5"/>
        <v>935270973.17000091</v>
      </c>
      <c r="L586" s="20"/>
      <c r="M586" s="24"/>
    </row>
    <row r="587" spans="2:13" s="4" customFormat="1" ht="37.5" customHeight="1" x14ac:dyDescent="0.2">
      <c r="B587" s="33">
        <v>572</v>
      </c>
      <c r="C587" s="34">
        <v>45051</v>
      </c>
      <c r="D587" s="33">
        <v>50520</v>
      </c>
      <c r="E587" s="33" t="s">
        <v>40</v>
      </c>
      <c r="F587" s="36">
        <v>0</v>
      </c>
      <c r="G587" s="35">
        <v>557439.31999999995</v>
      </c>
      <c r="H587" s="43">
        <f t="shared" si="5"/>
        <v>934713533.85000086</v>
      </c>
      <c r="L587" s="20"/>
      <c r="M587" s="24"/>
    </row>
    <row r="588" spans="2:13" s="4" customFormat="1" ht="37.5" customHeight="1" x14ac:dyDescent="0.2">
      <c r="B588" s="33">
        <v>573</v>
      </c>
      <c r="C588" s="34">
        <v>45051</v>
      </c>
      <c r="D588" s="33">
        <v>50520</v>
      </c>
      <c r="E588" s="33" t="s">
        <v>40</v>
      </c>
      <c r="F588" s="36">
        <v>0</v>
      </c>
      <c r="G588" s="35">
        <v>1586672.54</v>
      </c>
      <c r="H588" s="43">
        <f t="shared" si="5"/>
        <v>933126861.3100009</v>
      </c>
      <c r="L588" s="20"/>
      <c r="M588" s="24"/>
    </row>
    <row r="589" spans="2:13" s="4" customFormat="1" ht="37.5" customHeight="1" x14ac:dyDescent="0.2">
      <c r="B589" s="33">
        <v>574</v>
      </c>
      <c r="C589" s="34">
        <v>45051</v>
      </c>
      <c r="D589" s="33">
        <v>50521</v>
      </c>
      <c r="E589" s="33" t="s">
        <v>40</v>
      </c>
      <c r="F589" s="36">
        <v>0</v>
      </c>
      <c r="G589" s="35">
        <v>362530.08</v>
      </c>
      <c r="H589" s="43">
        <f t="shared" si="5"/>
        <v>932764331.23000085</v>
      </c>
      <c r="L589" s="20"/>
      <c r="M589" s="24"/>
    </row>
    <row r="590" spans="2:13" s="4" customFormat="1" ht="37.5" customHeight="1" x14ac:dyDescent="0.2">
      <c r="B590" s="33">
        <v>575</v>
      </c>
      <c r="C590" s="34">
        <v>45051</v>
      </c>
      <c r="D590" s="33">
        <v>50521</v>
      </c>
      <c r="E590" s="33" t="s">
        <v>40</v>
      </c>
      <c r="F590" s="36">
        <v>0</v>
      </c>
      <c r="G590" s="35">
        <v>1096013.4099999999</v>
      </c>
      <c r="H590" s="43">
        <f t="shared" si="5"/>
        <v>931668317.82000089</v>
      </c>
      <c r="L590" s="20"/>
      <c r="M590" s="24"/>
    </row>
    <row r="591" spans="2:13" s="4" customFormat="1" ht="37.5" customHeight="1" x14ac:dyDescent="0.2">
      <c r="B591" s="33">
        <v>576</v>
      </c>
      <c r="C591" s="34">
        <v>45051</v>
      </c>
      <c r="D591" s="33">
        <v>50522</v>
      </c>
      <c r="E591" s="33" t="s">
        <v>40</v>
      </c>
      <c r="F591" s="36">
        <v>0</v>
      </c>
      <c r="G591" s="35">
        <v>273273.09000000003</v>
      </c>
      <c r="H591" s="43">
        <f t="shared" si="5"/>
        <v>931395044.73000085</v>
      </c>
      <c r="L591" s="20"/>
      <c r="M591" s="24"/>
    </row>
    <row r="592" spans="2:13" s="4" customFormat="1" ht="37.5" customHeight="1" x14ac:dyDescent="0.2">
      <c r="B592" s="33">
        <v>577</v>
      </c>
      <c r="C592" s="34">
        <v>45051</v>
      </c>
      <c r="D592" s="33">
        <v>50522</v>
      </c>
      <c r="E592" s="33" t="s">
        <v>40</v>
      </c>
      <c r="F592" s="36">
        <v>0</v>
      </c>
      <c r="G592" s="35">
        <v>821916.18</v>
      </c>
      <c r="H592" s="43">
        <f t="shared" si="5"/>
        <v>930573128.55000091</v>
      </c>
      <c r="L592" s="20"/>
      <c r="M592" s="24"/>
    </row>
    <row r="593" spans="2:13" s="4" customFormat="1" ht="37.5" customHeight="1" x14ac:dyDescent="0.2">
      <c r="B593" s="33">
        <v>578</v>
      </c>
      <c r="C593" s="34">
        <v>45051</v>
      </c>
      <c r="D593" s="33">
        <v>50523</v>
      </c>
      <c r="E593" s="33" t="s">
        <v>40</v>
      </c>
      <c r="F593" s="36">
        <v>0</v>
      </c>
      <c r="G593" s="35">
        <v>551339.72</v>
      </c>
      <c r="H593" s="43">
        <f t="shared" si="5"/>
        <v>930021788.83000088</v>
      </c>
      <c r="L593" s="20"/>
      <c r="M593" s="24"/>
    </row>
    <row r="594" spans="2:13" s="4" customFormat="1" ht="37.5" customHeight="1" x14ac:dyDescent="0.2">
      <c r="B594" s="33">
        <v>579</v>
      </c>
      <c r="C594" s="34">
        <v>45051</v>
      </c>
      <c r="D594" s="33">
        <v>50523</v>
      </c>
      <c r="E594" s="33" t="s">
        <v>40</v>
      </c>
      <c r="F594" s="36">
        <v>0</v>
      </c>
      <c r="G594" s="35">
        <v>1531011.85</v>
      </c>
      <c r="H594" s="43">
        <f t="shared" si="5"/>
        <v>928490776.98000085</v>
      </c>
      <c r="L594" s="20"/>
      <c r="M594" s="24"/>
    </row>
    <row r="595" spans="2:13" s="4" customFormat="1" ht="37.5" customHeight="1" x14ac:dyDescent="0.2">
      <c r="B595" s="33">
        <v>580</v>
      </c>
      <c r="C595" s="34">
        <v>45051</v>
      </c>
      <c r="D595" s="33">
        <v>50524</v>
      </c>
      <c r="E595" s="33" t="s">
        <v>40</v>
      </c>
      <c r="F595" s="36">
        <v>0</v>
      </c>
      <c r="G595" s="35">
        <v>41266.07</v>
      </c>
      <c r="H595" s="43">
        <f t="shared" si="5"/>
        <v>928449510.9100008</v>
      </c>
      <c r="L595" s="20"/>
      <c r="M595" s="24"/>
    </row>
    <row r="596" spans="2:13" s="4" customFormat="1" ht="37.5" customHeight="1" x14ac:dyDescent="0.2">
      <c r="B596" s="33">
        <v>581</v>
      </c>
      <c r="C596" s="34">
        <v>45051</v>
      </c>
      <c r="D596" s="33">
        <v>50524</v>
      </c>
      <c r="E596" s="33" t="s">
        <v>40</v>
      </c>
      <c r="F596" s="36">
        <v>0</v>
      </c>
      <c r="G596" s="35">
        <v>657557.65</v>
      </c>
      <c r="H596" s="43">
        <f t="shared" si="5"/>
        <v>927791953.26000082</v>
      </c>
      <c r="L596" s="20"/>
      <c r="M596" s="24"/>
    </row>
    <row r="597" spans="2:13" s="4" customFormat="1" ht="37.5" customHeight="1" x14ac:dyDescent="0.2">
      <c r="B597" s="33">
        <v>582</v>
      </c>
      <c r="C597" s="34">
        <v>45051</v>
      </c>
      <c r="D597" s="33">
        <v>50525</v>
      </c>
      <c r="E597" s="33" t="s">
        <v>40</v>
      </c>
      <c r="F597" s="36">
        <v>0</v>
      </c>
      <c r="G597" s="35">
        <v>277066.23999999999</v>
      </c>
      <c r="H597" s="43">
        <f t="shared" si="5"/>
        <v>927514887.02000082</v>
      </c>
      <c r="L597" s="20"/>
      <c r="M597" s="24"/>
    </row>
    <row r="598" spans="2:13" s="4" customFormat="1" ht="37.5" customHeight="1" x14ac:dyDescent="0.2">
      <c r="B598" s="33">
        <v>583</v>
      </c>
      <c r="C598" s="34">
        <v>45051</v>
      </c>
      <c r="D598" s="33">
        <v>50525</v>
      </c>
      <c r="E598" s="33" t="s">
        <v>40</v>
      </c>
      <c r="F598" s="36">
        <v>0</v>
      </c>
      <c r="G598" s="35">
        <v>764668.52</v>
      </c>
      <c r="H598" s="43">
        <f t="shared" si="5"/>
        <v>926750218.50000083</v>
      </c>
      <c r="L598" s="20"/>
      <c r="M598" s="24"/>
    </row>
    <row r="599" spans="2:13" s="4" customFormat="1" ht="37.5" customHeight="1" x14ac:dyDescent="0.2">
      <c r="B599" s="33">
        <v>584</v>
      </c>
      <c r="C599" s="34">
        <v>45051</v>
      </c>
      <c r="D599" s="33">
        <v>50527</v>
      </c>
      <c r="E599" s="33" t="s">
        <v>40</v>
      </c>
      <c r="F599" s="36">
        <v>0</v>
      </c>
      <c r="G599" s="35">
        <v>99410.7</v>
      </c>
      <c r="H599" s="43">
        <f t="shared" si="5"/>
        <v>926650807.80000079</v>
      </c>
      <c r="L599" s="20"/>
      <c r="M599" s="24"/>
    </row>
    <row r="600" spans="2:13" s="4" customFormat="1" ht="37.5" customHeight="1" x14ac:dyDescent="0.2">
      <c r="B600" s="33">
        <v>585</v>
      </c>
      <c r="C600" s="34">
        <v>45051</v>
      </c>
      <c r="D600" s="33">
        <v>50527</v>
      </c>
      <c r="E600" s="33" t="s">
        <v>40</v>
      </c>
      <c r="F600" s="36">
        <v>0</v>
      </c>
      <c r="G600" s="35">
        <v>1839512.86</v>
      </c>
      <c r="H600" s="43">
        <f t="shared" si="5"/>
        <v>924811294.94000077</v>
      </c>
      <c r="L600" s="20"/>
      <c r="M600" s="24"/>
    </row>
    <row r="601" spans="2:13" s="4" customFormat="1" ht="37.5" customHeight="1" x14ac:dyDescent="0.2">
      <c r="B601" s="33">
        <v>586</v>
      </c>
      <c r="C601" s="34">
        <v>45051</v>
      </c>
      <c r="D601" s="33">
        <v>50528</v>
      </c>
      <c r="E601" s="33" t="s">
        <v>40</v>
      </c>
      <c r="F601" s="36">
        <v>0</v>
      </c>
      <c r="G601" s="35">
        <v>46802.65</v>
      </c>
      <c r="H601" s="43">
        <f t="shared" si="5"/>
        <v>924764492.2900008</v>
      </c>
      <c r="L601" s="20"/>
      <c r="M601" s="24"/>
    </row>
    <row r="602" spans="2:13" s="4" customFormat="1" ht="37.5" customHeight="1" x14ac:dyDescent="0.2">
      <c r="B602" s="33">
        <v>587</v>
      </c>
      <c r="C602" s="34">
        <v>45051</v>
      </c>
      <c r="D602" s="33">
        <v>50528</v>
      </c>
      <c r="E602" s="33" t="s">
        <v>40</v>
      </c>
      <c r="F602" s="36">
        <v>0</v>
      </c>
      <c r="G602" s="35">
        <v>779796.55</v>
      </c>
      <c r="H602" s="43">
        <f t="shared" si="5"/>
        <v>923984695.74000084</v>
      </c>
      <c r="L602" s="20"/>
      <c r="M602" s="24"/>
    </row>
    <row r="603" spans="2:13" s="4" customFormat="1" ht="37.5" customHeight="1" x14ac:dyDescent="0.2">
      <c r="B603" s="33">
        <v>588</v>
      </c>
      <c r="C603" s="34">
        <v>45051</v>
      </c>
      <c r="D603" s="33">
        <v>50529</v>
      </c>
      <c r="E603" s="33" t="s">
        <v>40</v>
      </c>
      <c r="F603" s="36">
        <v>0</v>
      </c>
      <c r="G603" s="35">
        <v>56029.599999999999</v>
      </c>
      <c r="H603" s="43">
        <f t="shared" si="5"/>
        <v>923928666.14000082</v>
      </c>
      <c r="L603" s="20"/>
      <c r="M603" s="24"/>
    </row>
    <row r="604" spans="2:13" s="4" customFormat="1" ht="37.5" customHeight="1" x14ac:dyDescent="0.2">
      <c r="B604" s="33">
        <v>589</v>
      </c>
      <c r="C604" s="34">
        <v>45051</v>
      </c>
      <c r="D604" s="33">
        <v>50529</v>
      </c>
      <c r="E604" s="33" t="s">
        <v>40</v>
      </c>
      <c r="F604" s="36">
        <v>0</v>
      </c>
      <c r="G604" s="35">
        <v>1266268.96</v>
      </c>
      <c r="H604" s="43">
        <f t="shared" si="5"/>
        <v>922662397.18000078</v>
      </c>
      <c r="L604" s="20"/>
      <c r="M604" s="24"/>
    </row>
    <row r="605" spans="2:13" s="4" customFormat="1" ht="37.5" customHeight="1" x14ac:dyDescent="0.2">
      <c r="B605" s="33">
        <v>590</v>
      </c>
      <c r="C605" s="34">
        <v>45051</v>
      </c>
      <c r="D605" s="33">
        <v>50530</v>
      </c>
      <c r="E605" s="33" t="s">
        <v>40</v>
      </c>
      <c r="F605" s="36">
        <v>0</v>
      </c>
      <c r="G605" s="35">
        <v>77415.42</v>
      </c>
      <c r="H605" s="43">
        <f t="shared" si="5"/>
        <v>922584981.76000082</v>
      </c>
      <c r="L605" s="20"/>
      <c r="M605" s="24"/>
    </row>
    <row r="606" spans="2:13" s="4" customFormat="1" ht="37.5" customHeight="1" x14ac:dyDescent="0.2">
      <c r="B606" s="33">
        <v>591</v>
      </c>
      <c r="C606" s="34">
        <v>45051</v>
      </c>
      <c r="D606" s="33">
        <v>50530</v>
      </c>
      <c r="E606" s="33" t="s">
        <v>40</v>
      </c>
      <c r="F606" s="36">
        <v>0</v>
      </c>
      <c r="G606" s="35">
        <v>1192529.3</v>
      </c>
      <c r="H606" s="43">
        <f t="shared" si="5"/>
        <v>921392452.46000087</v>
      </c>
      <c r="L606" s="20"/>
      <c r="M606" s="24"/>
    </row>
    <row r="607" spans="2:13" s="4" customFormat="1" ht="37.5" customHeight="1" x14ac:dyDescent="0.2">
      <c r="B607" s="33">
        <v>592</v>
      </c>
      <c r="C607" s="34">
        <v>45051</v>
      </c>
      <c r="D607" s="33">
        <v>50531</v>
      </c>
      <c r="E607" s="33" t="s">
        <v>40</v>
      </c>
      <c r="F607" s="36">
        <v>0</v>
      </c>
      <c r="G607" s="35">
        <v>55855.09</v>
      </c>
      <c r="H607" s="43">
        <f t="shared" si="5"/>
        <v>921336597.37000084</v>
      </c>
      <c r="L607" s="20"/>
      <c r="M607" s="24"/>
    </row>
    <row r="608" spans="2:13" s="4" customFormat="1" ht="37.5" customHeight="1" x14ac:dyDescent="0.2">
      <c r="B608" s="33">
        <v>593</v>
      </c>
      <c r="C608" s="34">
        <v>45051</v>
      </c>
      <c r="D608" s="33">
        <v>50531</v>
      </c>
      <c r="E608" s="33" t="s">
        <v>40</v>
      </c>
      <c r="F608" s="36">
        <v>0</v>
      </c>
      <c r="G608" s="35">
        <v>936373.27</v>
      </c>
      <c r="H608" s="43">
        <f t="shared" si="5"/>
        <v>920400224.10000086</v>
      </c>
      <c r="L608" s="20"/>
      <c r="M608" s="24"/>
    </row>
    <row r="609" spans="2:13" s="4" customFormat="1" ht="37.5" customHeight="1" x14ac:dyDescent="0.2">
      <c r="B609" s="33">
        <v>594</v>
      </c>
      <c r="C609" s="34">
        <v>45051</v>
      </c>
      <c r="D609" s="33">
        <v>50532</v>
      </c>
      <c r="E609" s="33" t="s">
        <v>40</v>
      </c>
      <c r="F609" s="36">
        <v>0</v>
      </c>
      <c r="G609" s="35">
        <v>83371.839999999997</v>
      </c>
      <c r="H609" s="43">
        <f t="shared" si="5"/>
        <v>920316852.26000082</v>
      </c>
      <c r="L609" s="20"/>
      <c r="M609" s="24"/>
    </row>
    <row r="610" spans="2:13" s="4" customFormat="1" ht="37.5" customHeight="1" x14ac:dyDescent="0.2">
      <c r="B610" s="33">
        <v>595</v>
      </c>
      <c r="C610" s="34">
        <v>45051</v>
      </c>
      <c r="D610" s="33">
        <v>50532</v>
      </c>
      <c r="E610" s="33" t="s">
        <v>40</v>
      </c>
      <c r="F610" s="36">
        <v>0</v>
      </c>
      <c r="G610" s="35">
        <v>1429387.33</v>
      </c>
      <c r="H610" s="43">
        <f t="shared" si="5"/>
        <v>918887464.93000078</v>
      </c>
      <c r="L610" s="20"/>
      <c r="M610" s="24"/>
    </row>
    <row r="611" spans="2:13" s="4" customFormat="1" ht="37.5" customHeight="1" x14ac:dyDescent="0.2">
      <c r="B611" s="33">
        <v>596</v>
      </c>
      <c r="C611" s="34">
        <v>45051</v>
      </c>
      <c r="D611" s="33">
        <v>50533</v>
      </c>
      <c r="E611" s="33" t="s">
        <v>40</v>
      </c>
      <c r="F611" s="36">
        <v>0</v>
      </c>
      <c r="G611" s="35">
        <v>12835.06</v>
      </c>
      <c r="H611" s="43">
        <f t="shared" si="5"/>
        <v>918874629.87000084</v>
      </c>
      <c r="L611" s="20"/>
      <c r="M611" s="24"/>
    </row>
    <row r="612" spans="2:13" s="4" customFormat="1" ht="37.5" customHeight="1" x14ac:dyDescent="0.2">
      <c r="B612" s="33">
        <v>597</v>
      </c>
      <c r="C612" s="34">
        <v>45051</v>
      </c>
      <c r="D612" s="33">
        <v>50533</v>
      </c>
      <c r="E612" s="33" t="s">
        <v>40</v>
      </c>
      <c r="F612" s="36">
        <v>0</v>
      </c>
      <c r="G612" s="35">
        <v>1035018.95</v>
      </c>
      <c r="H612" s="43">
        <f t="shared" si="5"/>
        <v>917839610.92000079</v>
      </c>
      <c r="L612" s="20"/>
      <c r="M612" s="24"/>
    </row>
    <row r="613" spans="2:13" s="4" customFormat="1" ht="37.5" customHeight="1" x14ac:dyDescent="0.2">
      <c r="B613" s="33">
        <v>598</v>
      </c>
      <c r="C613" s="34">
        <v>45051</v>
      </c>
      <c r="D613" s="33">
        <v>50534</v>
      </c>
      <c r="E613" s="33" t="s">
        <v>40</v>
      </c>
      <c r="F613" s="36">
        <v>0</v>
      </c>
      <c r="G613" s="35">
        <v>59207.839999999997</v>
      </c>
      <c r="H613" s="43">
        <f t="shared" si="5"/>
        <v>917780403.08000076</v>
      </c>
      <c r="L613" s="20"/>
      <c r="M613" s="24"/>
    </row>
    <row r="614" spans="2:13" s="4" customFormat="1" ht="37.5" customHeight="1" x14ac:dyDescent="0.2">
      <c r="B614" s="33">
        <v>599</v>
      </c>
      <c r="C614" s="34">
        <v>45051</v>
      </c>
      <c r="D614" s="33">
        <v>50534</v>
      </c>
      <c r="E614" s="33" t="s">
        <v>40</v>
      </c>
      <c r="F614" s="36">
        <v>0</v>
      </c>
      <c r="G614" s="35">
        <v>966091.19</v>
      </c>
      <c r="H614" s="43">
        <f t="shared" si="5"/>
        <v>916814311.8900007</v>
      </c>
      <c r="L614" s="20"/>
      <c r="M614" s="24"/>
    </row>
    <row r="615" spans="2:13" s="4" customFormat="1" ht="37.5" customHeight="1" x14ac:dyDescent="0.2">
      <c r="B615" s="33">
        <v>600</v>
      </c>
      <c r="C615" s="34">
        <v>45051</v>
      </c>
      <c r="D615" s="33">
        <v>50535</v>
      </c>
      <c r="E615" s="33" t="s">
        <v>40</v>
      </c>
      <c r="F615" s="36">
        <v>0</v>
      </c>
      <c r="G615" s="35">
        <v>296810.03999999998</v>
      </c>
      <c r="H615" s="43">
        <f t="shared" si="5"/>
        <v>916517501.85000074</v>
      </c>
      <c r="L615" s="20"/>
      <c r="M615" s="24"/>
    </row>
    <row r="616" spans="2:13" s="4" customFormat="1" ht="37.5" customHeight="1" x14ac:dyDescent="0.2">
      <c r="B616" s="33">
        <v>601</v>
      </c>
      <c r="C616" s="34">
        <v>45051</v>
      </c>
      <c r="D616" s="33">
        <v>50535</v>
      </c>
      <c r="E616" s="33" t="s">
        <v>40</v>
      </c>
      <c r="F616" s="36">
        <v>0</v>
      </c>
      <c r="G616" s="35">
        <v>905417.31</v>
      </c>
      <c r="H616" s="43">
        <f t="shared" si="5"/>
        <v>915612084.5400008</v>
      </c>
      <c r="L616" s="20"/>
      <c r="M616" s="24"/>
    </row>
    <row r="617" spans="2:13" s="4" customFormat="1" ht="37.5" customHeight="1" x14ac:dyDescent="0.2">
      <c r="B617" s="33">
        <v>602</v>
      </c>
      <c r="C617" s="34">
        <v>45051</v>
      </c>
      <c r="D617" s="33">
        <v>50536</v>
      </c>
      <c r="E617" s="33" t="s">
        <v>40</v>
      </c>
      <c r="F617" s="36">
        <v>0</v>
      </c>
      <c r="G617" s="35">
        <v>1051520.6200000001</v>
      </c>
      <c r="H617" s="43">
        <f t="shared" si="5"/>
        <v>914560563.92000079</v>
      </c>
      <c r="L617" s="20"/>
      <c r="M617" s="24"/>
    </row>
    <row r="618" spans="2:13" s="4" customFormat="1" ht="37.5" customHeight="1" x14ac:dyDescent="0.2">
      <c r="B618" s="33">
        <v>603</v>
      </c>
      <c r="C618" s="34">
        <v>45051</v>
      </c>
      <c r="D618" s="33">
        <v>50536</v>
      </c>
      <c r="E618" s="33" t="s">
        <v>40</v>
      </c>
      <c r="F618" s="36">
        <v>0</v>
      </c>
      <c r="G618" s="35">
        <v>3207779.92</v>
      </c>
      <c r="H618" s="43">
        <f t="shared" si="5"/>
        <v>911352784.00000083</v>
      </c>
      <c r="L618" s="20"/>
      <c r="M618" s="24"/>
    </row>
    <row r="619" spans="2:13" s="4" customFormat="1" ht="37.5" customHeight="1" x14ac:dyDescent="0.2">
      <c r="B619" s="33">
        <v>604</v>
      </c>
      <c r="C619" s="34">
        <v>45051</v>
      </c>
      <c r="D619" s="33">
        <v>50537</v>
      </c>
      <c r="E619" s="33" t="s">
        <v>40</v>
      </c>
      <c r="F619" s="36">
        <v>0</v>
      </c>
      <c r="G619" s="35">
        <v>142440.74</v>
      </c>
      <c r="H619" s="43">
        <f t="shared" si="5"/>
        <v>911210343.26000082</v>
      </c>
      <c r="L619" s="20"/>
      <c r="M619" s="24"/>
    </row>
    <row r="620" spans="2:13" s="4" customFormat="1" ht="37.5" customHeight="1" x14ac:dyDescent="0.2">
      <c r="B620" s="33">
        <v>605</v>
      </c>
      <c r="C620" s="34">
        <v>45051</v>
      </c>
      <c r="D620" s="33">
        <v>50537</v>
      </c>
      <c r="E620" s="33" t="s">
        <v>40</v>
      </c>
      <c r="F620" s="36">
        <v>0</v>
      </c>
      <c r="G620" s="35">
        <v>2705912.28</v>
      </c>
      <c r="H620" s="43">
        <f t="shared" si="5"/>
        <v>908504430.98000085</v>
      </c>
      <c r="L620" s="20"/>
      <c r="M620" s="24"/>
    </row>
    <row r="621" spans="2:13" s="4" customFormat="1" ht="37.5" customHeight="1" x14ac:dyDescent="0.2">
      <c r="B621" s="33">
        <v>606</v>
      </c>
      <c r="C621" s="34">
        <v>45051</v>
      </c>
      <c r="D621" s="33">
        <v>50538</v>
      </c>
      <c r="E621" s="33" t="s">
        <v>40</v>
      </c>
      <c r="F621" s="36">
        <v>0</v>
      </c>
      <c r="G621" s="35">
        <v>376591.11</v>
      </c>
      <c r="H621" s="43">
        <f t="shared" si="5"/>
        <v>908127839.87000084</v>
      </c>
      <c r="L621" s="20"/>
      <c r="M621" s="24"/>
    </row>
    <row r="622" spans="2:13" s="4" customFormat="1" ht="37.5" customHeight="1" x14ac:dyDescent="0.2">
      <c r="B622" s="33">
        <v>607</v>
      </c>
      <c r="C622" s="34">
        <v>45051</v>
      </c>
      <c r="D622" s="33">
        <v>50538</v>
      </c>
      <c r="E622" s="33" t="s">
        <v>40</v>
      </c>
      <c r="F622" s="36">
        <v>0</v>
      </c>
      <c r="G622" s="35">
        <v>1074965.8</v>
      </c>
      <c r="H622" s="43">
        <f t="shared" si="5"/>
        <v>907052874.07000089</v>
      </c>
      <c r="L622" s="20"/>
      <c r="M622" s="24"/>
    </row>
    <row r="623" spans="2:13" s="4" customFormat="1" ht="37.5" customHeight="1" x14ac:dyDescent="0.2">
      <c r="B623" s="33">
        <v>608</v>
      </c>
      <c r="C623" s="34">
        <v>45051</v>
      </c>
      <c r="D623" s="33">
        <v>50539</v>
      </c>
      <c r="E623" s="33" t="s">
        <v>40</v>
      </c>
      <c r="F623" s="36">
        <v>0</v>
      </c>
      <c r="G623" s="35">
        <v>6570.9</v>
      </c>
      <c r="H623" s="43">
        <f t="shared" si="5"/>
        <v>907046303.17000091</v>
      </c>
      <c r="L623" s="20"/>
      <c r="M623" s="24"/>
    </row>
    <row r="624" spans="2:13" s="4" customFormat="1" ht="37.5" customHeight="1" x14ac:dyDescent="0.2">
      <c r="B624" s="33">
        <v>609</v>
      </c>
      <c r="C624" s="34">
        <v>45051</v>
      </c>
      <c r="D624" s="33">
        <v>50539</v>
      </c>
      <c r="E624" s="33" t="s">
        <v>40</v>
      </c>
      <c r="F624" s="36">
        <v>0</v>
      </c>
      <c r="G624" s="35">
        <v>136277.82</v>
      </c>
      <c r="H624" s="43">
        <f t="shared" si="5"/>
        <v>906910025.35000086</v>
      </c>
      <c r="L624" s="20"/>
      <c r="M624" s="24"/>
    </row>
    <row r="625" spans="2:13" s="4" customFormat="1" ht="37.5" customHeight="1" x14ac:dyDescent="0.2">
      <c r="B625" s="33">
        <v>610</v>
      </c>
      <c r="C625" s="34">
        <v>45051</v>
      </c>
      <c r="D625" s="33">
        <v>50540</v>
      </c>
      <c r="E625" s="33" t="s">
        <v>40</v>
      </c>
      <c r="F625" s="36">
        <v>0</v>
      </c>
      <c r="G625" s="35">
        <v>385619.58</v>
      </c>
      <c r="H625" s="43">
        <f t="shared" si="5"/>
        <v>906524405.77000082</v>
      </c>
      <c r="L625" s="20"/>
      <c r="M625" s="24"/>
    </row>
    <row r="626" spans="2:13" s="4" customFormat="1" ht="37.5" customHeight="1" x14ac:dyDescent="0.2">
      <c r="B626" s="33">
        <v>611</v>
      </c>
      <c r="C626" s="34">
        <v>45051</v>
      </c>
      <c r="D626" s="33">
        <v>50540</v>
      </c>
      <c r="E626" s="33" t="s">
        <v>40</v>
      </c>
      <c r="F626" s="36">
        <v>0</v>
      </c>
      <c r="G626" s="35">
        <v>8729803.4000000004</v>
      </c>
      <c r="H626" s="43">
        <f t="shared" si="5"/>
        <v>897794602.37000084</v>
      </c>
      <c r="L626" s="20"/>
      <c r="M626" s="24"/>
    </row>
    <row r="627" spans="2:13" s="4" customFormat="1" ht="37.5" customHeight="1" x14ac:dyDescent="0.2">
      <c r="B627" s="33">
        <v>612</v>
      </c>
      <c r="C627" s="34">
        <v>45051</v>
      </c>
      <c r="D627" s="33">
        <v>50541</v>
      </c>
      <c r="E627" s="33" t="s">
        <v>40</v>
      </c>
      <c r="F627" s="36">
        <v>0</v>
      </c>
      <c r="G627" s="35">
        <v>30436.560000000001</v>
      </c>
      <c r="H627" s="43">
        <f t="shared" si="5"/>
        <v>897764165.8100009</v>
      </c>
      <c r="L627" s="20"/>
      <c r="M627" s="24"/>
    </row>
    <row r="628" spans="2:13" s="4" customFormat="1" ht="37.5" customHeight="1" x14ac:dyDescent="0.2">
      <c r="B628" s="33">
        <v>613</v>
      </c>
      <c r="C628" s="34">
        <v>45051</v>
      </c>
      <c r="D628" s="33">
        <v>50541</v>
      </c>
      <c r="E628" s="33" t="s">
        <v>40</v>
      </c>
      <c r="F628" s="36">
        <v>0</v>
      </c>
      <c r="G628" s="35">
        <v>475835.24</v>
      </c>
      <c r="H628" s="43">
        <f t="shared" si="5"/>
        <v>897288330.57000089</v>
      </c>
      <c r="L628" s="20"/>
      <c r="M628" s="24"/>
    </row>
    <row r="629" spans="2:13" s="4" customFormat="1" ht="37.5" customHeight="1" x14ac:dyDescent="0.2">
      <c r="B629" s="33">
        <v>614</v>
      </c>
      <c r="C629" s="34">
        <v>45051</v>
      </c>
      <c r="D629" s="33">
        <v>50542</v>
      </c>
      <c r="E629" s="33" t="s">
        <v>40</v>
      </c>
      <c r="F629" s="36">
        <v>0</v>
      </c>
      <c r="G629" s="35">
        <v>368641.06</v>
      </c>
      <c r="H629" s="43">
        <f t="shared" si="5"/>
        <v>896919689.51000094</v>
      </c>
      <c r="L629" s="20"/>
      <c r="M629" s="24"/>
    </row>
    <row r="630" spans="2:13" s="4" customFormat="1" ht="37.5" customHeight="1" x14ac:dyDescent="0.2">
      <c r="B630" s="33">
        <v>615</v>
      </c>
      <c r="C630" s="34">
        <v>45051</v>
      </c>
      <c r="D630" s="33">
        <v>50542</v>
      </c>
      <c r="E630" s="33" t="s">
        <v>40</v>
      </c>
      <c r="F630" s="36">
        <v>0</v>
      </c>
      <c r="G630" s="35">
        <v>1026320.55</v>
      </c>
      <c r="H630" s="43">
        <f t="shared" si="5"/>
        <v>895893368.96000099</v>
      </c>
      <c r="L630" s="20"/>
      <c r="M630" s="24"/>
    </row>
    <row r="631" spans="2:13" s="4" customFormat="1" ht="37.5" customHeight="1" x14ac:dyDescent="0.2">
      <c r="B631" s="33">
        <v>616</v>
      </c>
      <c r="C631" s="34">
        <v>45051</v>
      </c>
      <c r="D631" s="33">
        <v>50543</v>
      </c>
      <c r="E631" s="33" t="s">
        <v>40</v>
      </c>
      <c r="F631" s="36">
        <v>0</v>
      </c>
      <c r="G631" s="35">
        <v>182682.25</v>
      </c>
      <c r="H631" s="43">
        <f t="shared" si="5"/>
        <v>895710686.71000099</v>
      </c>
      <c r="L631" s="20"/>
      <c r="M631" s="24"/>
    </row>
    <row r="632" spans="2:13" s="4" customFormat="1" ht="37.5" customHeight="1" x14ac:dyDescent="0.2">
      <c r="B632" s="33">
        <v>617</v>
      </c>
      <c r="C632" s="34">
        <v>45051</v>
      </c>
      <c r="D632" s="33">
        <v>50543</v>
      </c>
      <c r="E632" s="33" t="s">
        <v>40</v>
      </c>
      <c r="F632" s="36">
        <v>0</v>
      </c>
      <c r="G632" s="35">
        <v>523205.44</v>
      </c>
      <c r="H632" s="43">
        <f t="shared" si="5"/>
        <v>895187481.27000093</v>
      </c>
      <c r="L632" s="20"/>
      <c r="M632" s="24"/>
    </row>
    <row r="633" spans="2:13" s="4" customFormat="1" ht="37.5" customHeight="1" x14ac:dyDescent="0.2">
      <c r="B633" s="33">
        <v>618</v>
      </c>
      <c r="C633" s="34">
        <v>45051</v>
      </c>
      <c r="D633" s="33">
        <v>50544</v>
      </c>
      <c r="E633" s="33" t="s">
        <v>40</v>
      </c>
      <c r="F633" s="36">
        <v>0</v>
      </c>
      <c r="G633" s="35">
        <v>10329.61</v>
      </c>
      <c r="H633" s="43">
        <f t="shared" si="5"/>
        <v>895177151.66000092</v>
      </c>
      <c r="L633" s="20"/>
      <c r="M633" s="24"/>
    </row>
    <row r="634" spans="2:13" s="4" customFormat="1" ht="37.5" customHeight="1" x14ac:dyDescent="0.2">
      <c r="B634" s="33">
        <v>619</v>
      </c>
      <c r="C634" s="34">
        <v>45051</v>
      </c>
      <c r="D634" s="33">
        <v>50544</v>
      </c>
      <c r="E634" s="33" t="s">
        <v>40</v>
      </c>
      <c r="F634" s="36">
        <v>0</v>
      </c>
      <c r="G634" s="35">
        <v>38779.1</v>
      </c>
      <c r="H634" s="43">
        <f t="shared" si="5"/>
        <v>895138372.5600009</v>
      </c>
      <c r="L634" s="20"/>
      <c r="M634" s="24"/>
    </row>
    <row r="635" spans="2:13" s="4" customFormat="1" ht="37.5" customHeight="1" x14ac:dyDescent="0.2">
      <c r="B635" s="33">
        <v>620</v>
      </c>
      <c r="C635" s="34">
        <v>45051</v>
      </c>
      <c r="D635" s="33">
        <v>50808</v>
      </c>
      <c r="E635" s="33" t="s">
        <v>40</v>
      </c>
      <c r="F635" s="36">
        <v>0</v>
      </c>
      <c r="G635" s="35">
        <v>128850</v>
      </c>
      <c r="H635" s="43">
        <f t="shared" si="5"/>
        <v>895009522.5600009</v>
      </c>
      <c r="L635" s="20"/>
      <c r="M635" s="24"/>
    </row>
    <row r="636" spans="2:13" s="4" customFormat="1" ht="37.5" customHeight="1" x14ac:dyDescent="0.2">
      <c r="B636" s="33">
        <v>621</v>
      </c>
      <c r="C636" s="34">
        <v>45054</v>
      </c>
      <c r="D636" s="33">
        <v>42755</v>
      </c>
      <c r="E636" s="33" t="s">
        <v>21</v>
      </c>
      <c r="F636" s="36">
        <v>623962.31999999995</v>
      </c>
      <c r="G636" s="35">
        <v>0</v>
      </c>
      <c r="H636" s="43">
        <f t="shared" si="5"/>
        <v>895633484.88000095</v>
      </c>
      <c r="L636" s="20"/>
      <c r="M636" s="24"/>
    </row>
    <row r="637" spans="2:13" s="4" customFormat="1" ht="37.5" customHeight="1" x14ac:dyDescent="0.2">
      <c r="B637" s="33">
        <v>622</v>
      </c>
      <c r="C637" s="34">
        <v>45054</v>
      </c>
      <c r="D637" s="33">
        <v>42765</v>
      </c>
      <c r="E637" s="33" t="s">
        <v>21</v>
      </c>
      <c r="F637" s="36">
        <v>14745988.109999999</v>
      </c>
      <c r="G637" s="35">
        <v>0</v>
      </c>
      <c r="H637" s="43">
        <f t="shared" si="5"/>
        <v>910379472.99000096</v>
      </c>
      <c r="L637" s="20"/>
      <c r="M637" s="24"/>
    </row>
    <row r="638" spans="2:13" s="4" customFormat="1" ht="37.5" customHeight="1" x14ac:dyDescent="0.2">
      <c r="B638" s="33">
        <v>623</v>
      </c>
      <c r="C638" s="34">
        <v>45054</v>
      </c>
      <c r="D638" s="33">
        <v>51235</v>
      </c>
      <c r="E638" s="33" t="s">
        <v>40</v>
      </c>
      <c r="F638" s="36">
        <v>0</v>
      </c>
      <c r="G638" s="35">
        <v>195712.5</v>
      </c>
      <c r="H638" s="43">
        <f t="shared" si="5"/>
        <v>910183760.49000096</v>
      </c>
      <c r="L638" s="20"/>
      <c r="M638" s="24"/>
    </row>
    <row r="639" spans="2:13" s="4" customFormat="1" ht="37.5" customHeight="1" x14ac:dyDescent="0.2">
      <c r="B639" s="33">
        <v>624</v>
      </c>
      <c r="C639" s="34">
        <v>45054</v>
      </c>
      <c r="D639" s="33">
        <v>51261</v>
      </c>
      <c r="E639" s="33" t="s">
        <v>40</v>
      </c>
      <c r="F639" s="36">
        <v>0</v>
      </c>
      <c r="G639" s="35">
        <v>416700</v>
      </c>
      <c r="H639" s="43">
        <f t="shared" si="5"/>
        <v>909767060.49000096</v>
      </c>
      <c r="L639" s="20"/>
      <c r="M639" s="24"/>
    </row>
    <row r="640" spans="2:13" s="4" customFormat="1" ht="37.5" customHeight="1" x14ac:dyDescent="0.2">
      <c r="B640" s="33">
        <v>625</v>
      </c>
      <c r="C640" s="34">
        <v>45054</v>
      </c>
      <c r="D640" s="33">
        <v>51244</v>
      </c>
      <c r="E640" s="33" t="s">
        <v>40</v>
      </c>
      <c r="F640" s="36">
        <v>0</v>
      </c>
      <c r="G640" s="35">
        <v>42035.88</v>
      </c>
      <c r="H640" s="43">
        <f t="shared" si="5"/>
        <v>909725024.61000097</v>
      </c>
      <c r="L640" s="20"/>
      <c r="M640" s="24"/>
    </row>
    <row r="641" spans="2:13" s="4" customFormat="1" ht="37.5" customHeight="1" x14ac:dyDescent="0.2">
      <c r="B641" s="33">
        <v>626</v>
      </c>
      <c r="C641" s="34">
        <v>45054</v>
      </c>
      <c r="D641" s="33">
        <v>51274</v>
      </c>
      <c r="E641" s="33" t="s">
        <v>40</v>
      </c>
      <c r="F641" s="36">
        <v>0</v>
      </c>
      <c r="G641" s="35">
        <v>68100</v>
      </c>
      <c r="H641" s="43">
        <f t="shared" si="5"/>
        <v>909656924.61000097</v>
      </c>
      <c r="L641" s="20"/>
      <c r="M641" s="24"/>
    </row>
    <row r="642" spans="2:13" s="4" customFormat="1" ht="37.5" customHeight="1" x14ac:dyDescent="0.2">
      <c r="B642" s="33">
        <v>627</v>
      </c>
      <c r="C642" s="34">
        <v>45054</v>
      </c>
      <c r="D642" s="33">
        <v>51350</v>
      </c>
      <c r="E642" s="33" t="s">
        <v>40</v>
      </c>
      <c r="F642" s="36">
        <v>0</v>
      </c>
      <c r="G642" s="35">
        <v>22647.45</v>
      </c>
      <c r="H642" s="43">
        <f t="shared" si="5"/>
        <v>909634277.16000092</v>
      </c>
      <c r="L642" s="20"/>
      <c r="M642" s="24"/>
    </row>
    <row r="643" spans="2:13" s="4" customFormat="1" ht="37.5" customHeight="1" x14ac:dyDescent="0.2">
      <c r="B643" s="33">
        <v>628</v>
      </c>
      <c r="C643" s="34">
        <v>45054</v>
      </c>
      <c r="D643" s="33">
        <v>51350</v>
      </c>
      <c r="E643" s="33" t="s">
        <v>40</v>
      </c>
      <c r="F643" s="36">
        <v>0</v>
      </c>
      <c r="G643" s="35">
        <v>360302.84</v>
      </c>
      <c r="H643" s="43">
        <f t="shared" si="5"/>
        <v>909273974.32000089</v>
      </c>
      <c r="L643" s="20"/>
      <c r="M643" s="24"/>
    </row>
    <row r="644" spans="2:13" s="4" customFormat="1" ht="37.5" customHeight="1" x14ac:dyDescent="0.2">
      <c r="B644" s="33">
        <v>629</v>
      </c>
      <c r="C644" s="34">
        <v>45054</v>
      </c>
      <c r="D644" s="33">
        <v>51351</v>
      </c>
      <c r="E644" s="33" t="s">
        <v>40</v>
      </c>
      <c r="F644" s="36">
        <v>0</v>
      </c>
      <c r="G644" s="35">
        <v>115997.75999999999</v>
      </c>
      <c r="H644" s="43">
        <f t="shared" si="5"/>
        <v>909157976.5600009</v>
      </c>
      <c r="L644" s="20"/>
      <c r="M644" s="24"/>
    </row>
    <row r="645" spans="2:13" s="4" customFormat="1" ht="37.5" customHeight="1" x14ac:dyDescent="0.2">
      <c r="B645" s="33">
        <v>630</v>
      </c>
      <c r="C645" s="34">
        <v>45054</v>
      </c>
      <c r="D645" s="33">
        <v>51351</v>
      </c>
      <c r="E645" s="33" t="s">
        <v>40</v>
      </c>
      <c r="F645" s="36">
        <v>0</v>
      </c>
      <c r="G645" s="35">
        <v>781921.24</v>
      </c>
      <c r="H645" s="43">
        <f t="shared" si="5"/>
        <v>908376055.32000089</v>
      </c>
      <c r="L645" s="20"/>
      <c r="M645" s="24"/>
    </row>
    <row r="646" spans="2:13" s="4" customFormat="1" ht="37.5" customHeight="1" x14ac:dyDescent="0.2">
      <c r="B646" s="33">
        <v>631</v>
      </c>
      <c r="C646" s="34">
        <v>45054</v>
      </c>
      <c r="D646" s="33">
        <v>51352</v>
      </c>
      <c r="E646" s="33" t="s">
        <v>40</v>
      </c>
      <c r="F646" s="36">
        <v>0</v>
      </c>
      <c r="G646" s="35">
        <v>275718.49</v>
      </c>
      <c r="H646" s="43">
        <f t="shared" si="5"/>
        <v>908100336.83000088</v>
      </c>
      <c r="L646" s="20"/>
      <c r="M646" s="24"/>
    </row>
    <row r="647" spans="2:13" s="4" customFormat="1" ht="37.5" customHeight="1" x14ac:dyDescent="0.2">
      <c r="B647" s="33">
        <v>632</v>
      </c>
      <c r="C647" s="34">
        <v>45054</v>
      </c>
      <c r="D647" s="33">
        <v>51352</v>
      </c>
      <c r="E647" s="33" t="s">
        <v>40</v>
      </c>
      <c r="F647" s="36">
        <v>0</v>
      </c>
      <c r="G647" s="35">
        <v>813544.03</v>
      </c>
      <c r="H647" s="43">
        <f t="shared" si="5"/>
        <v>907286792.80000091</v>
      </c>
      <c r="L647" s="20"/>
      <c r="M647" s="24"/>
    </row>
    <row r="648" spans="2:13" s="4" customFormat="1" ht="37.5" customHeight="1" x14ac:dyDescent="0.2">
      <c r="B648" s="33">
        <v>633</v>
      </c>
      <c r="C648" s="34">
        <v>45054</v>
      </c>
      <c r="D648" s="33">
        <v>51353</v>
      </c>
      <c r="E648" s="33" t="s">
        <v>40</v>
      </c>
      <c r="F648" s="36">
        <v>0</v>
      </c>
      <c r="G648" s="35">
        <v>84616.29</v>
      </c>
      <c r="H648" s="43">
        <f t="shared" si="5"/>
        <v>907202176.51000094</v>
      </c>
      <c r="L648" s="20"/>
      <c r="M648" s="24"/>
    </row>
    <row r="649" spans="2:13" s="4" customFormat="1" ht="37.5" customHeight="1" x14ac:dyDescent="0.2">
      <c r="B649" s="33">
        <v>634</v>
      </c>
      <c r="C649" s="34">
        <v>45054</v>
      </c>
      <c r="D649" s="33">
        <v>51353</v>
      </c>
      <c r="E649" s="33" t="s">
        <v>40</v>
      </c>
      <c r="F649" s="36">
        <v>0</v>
      </c>
      <c r="G649" s="35">
        <v>1537097.46</v>
      </c>
      <c r="H649" s="43">
        <f t="shared" si="5"/>
        <v>905665079.05000091</v>
      </c>
      <c r="L649" s="20"/>
      <c r="M649" s="24"/>
    </row>
    <row r="650" spans="2:13" s="4" customFormat="1" ht="37.5" customHeight="1" x14ac:dyDescent="0.2">
      <c r="B650" s="33">
        <v>635</v>
      </c>
      <c r="C650" s="34">
        <v>45054</v>
      </c>
      <c r="D650" s="33">
        <v>51354</v>
      </c>
      <c r="E650" s="33" t="s">
        <v>40</v>
      </c>
      <c r="F650" s="36">
        <v>0</v>
      </c>
      <c r="G650" s="35">
        <v>52281.83</v>
      </c>
      <c r="H650" s="43">
        <f t="shared" si="5"/>
        <v>905612797.22000086</v>
      </c>
      <c r="L650" s="20"/>
      <c r="M650" s="24"/>
    </row>
    <row r="651" spans="2:13" s="4" customFormat="1" ht="37.5" customHeight="1" x14ac:dyDescent="0.2">
      <c r="B651" s="33">
        <v>636</v>
      </c>
      <c r="C651" s="34">
        <v>45054</v>
      </c>
      <c r="D651" s="33">
        <v>51354</v>
      </c>
      <c r="E651" s="33" t="s">
        <v>40</v>
      </c>
      <c r="F651" s="36">
        <v>0</v>
      </c>
      <c r="G651" s="35">
        <v>931203.92</v>
      </c>
      <c r="H651" s="43">
        <f t="shared" si="5"/>
        <v>904681593.30000091</v>
      </c>
      <c r="L651" s="20"/>
      <c r="M651" s="24"/>
    </row>
    <row r="652" spans="2:13" s="4" customFormat="1" ht="37.5" customHeight="1" x14ac:dyDescent="0.2">
      <c r="B652" s="33">
        <v>637</v>
      </c>
      <c r="C652" s="34">
        <v>45054</v>
      </c>
      <c r="D652" s="33">
        <v>51355</v>
      </c>
      <c r="E652" s="33" t="s">
        <v>40</v>
      </c>
      <c r="F652" s="36">
        <v>0</v>
      </c>
      <c r="G652" s="35">
        <v>93976.82</v>
      </c>
      <c r="H652" s="43">
        <f t="shared" si="5"/>
        <v>904587616.48000085</v>
      </c>
      <c r="L652" s="20"/>
      <c r="M652" s="24"/>
    </row>
    <row r="653" spans="2:13" s="4" customFormat="1" ht="37.5" customHeight="1" x14ac:dyDescent="0.2">
      <c r="B653" s="33">
        <v>638</v>
      </c>
      <c r="C653" s="34">
        <v>45054</v>
      </c>
      <c r="D653" s="33">
        <v>51355</v>
      </c>
      <c r="E653" s="33" t="s">
        <v>40</v>
      </c>
      <c r="F653" s="36">
        <v>0</v>
      </c>
      <c r="G653" s="35">
        <v>1575930.72</v>
      </c>
      <c r="H653" s="43">
        <f t="shared" si="5"/>
        <v>903011685.76000082</v>
      </c>
      <c r="L653" s="20"/>
      <c r="M653" s="24"/>
    </row>
    <row r="654" spans="2:13" s="4" customFormat="1" ht="37.5" customHeight="1" x14ac:dyDescent="0.2">
      <c r="B654" s="33">
        <v>639</v>
      </c>
      <c r="C654" s="34">
        <v>45054</v>
      </c>
      <c r="D654" s="33">
        <v>51356</v>
      </c>
      <c r="E654" s="33" t="s">
        <v>40</v>
      </c>
      <c r="F654" s="36">
        <v>0</v>
      </c>
      <c r="G654" s="35">
        <v>64306.45</v>
      </c>
      <c r="H654" s="43">
        <f t="shared" si="5"/>
        <v>902947379.31000078</v>
      </c>
      <c r="L654" s="20"/>
      <c r="M654" s="24"/>
    </row>
    <row r="655" spans="2:13" s="4" customFormat="1" ht="37.5" customHeight="1" x14ac:dyDescent="0.2">
      <c r="B655" s="33">
        <v>640</v>
      </c>
      <c r="C655" s="34">
        <v>45054</v>
      </c>
      <c r="D655" s="33">
        <v>51356</v>
      </c>
      <c r="E655" s="33" t="s">
        <v>40</v>
      </c>
      <c r="F655" s="36">
        <v>0</v>
      </c>
      <c r="G655" s="35">
        <v>1453325.65</v>
      </c>
      <c r="H655" s="43">
        <f t="shared" si="5"/>
        <v>901494053.6600008</v>
      </c>
      <c r="L655" s="20"/>
      <c r="M655" s="24"/>
    </row>
    <row r="656" spans="2:13" s="4" customFormat="1" ht="37.5" customHeight="1" x14ac:dyDescent="0.2">
      <c r="B656" s="33">
        <v>641</v>
      </c>
      <c r="C656" s="34">
        <v>45054</v>
      </c>
      <c r="D656" s="33">
        <v>51357</v>
      </c>
      <c r="E656" s="33" t="s">
        <v>40</v>
      </c>
      <c r="F656" s="36">
        <v>0</v>
      </c>
      <c r="G656" s="35">
        <v>216063.94</v>
      </c>
      <c r="H656" s="43">
        <f t="shared" si="5"/>
        <v>901277989.72000074</v>
      </c>
      <c r="L656" s="20"/>
      <c r="M656" s="24"/>
    </row>
    <row r="657" spans="2:13" s="4" customFormat="1" ht="37.5" customHeight="1" x14ac:dyDescent="0.2">
      <c r="B657" s="33">
        <v>642</v>
      </c>
      <c r="C657" s="34">
        <v>45054</v>
      </c>
      <c r="D657" s="33">
        <v>51357</v>
      </c>
      <c r="E657" s="33" t="s">
        <v>40</v>
      </c>
      <c r="F657" s="36">
        <v>0</v>
      </c>
      <c r="G657" s="35">
        <v>1523373.64</v>
      </c>
      <c r="H657" s="43">
        <f t="shared" si="5"/>
        <v>899754616.08000076</v>
      </c>
      <c r="L657" s="20"/>
      <c r="M657" s="24"/>
    </row>
    <row r="658" spans="2:13" s="4" customFormat="1" ht="37.5" customHeight="1" x14ac:dyDescent="0.2">
      <c r="B658" s="33">
        <v>643</v>
      </c>
      <c r="C658" s="34">
        <v>45054</v>
      </c>
      <c r="D658" s="33">
        <v>51358</v>
      </c>
      <c r="E658" s="33" t="s">
        <v>40</v>
      </c>
      <c r="F658" s="36">
        <v>0</v>
      </c>
      <c r="G658" s="35">
        <v>73328.679999999993</v>
      </c>
      <c r="H658" s="43">
        <f t="shared" si="5"/>
        <v>899681287.40000081</v>
      </c>
      <c r="L658" s="20"/>
      <c r="M658" s="24"/>
    </row>
    <row r="659" spans="2:13" s="4" customFormat="1" ht="37.5" customHeight="1" x14ac:dyDescent="0.2">
      <c r="B659" s="33">
        <v>644</v>
      </c>
      <c r="C659" s="34">
        <v>45054</v>
      </c>
      <c r="D659" s="33">
        <v>51358</v>
      </c>
      <c r="E659" s="33" t="s">
        <v>40</v>
      </c>
      <c r="F659" s="36">
        <v>0</v>
      </c>
      <c r="G659" s="35">
        <v>1265580.77</v>
      </c>
      <c r="H659" s="43">
        <f t="shared" si="5"/>
        <v>898415706.63000083</v>
      </c>
      <c r="L659" s="20"/>
      <c r="M659" s="24"/>
    </row>
    <row r="660" spans="2:13" s="4" customFormat="1" ht="37.5" customHeight="1" x14ac:dyDescent="0.2">
      <c r="B660" s="33">
        <v>645</v>
      </c>
      <c r="C660" s="34">
        <v>45054</v>
      </c>
      <c r="D660" s="33">
        <v>51359</v>
      </c>
      <c r="E660" s="33" t="s">
        <v>40</v>
      </c>
      <c r="F660" s="36">
        <v>0</v>
      </c>
      <c r="G660" s="35">
        <v>112900.25</v>
      </c>
      <c r="H660" s="43">
        <f t="shared" si="5"/>
        <v>898302806.38000083</v>
      </c>
      <c r="L660" s="20"/>
      <c r="M660" s="24"/>
    </row>
    <row r="661" spans="2:13" s="4" customFormat="1" ht="37.5" customHeight="1" x14ac:dyDescent="0.2">
      <c r="B661" s="33">
        <v>646</v>
      </c>
      <c r="C661" s="34">
        <v>45054</v>
      </c>
      <c r="D661" s="33">
        <v>51359</v>
      </c>
      <c r="E661" s="33" t="s">
        <v>40</v>
      </c>
      <c r="F661" s="36">
        <v>0</v>
      </c>
      <c r="G661" s="35">
        <v>1864989.62</v>
      </c>
      <c r="H661" s="43">
        <f t="shared" si="5"/>
        <v>896437816.76000082</v>
      </c>
      <c r="L661" s="20"/>
      <c r="M661" s="24"/>
    </row>
    <row r="662" spans="2:13" s="4" customFormat="1" ht="37.5" customHeight="1" x14ac:dyDescent="0.2">
      <c r="B662" s="33">
        <v>647</v>
      </c>
      <c r="C662" s="34">
        <v>45054</v>
      </c>
      <c r="D662" s="33">
        <v>51360</v>
      </c>
      <c r="E662" s="33" t="s">
        <v>40</v>
      </c>
      <c r="F662" s="36">
        <v>0</v>
      </c>
      <c r="G662" s="35">
        <v>383163.11</v>
      </c>
      <c r="H662" s="43">
        <f t="shared" si="5"/>
        <v>896054653.65000081</v>
      </c>
      <c r="L662" s="20"/>
      <c r="M662" s="24"/>
    </row>
    <row r="663" spans="2:13" s="4" customFormat="1" ht="37.5" customHeight="1" x14ac:dyDescent="0.2">
      <c r="B663" s="33">
        <v>648</v>
      </c>
      <c r="C663" s="34">
        <v>45054</v>
      </c>
      <c r="D663" s="33">
        <v>51360</v>
      </c>
      <c r="E663" s="33" t="s">
        <v>40</v>
      </c>
      <c r="F663" s="36">
        <v>0</v>
      </c>
      <c r="G663" s="35">
        <v>1218345.17</v>
      </c>
      <c r="H663" s="43">
        <f t="shared" si="5"/>
        <v>894836308.48000085</v>
      </c>
      <c r="L663" s="20"/>
      <c r="M663" s="24"/>
    </row>
    <row r="664" spans="2:13" s="4" customFormat="1" ht="37.5" customHeight="1" x14ac:dyDescent="0.2">
      <c r="B664" s="33">
        <v>649</v>
      </c>
      <c r="C664" s="34">
        <v>45054</v>
      </c>
      <c r="D664" s="33">
        <v>51361</v>
      </c>
      <c r="E664" s="33" t="s">
        <v>40</v>
      </c>
      <c r="F664" s="36">
        <v>0</v>
      </c>
      <c r="G664" s="35">
        <v>348649.67</v>
      </c>
      <c r="H664" s="43">
        <f t="shared" si="5"/>
        <v>894487658.8100009</v>
      </c>
      <c r="L664" s="20"/>
      <c r="M664" s="24"/>
    </row>
    <row r="665" spans="2:13" s="4" customFormat="1" ht="37.5" customHeight="1" x14ac:dyDescent="0.2">
      <c r="B665" s="33">
        <v>650</v>
      </c>
      <c r="C665" s="34">
        <v>45054</v>
      </c>
      <c r="D665" s="33">
        <v>51361</v>
      </c>
      <c r="E665" s="33" t="s">
        <v>40</v>
      </c>
      <c r="F665" s="36">
        <v>0</v>
      </c>
      <c r="G665" s="35">
        <v>1021273.25</v>
      </c>
      <c r="H665" s="43">
        <f t="shared" si="5"/>
        <v>893466385.5600009</v>
      </c>
      <c r="L665" s="20"/>
      <c r="M665" s="24"/>
    </row>
    <row r="666" spans="2:13" s="4" customFormat="1" ht="37.5" customHeight="1" x14ac:dyDescent="0.2">
      <c r="B666" s="33">
        <v>651</v>
      </c>
      <c r="C666" s="34">
        <v>45054</v>
      </c>
      <c r="D666" s="33">
        <v>51362</v>
      </c>
      <c r="E666" s="33" t="s">
        <v>40</v>
      </c>
      <c r="F666" s="36">
        <v>0</v>
      </c>
      <c r="G666" s="35">
        <v>298157.78000000003</v>
      </c>
      <c r="H666" s="43">
        <f t="shared" si="5"/>
        <v>893168227.78000093</v>
      </c>
      <c r="L666" s="20"/>
      <c r="M666" s="24"/>
    </row>
    <row r="667" spans="2:13" s="4" customFormat="1" ht="37.5" customHeight="1" x14ac:dyDescent="0.2">
      <c r="B667" s="33">
        <v>652</v>
      </c>
      <c r="C667" s="34">
        <v>45054</v>
      </c>
      <c r="D667" s="33">
        <v>51362</v>
      </c>
      <c r="E667" s="33" t="s">
        <v>40</v>
      </c>
      <c r="F667" s="36">
        <v>0</v>
      </c>
      <c r="G667" s="35">
        <v>862253.77</v>
      </c>
      <c r="H667" s="43">
        <f t="shared" si="5"/>
        <v>892305974.01000094</v>
      </c>
      <c r="L667" s="20"/>
      <c r="M667" s="24"/>
    </row>
    <row r="668" spans="2:13" s="4" customFormat="1" ht="37.5" customHeight="1" x14ac:dyDescent="0.2">
      <c r="B668" s="33">
        <v>653</v>
      </c>
      <c r="C668" s="34">
        <v>45054</v>
      </c>
      <c r="D668" s="33">
        <v>51363</v>
      </c>
      <c r="E668" s="33" t="s">
        <v>40</v>
      </c>
      <c r="F668" s="36">
        <v>0</v>
      </c>
      <c r="G668" s="35">
        <v>108987.48</v>
      </c>
      <c r="H668" s="43">
        <f t="shared" si="5"/>
        <v>892196986.53000093</v>
      </c>
      <c r="L668" s="20"/>
      <c r="M668" s="24"/>
    </row>
    <row r="669" spans="2:13" s="4" customFormat="1" ht="37.5" customHeight="1" x14ac:dyDescent="0.2">
      <c r="B669" s="33">
        <v>654</v>
      </c>
      <c r="C669" s="34">
        <v>45054</v>
      </c>
      <c r="D669" s="33">
        <v>51363</v>
      </c>
      <c r="E669" s="33" t="s">
        <v>40</v>
      </c>
      <c r="F669" s="36">
        <v>0</v>
      </c>
      <c r="G669" s="35">
        <v>1777066.37</v>
      </c>
      <c r="H669" s="43">
        <f t="shared" si="5"/>
        <v>890419920.16000092</v>
      </c>
      <c r="L669" s="20"/>
      <c r="M669" s="24"/>
    </row>
    <row r="670" spans="2:13" s="4" customFormat="1" ht="37.5" customHeight="1" x14ac:dyDescent="0.2">
      <c r="B670" s="33">
        <v>655</v>
      </c>
      <c r="C670" s="34">
        <v>45054</v>
      </c>
      <c r="D670" s="33">
        <v>51364</v>
      </c>
      <c r="E670" s="33" t="s">
        <v>40</v>
      </c>
      <c r="F670" s="36">
        <v>0</v>
      </c>
      <c r="G670" s="35">
        <v>108403.34</v>
      </c>
      <c r="H670" s="43">
        <f t="shared" si="5"/>
        <v>890311516.82000089</v>
      </c>
      <c r="L670" s="20"/>
      <c r="M670" s="24"/>
    </row>
    <row r="671" spans="2:13" s="4" customFormat="1" ht="37.5" customHeight="1" x14ac:dyDescent="0.2">
      <c r="B671" s="33">
        <v>656</v>
      </c>
      <c r="C671" s="34">
        <v>45054</v>
      </c>
      <c r="D671" s="33">
        <v>51364</v>
      </c>
      <c r="E671" s="33" t="s">
        <v>40</v>
      </c>
      <c r="F671" s="36">
        <v>0</v>
      </c>
      <c r="G671" s="35">
        <v>108123.01</v>
      </c>
      <c r="H671" s="43">
        <f t="shared" si="5"/>
        <v>890203393.8100009</v>
      </c>
      <c r="L671" s="20"/>
      <c r="M671" s="24"/>
    </row>
    <row r="672" spans="2:13" s="4" customFormat="1" ht="37.5" customHeight="1" x14ac:dyDescent="0.2">
      <c r="B672" s="33">
        <v>657</v>
      </c>
      <c r="C672" s="34">
        <v>45054</v>
      </c>
      <c r="D672" s="33">
        <v>51365</v>
      </c>
      <c r="E672" s="33" t="s">
        <v>40</v>
      </c>
      <c r="F672" s="36">
        <v>0</v>
      </c>
      <c r="G672" s="35">
        <v>51420.99</v>
      </c>
      <c r="H672" s="43">
        <f t="shared" si="5"/>
        <v>890151972.82000089</v>
      </c>
      <c r="L672" s="20"/>
      <c r="M672" s="24"/>
    </row>
    <row r="673" spans="2:13" s="4" customFormat="1" ht="37.5" customHeight="1" x14ac:dyDescent="0.2">
      <c r="B673" s="33">
        <v>658</v>
      </c>
      <c r="C673" s="34">
        <v>45054</v>
      </c>
      <c r="D673" s="33">
        <v>51365</v>
      </c>
      <c r="E673" s="33" t="s">
        <v>40</v>
      </c>
      <c r="F673" s="36">
        <v>0</v>
      </c>
      <c r="G673" s="35">
        <v>783100.85</v>
      </c>
      <c r="H673" s="43">
        <f t="shared" si="5"/>
        <v>889368871.97000086</v>
      </c>
      <c r="L673" s="20"/>
      <c r="M673" s="24"/>
    </row>
    <row r="674" spans="2:13" s="4" customFormat="1" ht="37.5" customHeight="1" x14ac:dyDescent="0.2">
      <c r="B674" s="33">
        <v>659</v>
      </c>
      <c r="C674" s="34">
        <v>45054</v>
      </c>
      <c r="D674" s="33">
        <v>51366</v>
      </c>
      <c r="E674" s="33" t="s">
        <v>40</v>
      </c>
      <c r="F674" s="36">
        <v>0</v>
      </c>
      <c r="G674" s="35">
        <v>59814.96</v>
      </c>
      <c r="H674" s="43">
        <f t="shared" si="5"/>
        <v>889309057.01000082</v>
      </c>
      <c r="L674" s="20"/>
      <c r="M674" s="24"/>
    </row>
    <row r="675" spans="2:13" s="4" customFormat="1" ht="37.5" customHeight="1" x14ac:dyDescent="0.2">
      <c r="B675" s="33">
        <v>660</v>
      </c>
      <c r="C675" s="34">
        <v>45054</v>
      </c>
      <c r="D675" s="33">
        <v>51366</v>
      </c>
      <c r="E675" s="33" t="s">
        <v>40</v>
      </c>
      <c r="F675" s="36">
        <v>0</v>
      </c>
      <c r="G675" s="35">
        <v>1056548.21</v>
      </c>
      <c r="H675" s="43">
        <f t="shared" si="5"/>
        <v>888252508.80000079</v>
      </c>
      <c r="L675" s="20"/>
      <c r="M675" s="24"/>
    </row>
    <row r="676" spans="2:13" s="4" customFormat="1" ht="37.5" customHeight="1" x14ac:dyDescent="0.2">
      <c r="B676" s="33">
        <v>661</v>
      </c>
      <c r="C676" s="34">
        <v>45054</v>
      </c>
      <c r="D676" s="33">
        <v>51367</v>
      </c>
      <c r="E676" s="33" t="s">
        <v>40</v>
      </c>
      <c r="F676" s="36">
        <v>0</v>
      </c>
      <c r="G676" s="35">
        <v>74624.47</v>
      </c>
      <c r="H676" s="43">
        <f t="shared" si="5"/>
        <v>888177884.33000076</v>
      </c>
      <c r="L676" s="20"/>
      <c r="M676" s="24"/>
    </row>
    <row r="677" spans="2:13" s="4" customFormat="1" ht="37.5" customHeight="1" x14ac:dyDescent="0.2">
      <c r="B677" s="33">
        <v>662</v>
      </c>
      <c r="C677" s="34">
        <v>45054</v>
      </c>
      <c r="D677" s="33">
        <v>51367</v>
      </c>
      <c r="E677" s="33" t="s">
        <v>40</v>
      </c>
      <c r="F677" s="36">
        <v>0</v>
      </c>
      <c r="G677" s="35">
        <v>1271188.69</v>
      </c>
      <c r="H677" s="43">
        <f t="shared" si="5"/>
        <v>886906695.6400007</v>
      </c>
      <c r="L677" s="20"/>
      <c r="M677" s="24"/>
    </row>
    <row r="678" spans="2:13" s="4" customFormat="1" ht="37.5" customHeight="1" x14ac:dyDescent="0.2">
      <c r="B678" s="33">
        <v>663</v>
      </c>
      <c r="C678" s="34">
        <v>45054</v>
      </c>
      <c r="D678" s="33">
        <v>51368</v>
      </c>
      <c r="E678" s="33" t="s">
        <v>40</v>
      </c>
      <c r="F678" s="36">
        <v>0</v>
      </c>
      <c r="G678" s="35">
        <v>255015.99</v>
      </c>
      <c r="H678" s="43">
        <f t="shared" si="5"/>
        <v>886651679.65000069</v>
      </c>
      <c r="L678" s="20"/>
      <c r="M678" s="24"/>
    </row>
    <row r="679" spans="2:13" s="4" customFormat="1" ht="37.5" customHeight="1" x14ac:dyDescent="0.2">
      <c r="B679" s="33">
        <v>664</v>
      </c>
      <c r="C679" s="34">
        <v>45054</v>
      </c>
      <c r="D679" s="33">
        <v>51368</v>
      </c>
      <c r="E679" s="33" t="s">
        <v>40</v>
      </c>
      <c r="F679" s="36">
        <v>0</v>
      </c>
      <c r="G679" s="35">
        <v>736038.8</v>
      </c>
      <c r="H679" s="43">
        <f t="shared" si="5"/>
        <v>885915640.85000074</v>
      </c>
      <c r="L679" s="20"/>
      <c r="M679" s="24"/>
    </row>
    <row r="680" spans="2:13" s="4" customFormat="1" ht="37.5" customHeight="1" x14ac:dyDescent="0.2">
      <c r="B680" s="33">
        <v>665</v>
      </c>
      <c r="C680" s="34">
        <v>45054</v>
      </c>
      <c r="D680" s="33">
        <v>51369</v>
      </c>
      <c r="E680" s="33" t="s">
        <v>40</v>
      </c>
      <c r="F680" s="36">
        <v>0</v>
      </c>
      <c r="G680" s="35">
        <v>18111.75</v>
      </c>
      <c r="H680" s="43">
        <f t="shared" si="5"/>
        <v>885897529.10000074</v>
      </c>
      <c r="L680" s="20"/>
      <c r="M680" s="24"/>
    </row>
    <row r="681" spans="2:13" s="4" customFormat="1" ht="37.5" customHeight="1" x14ac:dyDescent="0.2">
      <c r="B681" s="33">
        <v>666</v>
      </c>
      <c r="C681" s="34">
        <v>45054</v>
      </c>
      <c r="D681" s="33">
        <v>51369</v>
      </c>
      <c r="E681" s="33" t="s">
        <v>40</v>
      </c>
      <c r="F681" s="36">
        <v>0</v>
      </c>
      <c r="G681" s="35">
        <v>213138.72</v>
      </c>
      <c r="H681" s="43">
        <f t="shared" si="5"/>
        <v>885684390.38000071</v>
      </c>
      <c r="L681" s="20"/>
      <c r="M681" s="24"/>
    </row>
    <row r="682" spans="2:13" s="4" customFormat="1" ht="37.5" customHeight="1" x14ac:dyDescent="0.2">
      <c r="B682" s="33">
        <v>667</v>
      </c>
      <c r="C682" s="34">
        <v>45054</v>
      </c>
      <c r="D682" s="33">
        <v>51370</v>
      </c>
      <c r="E682" s="33" t="s">
        <v>40</v>
      </c>
      <c r="F682" s="36">
        <v>0</v>
      </c>
      <c r="G682" s="35">
        <v>79725.490000000005</v>
      </c>
      <c r="H682" s="43">
        <f t="shared" si="5"/>
        <v>885604664.8900007</v>
      </c>
      <c r="L682" s="20"/>
      <c r="M682" s="24"/>
    </row>
    <row r="683" spans="2:13" s="4" customFormat="1" ht="37.5" customHeight="1" x14ac:dyDescent="0.2">
      <c r="B683" s="33">
        <v>668</v>
      </c>
      <c r="C683" s="34">
        <v>45054</v>
      </c>
      <c r="D683" s="33">
        <v>51370</v>
      </c>
      <c r="E683" s="33" t="s">
        <v>40</v>
      </c>
      <c r="F683" s="36">
        <v>0</v>
      </c>
      <c r="G683" s="35">
        <v>121962.48</v>
      </c>
      <c r="H683" s="43">
        <f t="shared" si="5"/>
        <v>885482702.41000068</v>
      </c>
      <c r="L683" s="20"/>
      <c r="M683" s="24"/>
    </row>
    <row r="684" spans="2:13" s="4" customFormat="1" ht="37.5" customHeight="1" x14ac:dyDescent="0.2">
      <c r="B684" s="33">
        <v>669</v>
      </c>
      <c r="C684" s="34">
        <v>45054</v>
      </c>
      <c r="D684" s="33">
        <v>51371</v>
      </c>
      <c r="E684" s="33" t="s">
        <v>40</v>
      </c>
      <c r="F684" s="36">
        <v>0</v>
      </c>
      <c r="G684" s="35">
        <v>263185.83</v>
      </c>
      <c r="H684" s="43">
        <f t="shared" si="5"/>
        <v>885219516.58000064</v>
      </c>
      <c r="L684" s="20"/>
      <c r="M684" s="24"/>
    </row>
    <row r="685" spans="2:13" s="4" customFormat="1" ht="37.5" customHeight="1" x14ac:dyDescent="0.2">
      <c r="B685" s="33">
        <v>670</v>
      </c>
      <c r="C685" s="34">
        <v>45054</v>
      </c>
      <c r="D685" s="33">
        <v>51371</v>
      </c>
      <c r="E685" s="33" t="s">
        <v>40</v>
      </c>
      <c r="F685" s="36">
        <v>0</v>
      </c>
      <c r="G685" s="35">
        <v>715825.86</v>
      </c>
      <c r="H685" s="43">
        <f t="shared" si="5"/>
        <v>884503690.72000062</v>
      </c>
      <c r="L685" s="20"/>
      <c r="M685" s="24"/>
    </row>
    <row r="686" spans="2:13" s="4" customFormat="1" ht="37.5" customHeight="1" x14ac:dyDescent="0.2">
      <c r="B686" s="33">
        <v>671</v>
      </c>
      <c r="C686" s="34">
        <v>45054</v>
      </c>
      <c r="D686" s="33">
        <v>51372</v>
      </c>
      <c r="E686" s="33" t="s">
        <v>40</v>
      </c>
      <c r="F686" s="36">
        <v>0</v>
      </c>
      <c r="G686" s="35">
        <v>21388.29</v>
      </c>
      <c r="H686" s="43">
        <f t="shared" si="5"/>
        <v>884482302.43000066</v>
      </c>
      <c r="L686" s="20"/>
      <c r="M686" s="24"/>
    </row>
    <row r="687" spans="2:13" s="4" customFormat="1" ht="37.5" customHeight="1" x14ac:dyDescent="0.2">
      <c r="B687" s="33">
        <v>672</v>
      </c>
      <c r="C687" s="34">
        <v>45054</v>
      </c>
      <c r="D687" s="33">
        <v>51372</v>
      </c>
      <c r="E687" s="33" t="s">
        <v>40</v>
      </c>
      <c r="F687" s="36">
        <v>0</v>
      </c>
      <c r="G687" s="35">
        <v>65543.789999999994</v>
      </c>
      <c r="H687" s="43">
        <f t="shared" si="5"/>
        <v>884416758.6400007</v>
      </c>
      <c r="L687" s="20"/>
      <c r="M687" s="24"/>
    </row>
    <row r="688" spans="2:13" s="4" customFormat="1" ht="37.5" customHeight="1" x14ac:dyDescent="0.2">
      <c r="B688" s="33">
        <v>673</v>
      </c>
      <c r="C688" s="34">
        <v>45054</v>
      </c>
      <c r="D688" s="33">
        <v>51373</v>
      </c>
      <c r="E688" s="33" t="s">
        <v>40</v>
      </c>
      <c r="F688" s="36">
        <v>0</v>
      </c>
      <c r="G688" s="35">
        <v>252028.71</v>
      </c>
      <c r="H688" s="43">
        <f t="shared" si="5"/>
        <v>884164729.93000066</v>
      </c>
      <c r="L688" s="20"/>
      <c r="M688" s="24"/>
    </row>
    <row r="689" spans="2:13" s="4" customFormat="1" ht="37.5" customHeight="1" x14ac:dyDescent="0.2">
      <c r="B689" s="33">
        <v>674</v>
      </c>
      <c r="C689" s="34">
        <v>45054</v>
      </c>
      <c r="D689" s="33">
        <v>51373</v>
      </c>
      <c r="E689" s="33" t="s">
        <v>40</v>
      </c>
      <c r="F689" s="36">
        <v>0</v>
      </c>
      <c r="G689" s="35">
        <v>799722.14</v>
      </c>
      <c r="H689" s="43">
        <f t="shared" si="5"/>
        <v>883365007.79000068</v>
      </c>
      <c r="L689" s="20"/>
      <c r="M689" s="24"/>
    </row>
    <row r="690" spans="2:13" s="4" customFormat="1" ht="37.5" customHeight="1" x14ac:dyDescent="0.2">
      <c r="B690" s="33">
        <v>675</v>
      </c>
      <c r="C690" s="34">
        <v>45054</v>
      </c>
      <c r="D690" s="33">
        <v>51374</v>
      </c>
      <c r="E690" s="33" t="s">
        <v>40</v>
      </c>
      <c r="F690" s="36">
        <v>0</v>
      </c>
      <c r="G690" s="35">
        <v>53145.7</v>
      </c>
      <c r="H690" s="43">
        <f t="shared" si="5"/>
        <v>883311862.09000063</v>
      </c>
      <c r="L690" s="20"/>
      <c r="M690" s="24"/>
    </row>
    <row r="691" spans="2:13" s="4" customFormat="1" ht="37.5" customHeight="1" x14ac:dyDescent="0.2">
      <c r="B691" s="33">
        <v>676</v>
      </c>
      <c r="C691" s="34">
        <v>45054</v>
      </c>
      <c r="D691" s="33">
        <v>51374</v>
      </c>
      <c r="E691" s="33" t="s">
        <v>40</v>
      </c>
      <c r="F691" s="36">
        <v>0</v>
      </c>
      <c r="G691" s="35">
        <v>928202.99</v>
      </c>
      <c r="H691" s="43">
        <f t="shared" si="5"/>
        <v>882383659.10000062</v>
      </c>
      <c r="L691" s="20"/>
      <c r="M691" s="24"/>
    </row>
    <row r="692" spans="2:13" s="4" customFormat="1" ht="37.5" customHeight="1" x14ac:dyDescent="0.2">
      <c r="B692" s="33">
        <v>677</v>
      </c>
      <c r="C692" s="34">
        <v>45054</v>
      </c>
      <c r="D692" s="33">
        <v>51375</v>
      </c>
      <c r="E692" s="33" t="s">
        <v>40</v>
      </c>
      <c r="F692" s="36">
        <v>0</v>
      </c>
      <c r="G692" s="35">
        <v>346329.32</v>
      </c>
      <c r="H692" s="43">
        <f t="shared" si="5"/>
        <v>882037329.78000057</v>
      </c>
      <c r="L692" s="20"/>
      <c r="M692" s="24"/>
    </row>
    <row r="693" spans="2:13" s="4" customFormat="1" ht="37.5" customHeight="1" x14ac:dyDescent="0.2">
      <c r="B693" s="33">
        <v>678</v>
      </c>
      <c r="C693" s="34">
        <v>45054</v>
      </c>
      <c r="D693" s="33">
        <v>51375</v>
      </c>
      <c r="E693" s="33" t="s">
        <v>40</v>
      </c>
      <c r="F693" s="36">
        <v>0</v>
      </c>
      <c r="G693" s="35">
        <v>1048589.3899999999</v>
      </c>
      <c r="H693" s="43">
        <f t="shared" si="5"/>
        <v>880988740.39000058</v>
      </c>
      <c r="L693" s="20"/>
      <c r="M693" s="24"/>
    </row>
    <row r="694" spans="2:13" s="4" customFormat="1" ht="37.5" customHeight="1" x14ac:dyDescent="0.2">
      <c r="B694" s="33">
        <v>679</v>
      </c>
      <c r="C694" s="34">
        <v>45054</v>
      </c>
      <c r="D694" s="33">
        <v>51376</v>
      </c>
      <c r="E694" s="33" t="s">
        <v>40</v>
      </c>
      <c r="F694" s="36">
        <v>0</v>
      </c>
      <c r="G694" s="35">
        <v>26674.11</v>
      </c>
      <c r="H694" s="43">
        <f t="shared" si="5"/>
        <v>880962066.28000057</v>
      </c>
      <c r="L694" s="20"/>
      <c r="M694" s="24"/>
    </row>
    <row r="695" spans="2:13" s="4" customFormat="1" ht="37.5" customHeight="1" x14ac:dyDescent="0.2">
      <c r="B695" s="33">
        <v>680</v>
      </c>
      <c r="C695" s="34">
        <v>45054</v>
      </c>
      <c r="D695" s="33">
        <v>51376</v>
      </c>
      <c r="E695" s="33" t="s">
        <v>40</v>
      </c>
      <c r="F695" s="36">
        <v>0</v>
      </c>
      <c r="G695" s="35">
        <v>187681.05</v>
      </c>
      <c r="H695" s="43">
        <f t="shared" si="5"/>
        <v>880774385.23000062</v>
      </c>
      <c r="L695" s="20"/>
      <c r="M695" s="24"/>
    </row>
    <row r="696" spans="2:13" s="4" customFormat="1" ht="37.5" customHeight="1" x14ac:dyDescent="0.2">
      <c r="B696" s="33">
        <v>681</v>
      </c>
      <c r="C696" s="34">
        <v>45054</v>
      </c>
      <c r="D696" s="33">
        <v>51377</v>
      </c>
      <c r="E696" s="33" t="s">
        <v>40</v>
      </c>
      <c r="F696" s="36">
        <v>0</v>
      </c>
      <c r="G696" s="35">
        <v>184280.59</v>
      </c>
      <c r="H696" s="43">
        <f t="shared" si="5"/>
        <v>880590104.64000058</v>
      </c>
      <c r="L696" s="20"/>
      <c r="M696" s="24"/>
    </row>
    <row r="697" spans="2:13" s="4" customFormat="1" ht="37.5" customHeight="1" x14ac:dyDescent="0.2">
      <c r="B697" s="33">
        <v>682</v>
      </c>
      <c r="C697" s="34">
        <v>45054</v>
      </c>
      <c r="D697" s="33">
        <v>51377</v>
      </c>
      <c r="E697" s="33" t="s">
        <v>40</v>
      </c>
      <c r="F697" s="36">
        <v>0</v>
      </c>
      <c r="G697" s="35">
        <v>1222361.25</v>
      </c>
      <c r="H697" s="43">
        <f t="shared" si="5"/>
        <v>879367743.39000058</v>
      </c>
      <c r="L697" s="20"/>
      <c r="M697" s="24"/>
    </row>
    <row r="698" spans="2:13" s="4" customFormat="1" ht="37.5" customHeight="1" x14ac:dyDescent="0.2">
      <c r="B698" s="33">
        <v>683</v>
      </c>
      <c r="C698" s="34">
        <v>45054</v>
      </c>
      <c r="D698" s="33">
        <v>51378</v>
      </c>
      <c r="E698" s="33" t="s">
        <v>40</v>
      </c>
      <c r="F698" s="36">
        <v>0</v>
      </c>
      <c r="G698" s="35">
        <v>64955.85</v>
      </c>
      <c r="H698" s="43">
        <f t="shared" si="5"/>
        <v>879302787.54000056</v>
      </c>
      <c r="L698" s="20"/>
      <c r="M698" s="24"/>
    </row>
    <row r="699" spans="2:13" s="4" customFormat="1" ht="37.5" customHeight="1" x14ac:dyDescent="0.2">
      <c r="B699" s="33">
        <v>684</v>
      </c>
      <c r="C699" s="34">
        <v>45054</v>
      </c>
      <c r="D699" s="33">
        <v>51378</v>
      </c>
      <c r="E699" s="33" t="s">
        <v>40</v>
      </c>
      <c r="F699" s="36">
        <v>0</v>
      </c>
      <c r="G699" s="35">
        <v>1098012.83</v>
      </c>
      <c r="H699" s="43">
        <f t="shared" si="5"/>
        <v>878204774.71000051</v>
      </c>
      <c r="L699" s="20"/>
      <c r="M699" s="24"/>
    </row>
    <row r="700" spans="2:13" s="4" customFormat="1" ht="37.5" customHeight="1" x14ac:dyDescent="0.2">
      <c r="B700" s="33">
        <v>685</v>
      </c>
      <c r="C700" s="34">
        <v>45054</v>
      </c>
      <c r="D700" s="33">
        <v>51379</v>
      </c>
      <c r="E700" s="33" t="s">
        <v>40</v>
      </c>
      <c r="F700" s="36">
        <v>0</v>
      </c>
      <c r="G700" s="35">
        <v>96586.53</v>
      </c>
      <c r="H700" s="43">
        <f t="shared" si="5"/>
        <v>878108188.18000054</v>
      </c>
      <c r="L700" s="20"/>
      <c r="M700" s="24"/>
    </row>
    <row r="701" spans="2:13" s="4" customFormat="1" ht="37.5" customHeight="1" x14ac:dyDescent="0.2">
      <c r="B701" s="33">
        <v>686</v>
      </c>
      <c r="C701" s="34">
        <v>45054</v>
      </c>
      <c r="D701" s="33">
        <v>51379</v>
      </c>
      <c r="E701" s="33" t="s">
        <v>40</v>
      </c>
      <c r="F701" s="36">
        <v>0</v>
      </c>
      <c r="G701" s="35">
        <v>1601154.74</v>
      </c>
      <c r="H701" s="43">
        <f t="shared" si="5"/>
        <v>876507033.44000053</v>
      </c>
      <c r="L701" s="20"/>
      <c r="M701" s="24"/>
    </row>
    <row r="702" spans="2:13" s="4" customFormat="1" ht="37.5" customHeight="1" x14ac:dyDescent="0.2">
      <c r="B702" s="33">
        <v>687</v>
      </c>
      <c r="C702" s="34">
        <v>45054</v>
      </c>
      <c r="D702" s="33">
        <v>51380</v>
      </c>
      <c r="E702" s="33" t="s">
        <v>40</v>
      </c>
      <c r="F702" s="36">
        <v>0</v>
      </c>
      <c r="G702" s="35">
        <v>385150</v>
      </c>
      <c r="H702" s="43">
        <f t="shared" si="5"/>
        <v>876121883.44000053</v>
      </c>
      <c r="L702" s="20"/>
      <c r="M702" s="24"/>
    </row>
    <row r="703" spans="2:13" s="4" customFormat="1" ht="37.5" customHeight="1" x14ac:dyDescent="0.2">
      <c r="B703" s="33">
        <v>688</v>
      </c>
      <c r="C703" s="34">
        <v>45054</v>
      </c>
      <c r="D703" s="33">
        <v>51380</v>
      </c>
      <c r="E703" s="33" t="s">
        <v>40</v>
      </c>
      <c r="F703" s="36">
        <v>0</v>
      </c>
      <c r="G703" s="35">
        <v>1150053.5</v>
      </c>
      <c r="H703" s="43">
        <f t="shared" si="5"/>
        <v>874971829.94000053</v>
      </c>
      <c r="L703" s="20"/>
      <c r="M703" s="24"/>
    </row>
    <row r="704" spans="2:13" s="4" customFormat="1" ht="37.5" customHeight="1" x14ac:dyDescent="0.2">
      <c r="B704" s="33">
        <v>689</v>
      </c>
      <c r="C704" s="34">
        <v>45054</v>
      </c>
      <c r="D704" s="33">
        <v>51381</v>
      </c>
      <c r="E704" s="33" t="s">
        <v>40</v>
      </c>
      <c r="F704" s="36">
        <v>0</v>
      </c>
      <c r="G704" s="35">
        <v>126100.62</v>
      </c>
      <c r="H704" s="43">
        <f t="shared" si="5"/>
        <v>874845729.32000053</v>
      </c>
      <c r="L704" s="20"/>
      <c r="M704" s="24"/>
    </row>
    <row r="705" spans="2:13" s="4" customFormat="1" ht="37.5" customHeight="1" x14ac:dyDescent="0.2">
      <c r="B705" s="33">
        <v>690</v>
      </c>
      <c r="C705" s="34">
        <v>45054</v>
      </c>
      <c r="D705" s="33">
        <v>51381</v>
      </c>
      <c r="E705" s="33" t="s">
        <v>40</v>
      </c>
      <c r="F705" s="36">
        <v>0</v>
      </c>
      <c r="G705" s="35">
        <v>791159.31</v>
      </c>
      <c r="H705" s="43">
        <f t="shared" si="5"/>
        <v>874054570.01000059</v>
      </c>
      <c r="L705" s="20"/>
      <c r="M705" s="24"/>
    </row>
    <row r="706" spans="2:13" s="4" customFormat="1" ht="37.5" customHeight="1" x14ac:dyDescent="0.2">
      <c r="B706" s="33">
        <v>691</v>
      </c>
      <c r="C706" s="34">
        <v>45054</v>
      </c>
      <c r="D706" s="33">
        <v>51382</v>
      </c>
      <c r="E706" s="33" t="s">
        <v>40</v>
      </c>
      <c r="F706" s="36">
        <v>0</v>
      </c>
      <c r="G706" s="35">
        <v>370783.29</v>
      </c>
      <c r="H706" s="43">
        <f t="shared" si="5"/>
        <v>873683786.72000062</v>
      </c>
      <c r="L706" s="20"/>
      <c r="M706" s="24"/>
    </row>
    <row r="707" spans="2:13" s="4" customFormat="1" ht="37.5" customHeight="1" x14ac:dyDescent="0.2">
      <c r="B707" s="33">
        <v>692</v>
      </c>
      <c r="C707" s="34">
        <v>45054</v>
      </c>
      <c r="D707" s="33">
        <v>51382</v>
      </c>
      <c r="E707" s="33" t="s">
        <v>40</v>
      </c>
      <c r="F707" s="36">
        <v>0</v>
      </c>
      <c r="G707" s="35">
        <v>1093752.6499999999</v>
      </c>
      <c r="H707" s="43">
        <f t="shared" ref="H707:H770" si="6">H706+F707-G707</f>
        <v>872590034.07000065</v>
      </c>
      <c r="L707" s="20"/>
      <c r="M707" s="24"/>
    </row>
    <row r="708" spans="2:13" s="4" customFormat="1" ht="37.5" customHeight="1" x14ac:dyDescent="0.2">
      <c r="B708" s="33">
        <v>693</v>
      </c>
      <c r="C708" s="34">
        <v>45054</v>
      </c>
      <c r="D708" s="33">
        <v>51386</v>
      </c>
      <c r="E708" s="33" t="s">
        <v>40</v>
      </c>
      <c r="F708" s="36">
        <v>0</v>
      </c>
      <c r="G708" s="35">
        <v>58147.65</v>
      </c>
      <c r="H708" s="43">
        <f t="shared" si="6"/>
        <v>872531886.42000067</v>
      </c>
      <c r="L708" s="20"/>
      <c r="M708" s="24"/>
    </row>
    <row r="709" spans="2:13" s="4" customFormat="1" ht="37.5" customHeight="1" x14ac:dyDescent="0.2">
      <c r="B709" s="33">
        <v>694</v>
      </c>
      <c r="C709" s="34">
        <v>45054</v>
      </c>
      <c r="D709" s="33">
        <v>51386</v>
      </c>
      <c r="E709" s="33" t="s">
        <v>40</v>
      </c>
      <c r="F709" s="36">
        <v>0</v>
      </c>
      <c r="G709" s="35">
        <v>1015979.44</v>
      </c>
      <c r="H709" s="43">
        <f t="shared" si="6"/>
        <v>871515906.98000062</v>
      </c>
      <c r="L709" s="20"/>
      <c r="M709" s="24"/>
    </row>
    <row r="710" spans="2:13" s="4" customFormat="1" ht="37.5" customHeight="1" x14ac:dyDescent="0.2">
      <c r="B710" s="33">
        <v>695</v>
      </c>
      <c r="C710" s="34">
        <v>45054</v>
      </c>
      <c r="D710" s="33">
        <v>51383</v>
      </c>
      <c r="E710" s="33" t="s">
        <v>40</v>
      </c>
      <c r="F710" s="36">
        <v>0</v>
      </c>
      <c r="G710" s="35">
        <v>60530.82</v>
      </c>
      <c r="H710" s="43">
        <f t="shared" si="6"/>
        <v>871455376.16000056</v>
      </c>
      <c r="L710" s="20"/>
      <c r="M710" s="24"/>
    </row>
    <row r="711" spans="2:13" s="4" customFormat="1" ht="37.5" customHeight="1" x14ac:dyDescent="0.2">
      <c r="B711" s="33">
        <v>696</v>
      </c>
      <c r="C711" s="34">
        <v>45054</v>
      </c>
      <c r="D711" s="33">
        <v>51383</v>
      </c>
      <c r="E711" s="33" t="s">
        <v>40</v>
      </c>
      <c r="F711" s="36">
        <v>0</v>
      </c>
      <c r="G711" s="35">
        <v>1113155.03</v>
      </c>
      <c r="H711" s="43">
        <f t="shared" si="6"/>
        <v>870342221.13000059</v>
      </c>
      <c r="L711" s="20"/>
      <c r="M711" s="24"/>
    </row>
    <row r="712" spans="2:13" s="4" customFormat="1" ht="37.5" customHeight="1" x14ac:dyDescent="0.2">
      <c r="B712" s="33">
        <v>697</v>
      </c>
      <c r="C712" s="34">
        <v>45054</v>
      </c>
      <c r="D712" s="33">
        <v>51384</v>
      </c>
      <c r="E712" s="33" t="s">
        <v>40</v>
      </c>
      <c r="F712" s="36">
        <v>0</v>
      </c>
      <c r="G712" s="35">
        <v>347371.39</v>
      </c>
      <c r="H712" s="43">
        <f t="shared" si="6"/>
        <v>869994849.74000061</v>
      </c>
      <c r="L712" s="20"/>
      <c r="M712" s="24"/>
    </row>
    <row r="713" spans="2:13" s="4" customFormat="1" ht="37.5" customHeight="1" x14ac:dyDescent="0.2">
      <c r="B713" s="33">
        <v>698</v>
      </c>
      <c r="C713" s="34">
        <v>45054</v>
      </c>
      <c r="D713" s="33">
        <v>51384</v>
      </c>
      <c r="E713" s="33" t="s">
        <v>40</v>
      </c>
      <c r="F713" s="36">
        <v>0</v>
      </c>
      <c r="G713" s="35">
        <v>1034123.4</v>
      </c>
      <c r="H713" s="43">
        <f t="shared" si="6"/>
        <v>868960726.34000063</v>
      </c>
      <c r="L713" s="20"/>
      <c r="M713" s="24"/>
    </row>
    <row r="714" spans="2:13" s="4" customFormat="1" ht="37.5" customHeight="1" x14ac:dyDescent="0.2">
      <c r="B714" s="33">
        <v>699</v>
      </c>
      <c r="C714" s="34">
        <v>45054</v>
      </c>
      <c r="D714" s="33">
        <v>51385</v>
      </c>
      <c r="E714" s="33" t="s">
        <v>40</v>
      </c>
      <c r="F714" s="36">
        <v>0</v>
      </c>
      <c r="G714" s="35">
        <v>222642</v>
      </c>
      <c r="H714" s="43">
        <f t="shared" si="6"/>
        <v>868738084.34000063</v>
      </c>
      <c r="L714" s="20"/>
      <c r="M714" s="24"/>
    </row>
    <row r="715" spans="2:13" s="4" customFormat="1" ht="37.5" customHeight="1" x14ac:dyDescent="0.2">
      <c r="B715" s="33">
        <v>700</v>
      </c>
      <c r="C715" s="34">
        <v>45054</v>
      </c>
      <c r="D715" s="33">
        <v>51385</v>
      </c>
      <c r="E715" s="33" t="s">
        <v>40</v>
      </c>
      <c r="F715" s="36">
        <v>0</v>
      </c>
      <c r="G715" s="35">
        <v>1160082</v>
      </c>
      <c r="H715" s="43">
        <f t="shared" si="6"/>
        <v>867578002.34000063</v>
      </c>
      <c r="L715" s="20"/>
      <c r="M715" s="24"/>
    </row>
    <row r="716" spans="2:13" s="4" customFormat="1" ht="37.5" customHeight="1" x14ac:dyDescent="0.2">
      <c r="B716" s="33">
        <v>701</v>
      </c>
      <c r="C716" s="34">
        <v>45054</v>
      </c>
      <c r="D716" s="33">
        <v>51387</v>
      </c>
      <c r="E716" s="33" t="s">
        <v>40</v>
      </c>
      <c r="F716" s="36">
        <v>0</v>
      </c>
      <c r="G716" s="35">
        <v>5240.8</v>
      </c>
      <c r="H716" s="43">
        <f t="shared" si="6"/>
        <v>867572761.54000068</v>
      </c>
      <c r="L716" s="20"/>
      <c r="M716" s="24"/>
    </row>
    <row r="717" spans="2:13" s="4" customFormat="1" ht="37.5" customHeight="1" x14ac:dyDescent="0.2">
      <c r="B717" s="33">
        <v>702</v>
      </c>
      <c r="C717" s="34">
        <v>45054</v>
      </c>
      <c r="D717" s="33">
        <v>51387</v>
      </c>
      <c r="E717" s="33" t="s">
        <v>40</v>
      </c>
      <c r="F717" s="36">
        <v>0</v>
      </c>
      <c r="G717" s="35">
        <v>560711.52</v>
      </c>
      <c r="H717" s="43">
        <f t="shared" si="6"/>
        <v>867012050.0200007</v>
      </c>
      <c r="L717" s="20"/>
      <c r="M717" s="24"/>
    </row>
    <row r="718" spans="2:13" s="4" customFormat="1" ht="37.5" customHeight="1" x14ac:dyDescent="0.2">
      <c r="B718" s="33">
        <v>703</v>
      </c>
      <c r="C718" s="34">
        <v>45054</v>
      </c>
      <c r="D718" s="33">
        <v>51388</v>
      </c>
      <c r="E718" s="33" t="s">
        <v>40</v>
      </c>
      <c r="F718" s="36">
        <v>0</v>
      </c>
      <c r="G718" s="35">
        <v>261726.93</v>
      </c>
      <c r="H718" s="43">
        <f t="shared" si="6"/>
        <v>866750323.09000075</v>
      </c>
      <c r="L718" s="20"/>
      <c r="M718" s="24"/>
    </row>
    <row r="719" spans="2:13" s="4" customFormat="1" ht="37.5" customHeight="1" x14ac:dyDescent="0.2">
      <c r="B719" s="33">
        <v>704</v>
      </c>
      <c r="C719" s="34">
        <v>45054</v>
      </c>
      <c r="D719" s="33">
        <v>51388</v>
      </c>
      <c r="E719" s="33" t="s">
        <v>40</v>
      </c>
      <c r="F719" s="36">
        <v>0</v>
      </c>
      <c r="G719" s="35">
        <v>721959.5</v>
      </c>
      <c r="H719" s="43">
        <f t="shared" si="6"/>
        <v>866028363.59000075</v>
      </c>
      <c r="L719" s="20"/>
      <c r="M719" s="24"/>
    </row>
    <row r="720" spans="2:13" s="4" customFormat="1" ht="37.5" customHeight="1" x14ac:dyDescent="0.2">
      <c r="B720" s="33">
        <v>705</v>
      </c>
      <c r="C720" s="34">
        <v>45054</v>
      </c>
      <c r="D720" s="33">
        <v>51389</v>
      </c>
      <c r="E720" s="33" t="s">
        <v>40</v>
      </c>
      <c r="F720" s="36">
        <v>0</v>
      </c>
      <c r="G720" s="35">
        <v>80309.05</v>
      </c>
      <c r="H720" s="43">
        <f t="shared" si="6"/>
        <v>865948054.5400008</v>
      </c>
      <c r="L720" s="20"/>
      <c r="M720" s="24"/>
    </row>
    <row r="721" spans="2:13" s="4" customFormat="1" ht="37.5" customHeight="1" x14ac:dyDescent="0.2">
      <c r="B721" s="33">
        <v>706</v>
      </c>
      <c r="C721" s="34">
        <v>45054</v>
      </c>
      <c r="D721" s="33">
        <v>51389</v>
      </c>
      <c r="E721" s="33" t="s">
        <v>40</v>
      </c>
      <c r="F721" s="36">
        <v>0</v>
      </c>
      <c r="G721" s="35">
        <v>1438497.81</v>
      </c>
      <c r="H721" s="43">
        <f t="shared" si="6"/>
        <v>864509556.73000085</v>
      </c>
      <c r="L721" s="20"/>
      <c r="M721" s="24"/>
    </row>
    <row r="722" spans="2:13" s="4" customFormat="1" ht="37.5" customHeight="1" x14ac:dyDescent="0.2">
      <c r="B722" s="33">
        <v>707</v>
      </c>
      <c r="C722" s="34">
        <v>45054</v>
      </c>
      <c r="D722" s="33">
        <v>51390</v>
      </c>
      <c r="E722" s="33" t="s">
        <v>40</v>
      </c>
      <c r="F722" s="36">
        <v>0</v>
      </c>
      <c r="G722" s="35">
        <v>64445.39</v>
      </c>
      <c r="H722" s="43">
        <f t="shared" si="6"/>
        <v>864445111.34000087</v>
      </c>
      <c r="L722" s="20"/>
      <c r="M722" s="24"/>
    </row>
    <row r="723" spans="2:13" s="4" customFormat="1" ht="37.5" customHeight="1" x14ac:dyDescent="0.2">
      <c r="B723" s="33">
        <v>708</v>
      </c>
      <c r="C723" s="34">
        <v>45054</v>
      </c>
      <c r="D723" s="33">
        <v>51390</v>
      </c>
      <c r="E723" s="33" t="s">
        <v>40</v>
      </c>
      <c r="F723" s="36">
        <v>0</v>
      </c>
      <c r="G723" s="35">
        <v>1071676.76</v>
      </c>
      <c r="H723" s="43">
        <f t="shared" si="6"/>
        <v>863373434.58000088</v>
      </c>
      <c r="L723" s="20"/>
      <c r="M723" s="24"/>
    </row>
    <row r="724" spans="2:13" s="4" customFormat="1" ht="37.5" customHeight="1" x14ac:dyDescent="0.2">
      <c r="B724" s="33">
        <v>709</v>
      </c>
      <c r="C724" s="34">
        <v>45054</v>
      </c>
      <c r="D724" s="33">
        <v>51391</v>
      </c>
      <c r="E724" s="33" t="s">
        <v>40</v>
      </c>
      <c r="F724" s="36">
        <v>0</v>
      </c>
      <c r="G724" s="35">
        <v>272105.96999999997</v>
      </c>
      <c r="H724" s="43">
        <f t="shared" si="6"/>
        <v>863101328.61000085</v>
      </c>
      <c r="L724" s="20"/>
      <c r="M724" s="24"/>
    </row>
    <row r="725" spans="2:13" s="4" customFormat="1" ht="37.5" customHeight="1" x14ac:dyDescent="0.2">
      <c r="B725" s="33">
        <v>710</v>
      </c>
      <c r="C725" s="34">
        <v>45054</v>
      </c>
      <c r="D725" s="33">
        <v>51391</v>
      </c>
      <c r="E725" s="33" t="s">
        <v>40</v>
      </c>
      <c r="F725" s="36">
        <v>0</v>
      </c>
      <c r="G725" s="35">
        <v>725332.5</v>
      </c>
      <c r="H725" s="43">
        <f t="shared" si="6"/>
        <v>862375996.11000085</v>
      </c>
      <c r="L725" s="20"/>
      <c r="M725" s="24"/>
    </row>
    <row r="726" spans="2:13" s="4" customFormat="1" ht="37.5" customHeight="1" x14ac:dyDescent="0.2">
      <c r="B726" s="33">
        <v>711</v>
      </c>
      <c r="C726" s="34">
        <v>45054</v>
      </c>
      <c r="D726" s="33">
        <v>51392</v>
      </c>
      <c r="E726" s="33" t="s">
        <v>40</v>
      </c>
      <c r="F726" s="36">
        <v>0</v>
      </c>
      <c r="G726" s="35">
        <v>530956.78</v>
      </c>
      <c r="H726" s="43">
        <f t="shared" si="6"/>
        <v>861845039.33000088</v>
      </c>
      <c r="L726" s="20"/>
      <c r="M726" s="24"/>
    </row>
    <row r="727" spans="2:13" s="4" customFormat="1" ht="37.5" customHeight="1" x14ac:dyDescent="0.2">
      <c r="B727" s="33">
        <v>712</v>
      </c>
      <c r="C727" s="34">
        <v>45054</v>
      </c>
      <c r="D727" s="33">
        <v>51392</v>
      </c>
      <c r="E727" s="33" t="s">
        <v>40</v>
      </c>
      <c r="F727" s="36">
        <v>0</v>
      </c>
      <c r="G727" s="35">
        <v>1668599.76</v>
      </c>
      <c r="H727" s="43">
        <f t="shared" si="6"/>
        <v>860176439.57000089</v>
      </c>
      <c r="L727" s="20"/>
      <c r="M727" s="24"/>
    </row>
    <row r="728" spans="2:13" s="4" customFormat="1" ht="37.5" customHeight="1" x14ac:dyDescent="0.2">
      <c r="B728" s="33">
        <v>713</v>
      </c>
      <c r="C728" s="34">
        <v>45054</v>
      </c>
      <c r="D728" s="33">
        <v>51393</v>
      </c>
      <c r="E728" s="33" t="s">
        <v>40</v>
      </c>
      <c r="F728" s="36">
        <v>0</v>
      </c>
      <c r="G728" s="35">
        <v>470224.81</v>
      </c>
      <c r="H728" s="43">
        <f t="shared" si="6"/>
        <v>859706214.76000094</v>
      </c>
      <c r="L728" s="20"/>
      <c r="M728" s="24"/>
    </row>
    <row r="729" spans="2:13" s="4" customFormat="1" ht="37.5" customHeight="1" x14ac:dyDescent="0.2">
      <c r="B729" s="33">
        <v>714</v>
      </c>
      <c r="C729" s="34">
        <v>45054</v>
      </c>
      <c r="D729" s="33">
        <v>51393</v>
      </c>
      <c r="E729" s="33" t="s">
        <v>40</v>
      </c>
      <c r="F729" s="36">
        <v>0</v>
      </c>
      <c r="G729" s="35">
        <v>1358004.79</v>
      </c>
      <c r="H729" s="43">
        <f t="shared" si="6"/>
        <v>858348209.97000098</v>
      </c>
      <c r="L729" s="20"/>
      <c r="M729" s="24"/>
    </row>
    <row r="730" spans="2:13" s="4" customFormat="1" ht="37.5" customHeight="1" x14ac:dyDescent="0.2">
      <c r="B730" s="33">
        <v>715</v>
      </c>
      <c r="C730" s="34">
        <v>45054</v>
      </c>
      <c r="D730" s="33">
        <v>51394</v>
      </c>
      <c r="E730" s="33" t="s">
        <v>40</v>
      </c>
      <c r="F730" s="36">
        <v>0</v>
      </c>
      <c r="G730" s="35">
        <v>314124.21999999997</v>
      </c>
      <c r="H730" s="43">
        <f t="shared" si="6"/>
        <v>858034085.75000095</v>
      </c>
      <c r="L730" s="20"/>
      <c r="M730" s="24"/>
    </row>
    <row r="731" spans="2:13" s="4" customFormat="1" ht="37.5" customHeight="1" x14ac:dyDescent="0.2">
      <c r="B731" s="33">
        <v>716</v>
      </c>
      <c r="C731" s="34">
        <v>45054</v>
      </c>
      <c r="D731" s="33">
        <v>51394</v>
      </c>
      <c r="E731" s="33" t="s">
        <v>40</v>
      </c>
      <c r="F731" s="36">
        <v>0</v>
      </c>
      <c r="G731" s="35">
        <v>1358697.84</v>
      </c>
      <c r="H731" s="43">
        <f t="shared" si="6"/>
        <v>856675387.91000092</v>
      </c>
      <c r="L731" s="20"/>
      <c r="M731" s="24"/>
    </row>
    <row r="732" spans="2:13" s="4" customFormat="1" ht="37.5" customHeight="1" x14ac:dyDescent="0.2">
      <c r="B732" s="33">
        <v>717</v>
      </c>
      <c r="C732" s="34">
        <v>45054</v>
      </c>
      <c r="D732" s="33">
        <v>51395</v>
      </c>
      <c r="E732" s="33" t="s">
        <v>40</v>
      </c>
      <c r="F732" s="36">
        <v>0</v>
      </c>
      <c r="G732" s="35">
        <v>41215.94</v>
      </c>
      <c r="H732" s="43">
        <f t="shared" si="6"/>
        <v>856634171.97000086</v>
      </c>
      <c r="L732" s="20"/>
      <c r="M732" s="24"/>
    </row>
    <row r="733" spans="2:13" s="4" customFormat="1" ht="37.5" customHeight="1" x14ac:dyDescent="0.2">
      <c r="B733" s="33">
        <v>718</v>
      </c>
      <c r="C733" s="34">
        <v>45054</v>
      </c>
      <c r="D733" s="33">
        <v>51395</v>
      </c>
      <c r="E733" s="33" t="s">
        <v>40</v>
      </c>
      <c r="F733" s="36">
        <v>0</v>
      </c>
      <c r="G733" s="35">
        <v>170057.60000000001</v>
      </c>
      <c r="H733" s="43">
        <f t="shared" si="6"/>
        <v>856464114.37000084</v>
      </c>
      <c r="L733" s="20"/>
      <c r="M733" s="24"/>
    </row>
    <row r="734" spans="2:13" s="4" customFormat="1" ht="37.5" customHeight="1" x14ac:dyDescent="0.2">
      <c r="B734" s="33">
        <v>719</v>
      </c>
      <c r="C734" s="34">
        <v>45054</v>
      </c>
      <c r="D734" s="33">
        <v>51396</v>
      </c>
      <c r="E734" s="33" t="s">
        <v>40</v>
      </c>
      <c r="F734" s="36">
        <v>0</v>
      </c>
      <c r="G734" s="35">
        <v>393431</v>
      </c>
      <c r="H734" s="43">
        <f t="shared" si="6"/>
        <v>856070683.37000084</v>
      </c>
      <c r="L734" s="20"/>
      <c r="M734" s="24"/>
    </row>
    <row r="735" spans="2:13" s="4" customFormat="1" ht="37.5" customHeight="1" x14ac:dyDescent="0.2">
      <c r="B735" s="33">
        <v>720</v>
      </c>
      <c r="C735" s="34">
        <v>45054</v>
      </c>
      <c r="D735" s="33">
        <v>51396</v>
      </c>
      <c r="E735" s="33" t="s">
        <v>40</v>
      </c>
      <c r="F735" s="36">
        <v>0</v>
      </c>
      <c r="G735" s="35">
        <v>1108331.28</v>
      </c>
      <c r="H735" s="43">
        <f t="shared" si="6"/>
        <v>854962352.09000087</v>
      </c>
      <c r="L735" s="20"/>
      <c r="M735" s="24"/>
    </row>
    <row r="736" spans="2:13" s="4" customFormat="1" ht="37.5" customHeight="1" x14ac:dyDescent="0.2">
      <c r="B736" s="33">
        <v>721</v>
      </c>
      <c r="C736" s="34">
        <v>45054</v>
      </c>
      <c r="D736" s="33">
        <v>51397</v>
      </c>
      <c r="E736" s="33" t="s">
        <v>40</v>
      </c>
      <c r="F736" s="36">
        <v>0</v>
      </c>
      <c r="G736" s="35">
        <v>123043.09</v>
      </c>
      <c r="H736" s="43">
        <f t="shared" si="6"/>
        <v>854839309.00000083</v>
      </c>
      <c r="L736" s="20"/>
      <c r="M736" s="24"/>
    </row>
    <row r="737" spans="2:13" s="4" customFormat="1" ht="37.5" customHeight="1" x14ac:dyDescent="0.2">
      <c r="B737" s="33">
        <v>722</v>
      </c>
      <c r="C737" s="34">
        <v>45054</v>
      </c>
      <c r="D737" s="33">
        <v>51397</v>
      </c>
      <c r="E737" s="33" t="s">
        <v>40</v>
      </c>
      <c r="F737" s="36">
        <v>0</v>
      </c>
      <c r="G737" s="35">
        <v>2119004.0699999998</v>
      </c>
      <c r="H737" s="43">
        <f t="shared" si="6"/>
        <v>852720304.93000078</v>
      </c>
      <c r="L737" s="20"/>
      <c r="M737" s="24"/>
    </row>
    <row r="738" spans="2:13" s="4" customFormat="1" ht="37.5" customHeight="1" x14ac:dyDescent="0.2">
      <c r="B738" s="33">
        <v>723</v>
      </c>
      <c r="C738" s="34">
        <v>45054</v>
      </c>
      <c r="D738" s="33">
        <v>51398</v>
      </c>
      <c r="E738" s="33" t="s">
        <v>40</v>
      </c>
      <c r="F738" s="36">
        <v>0</v>
      </c>
      <c r="G738" s="35">
        <v>274565.26</v>
      </c>
      <c r="H738" s="43">
        <f t="shared" si="6"/>
        <v>852445739.67000079</v>
      </c>
      <c r="L738" s="20"/>
      <c r="M738" s="24"/>
    </row>
    <row r="739" spans="2:13" s="4" customFormat="1" ht="37.5" customHeight="1" x14ac:dyDescent="0.2">
      <c r="B739" s="33">
        <v>724</v>
      </c>
      <c r="C739" s="34">
        <v>45054</v>
      </c>
      <c r="D739" s="33">
        <v>51398</v>
      </c>
      <c r="E739" s="33" t="s">
        <v>40</v>
      </c>
      <c r="F739" s="36">
        <v>0</v>
      </c>
      <c r="G739" s="35">
        <v>761918.68</v>
      </c>
      <c r="H739" s="43">
        <f t="shared" si="6"/>
        <v>851683820.99000084</v>
      </c>
      <c r="L739" s="20"/>
      <c r="M739" s="24"/>
    </row>
    <row r="740" spans="2:13" s="4" customFormat="1" ht="37.5" customHeight="1" x14ac:dyDescent="0.2">
      <c r="B740" s="33">
        <v>725</v>
      </c>
      <c r="C740" s="34">
        <v>45054</v>
      </c>
      <c r="D740" s="33">
        <v>51399</v>
      </c>
      <c r="E740" s="33" t="s">
        <v>40</v>
      </c>
      <c r="F740" s="36">
        <v>0</v>
      </c>
      <c r="G740" s="35">
        <v>59866.31</v>
      </c>
      <c r="H740" s="43">
        <f t="shared" si="6"/>
        <v>851623954.6800009</v>
      </c>
      <c r="L740" s="20"/>
      <c r="M740" s="24"/>
    </row>
    <row r="741" spans="2:13" s="4" customFormat="1" ht="37.5" customHeight="1" x14ac:dyDescent="0.2">
      <c r="B741" s="33">
        <v>726</v>
      </c>
      <c r="C741" s="34">
        <v>45054</v>
      </c>
      <c r="D741" s="33">
        <v>51399</v>
      </c>
      <c r="E741" s="33" t="s">
        <v>40</v>
      </c>
      <c r="F741" s="36">
        <v>0</v>
      </c>
      <c r="G741" s="35">
        <v>1012882.93</v>
      </c>
      <c r="H741" s="43">
        <f t="shared" si="6"/>
        <v>850611071.75000095</v>
      </c>
      <c r="L741" s="20"/>
      <c r="M741" s="24"/>
    </row>
    <row r="742" spans="2:13" s="4" customFormat="1" ht="37.5" customHeight="1" x14ac:dyDescent="0.2">
      <c r="B742" s="33">
        <v>727</v>
      </c>
      <c r="C742" s="34">
        <v>45054</v>
      </c>
      <c r="D742" s="33">
        <v>51400</v>
      </c>
      <c r="E742" s="33" t="s">
        <v>40</v>
      </c>
      <c r="F742" s="36">
        <v>0</v>
      </c>
      <c r="G742" s="35">
        <v>510198.7</v>
      </c>
      <c r="H742" s="43">
        <f t="shared" si="6"/>
        <v>850100873.05000091</v>
      </c>
      <c r="L742" s="20"/>
      <c r="M742" s="24"/>
    </row>
    <row r="743" spans="2:13" s="4" customFormat="1" ht="37.5" customHeight="1" x14ac:dyDescent="0.2">
      <c r="B743" s="33">
        <v>728</v>
      </c>
      <c r="C743" s="34">
        <v>45054</v>
      </c>
      <c r="D743" s="33">
        <v>51400</v>
      </c>
      <c r="E743" s="33" t="s">
        <v>40</v>
      </c>
      <c r="F743" s="36">
        <v>0</v>
      </c>
      <c r="G743" s="35">
        <v>1460251.97</v>
      </c>
      <c r="H743" s="43">
        <f t="shared" si="6"/>
        <v>848640621.08000088</v>
      </c>
      <c r="L743" s="20"/>
      <c r="M743" s="24"/>
    </row>
    <row r="744" spans="2:13" s="4" customFormat="1" ht="37.5" customHeight="1" x14ac:dyDescent="0.2">
      <c r="B744" s="33">
        <v>729</v>
      </c>
      <c r="C744" s="34">
        <v>45054</v>
      </c>
      <c r="D744" s="33">
        <v>51401</v>
      </c>
      <c r="E744" s="33" t="s">
        <v>40</v>
      </c>
      <c r="F744" s="36">
        <v>0</v>
      </c>
      <c r="G744" s="35">
        <v>278664.08</v>
      </c>
      <c r="H744" s="43">
        <f t="shared" si="6"/>
        <v>848361957.00000083</v>
      </c>
      <c r="L744" s="20"/>
      <c r="M744" s="24"/>
    </row>
    <row r="745" spans="2:13" s="4" customFormat="1" ht="37.5" customHeight="1" x14ac:dyDescent="0.2">
      <c r="B745" s="33">
        <v>730</v>
      </c>
      <c r="C745" s="34">
        <v>45054</v>
      </c>
      <c r="D745" s="33">
        <v>51401</v>
      </c>
      <c r="E745" s="33" t="s">
        <v>40</v>
      </c>
      <c r="F745" s="36">
        <v>0</v>
      </c>
      <c r="G745" s="35">
        <v>856817.09</v>
      </c>
      <c r="H745" s="43">
        <f t="shared" si="6"/>
        <v>847505139.9100008</v>
      </c>
      <c r="L745" s="20"/>
      <c r="M745" s="24"/>
    </row>
    <row r="746" spans="2:13" s="4" customFormat="1" ht="37.5" customHeight="1" x14ac:dyDescent="0.2">
      <c r="B746" s="33">
        <v>731</v>
      </c>
      <c r="C746" s="34">
        <v>45054</v>
      </c>
      <c r="D746" s="33">
        <v>51402</v>
      </c>
      <c r="E746" s="33" t="s">
        <v>40</v>
      </c>
      <c r="F746" s="36">
        <v>0</v>
      </c>
      <c r="G746" s="35">
        <v>289112.59000000003</v>
      </c>
      <c r="H746" s="43">
        <f t="shared" si="6"/>
        <v>847216027.32000077</v>
      </c>
      <c r="L746" s="20"/>
      <c r="M746" s="24"/>
    </row>
    <row r="747" spans="2:13" s="4" customFormat="1" ht="37.5" customHeight="1" x14ac:dyDescent="0.2">
      <c r="B747" s="33">
        <v>732</v>
      </c>
      <c r="C747" s="34">
        <v>45054</v>
      </c>
      <c r="D747" s="33">
        <v>51402</v>
      </c>
      <c r="E747" s="33" t="s">
        <v>40</v>
      </c>
      <c r="F747" s="36">
        <v>0</v>
      </c>
      <c r="G747" s="35">
        <v>803235.3</v>
      </c>
      <c r="H747" s="43">
        <f t="shared" si="6"/>
        <v>846412792.02000082</v>
      </c>
      <c r="L747" s="20"/>
      <c r="M747" s="24"/>
    </row>
    <row r="748" spans="2:13" s="4" customFormat="1" ht="37.5" customHeight="1" x14ac:dyDescent="0.2">
      <c r="B748" s="33">
        <v>733</v>
      </c>
      <c r="C748" s="34">
        <v>45054</v>
      </c>
      <c r="D748" s="33">
        <v>51403</v>
      </c>
      <c r="E748" s="33" t="s">
        <v>40</v>
      </c>
      <c r="F748" s="36">
        <v>0</v>
      </c>
      <c r="G748" s="35">
        <v>4806475.3099999996</v>
      </c>
      <c r="H748" s="43">
        <f t="shared" si="6"/>
        <v>841606316.71000087</v>
      </c>
      <c r="L748" s="20"/>
      <c r="M748" s="24"/>
    </row>
    <row r="749" spans="2:13" s="4" customFormat="1" ht="37.5" customHeight="1" x14ac:dyDescent="0.2">
      <c r="B749" s="33">
        <v>734</v>
      </c>
      <c r="C749" s="34">
        <v>45054</v>
      </c>
      <c r="D749" s="33">
        <v>51404</v>
      </c>
      <c r="E749" s="33" t="s">
        <v>40</v>
      </c>
      <c r="F749" s="36">
        <v>0</v>
      </c>
      <c r="G749" s="35">
        <v>308314.52</v>
      </c>
      <c r="H749" s="43">
        <f t="shared" si="6"/>
        <v>841298002.19000089</v>
      </c>
      <c r="L749" s="20"/>
      <c r="M749" s="24"/>
    </row>
    <row r="750" spans="2:13" s="4" customFormat="1" ht="37.5" customHeight="1" x14ac:dyDescent="0.2">
      <c r="B750" s="33">
        <v>735</v>
      </c>
      <c r="C750" s="34">
        <v>45054</v>
      </c>
      <c r="D750" s="33">
        <v>51404</v>
      </c>
      <c r="E750" s="33" t="s">
        <v>40</v>
      </c>
      <c r="F750" s="36">
        <v>0</v>
      </c>
      <c r="G750" s="35">
        <v>905216.53</v>
      </c>
      <c r="H750" s="43">
        <f t="shared" si="6"/>
        <v>840392785.66000092</v>
      </c>
      <c r="L750" s="20"/>
      <c r="M750" s="24"/>
    </row>
    <row r="751" spans="2:13" s="4" customFormat="1" ht="37.5" customHeight="1" x14ac:dyDescent="0.2">
      <c r="B751" s="33">
        <v>736</v>
      </c>
      <c r="C751" s="34">
        <v>45054</v>
      </c>
      <c r="D751" s="33">
        <v>51405</v>
      </c>
      <c r="E751" s="33" t="s">
        <v>40</v>
      </c>
      <c r="F751" s="36">
        <v>0</v>
      </c>
      <c r="G751" s="35">
        <v>42377.62</v>
      </c>
      <c r="H751" s="43">
        <f t="shared" si="6"/>
        <v>840350408.04000092</v>
      </c>
      <c r="L751" s="20"/>
      <c r="M751" s="24"/>
    </row>
    <row r="752" spans="2:13" s="4" customFormat="1" ht="37.5" customHeight="1" x14ac:dyDescent="0.2">
      <c r="B752" s="33">
        <v>737</v>
      </c>
      <c r="C752" s="34">
        <v>45054</v>
      </c>
      <c r="D752" s="33">
        <v>51405</v>
      </c>
      <c r="E752" s="33" t="s">
        <v>40</v>
      </c>
      <c r="F752" s="36">
        <v>0</v>
      </c>
      <c r="G752" s="35">
        <v>730686.91</v>
      </c>
      <c r="H752" s="43">
        <f t="shared" si="6"/>
        <v>839619721.13000095</v>
      </c>
      <c r="L752" s="20"/>
      <c r="M752" s="24"/>
    </row>
    <row r="753" spans="2:13" s="4" customFormat="1" ht="37.5" customHeight="1" x14ac:dyDescent="0.2">
      <c r="B753" s="33">
        <v>738</v>
      </c>
      <c r="C753" s="34">
        <v>45054</v>
      </c>
      <c r="D753" s="33">
        <v>51406</v>
      </c>
      <c r="E753" s="33" t="s">
        <v>40</v>
      </c>
      <c r="F753" s="36">
        <v>0</v>
      </c>
      <c r="G753" s="35">
        <v>40805.35</v>
      </c>
      <c r="H753" s="43">
        <f t="shared" si="6"/>
        <v>839578915.78000093</v>
      </c>
      <c r="L753" s="20"/>
      <c r="M753" s="24"/>
    </row>
    <row r="754" spans="2:13" s="4" customFormat="1" ht="37.5" customHeight="1" x14ac:dyDescent="0.2">
      <c r="B754" s="33">
        <v>739</v>
      </c>
      <c r="C754" s="34">
        <v>45054</v>
      </c>
      <c r="D754" s="33">
        <v>51406</v>
      </c>
      <c r="E754" s="33" t="s">
        <v>40</v>
      </c>
      <c r="F754" s="36">
        <v>0</v>
      </c>
      <c r="G754" s="35">
        <v>280229.45</v>
      </c>
      <c r="H754" s="43">
        <f t="shared" si="6"/>
        <v>839298686.33000088</v>
      </c>
      <c r="L754" s="20"/>
      <c r="M754" s="24"/>
    </row>
    <row r="755" spans="2:13" s="4" customFormat="1" ht="37.5" customHeight="1" x14ac:dyDescent="0.2">
      <c r="B755" s="33">
        <v>740</v>
      </c>
      <c r="C755" s="34">
        <v>45054</v>
      </c>
      <c r="D755" s="33">
        <v>51407</v>
      </c>
      <c r="E755" s="33" t="s">
        <v>40</v>
      </c>
      <c r="F755" s="36">
        <v>0</v>
      </c>
      <c r="G755" s="35">
        <v>57138.8</v>
      </c>
      <c r="H755" s="43">
        <f t="shared" si="6"/>
        <v>839241547.53000093</v>
      </c>
      <c r="L755" s="20"/>
      <c r="M755" s="24"/>
    </row>
    <row r="756" spans="2:13" s="4" customFormat="1" ht="37.5" customHeight="1" x14ac:dyDescent="0.2">
      <c r="B756" s="33">
        <v>741</v>
      </c>
      <c r="C756" s="34">
        <v>45054</v>
      </c>
      <c r="D756" s="33">
        <v>51407</v>
      </c>
      <c r="E756" s="33" t="s">
        <v>40</v>
      </c>
      <c r="F756" s="36">
        <v>0</v>
      </c>
      <c r="G756" s="35">
        <v>987728.25</v>
      </c>
      <c r="H756" s="43">
        <f t="shared" si="6"/>
        <v>838253819.28000093</v>
      </c>
      <c r="L756" s="20"/>
      <c r="M756" s="24"/>
    </row>
    <row r="757" spans="2:13" s="4" customFormat="1" ht="37.5" customHeight="1" x14ac:dyDescent="0.2">
      <c r="B757" s="33">
        <v>742</v>
      </c>
      <c r="C757" s="34">
        <v>45054</v>
      </c>
      <c r="D757" s="33">
        <v>51408</v>
      </c>
      <c r="E757" s="33" t="s">
        <v>40</v>
      </c>
      <c r="F757" s="36">
        <v>0</v>
      </c>
      <c r="G757" s="35">
        <v>73283.37</v>
      </c>
      <c r="H757" s="43">
        <f t="shared" si="6"/>
        <v>838180535.91000092</v>
      </c>
      <c r="L757" s="20"/>
      <c r="M757" s="24"/>
    </row>
    <row r="758" spans="2:13" s="4" customFormat="1" ht="37.5" customHeight="1" x14ac:dyDescent="0.2">
      <c r="B758" s="33">
        <v>743</v>
      </c>
      <c r="C758" s="34">
        <v>45054</v>
      </c>
      <c r="D758" s="33">
        <v>51408</v>
      </c>
      <c r="E758" s="33" t="s">
        <v>40</v>
      </c>
      <c r="F758" s="36">
        <v>0</v>
      </c>
      <c r="G758" s="35">
        <v>1253005.94</v>
      </c>
      <c r="H758" s="43">
        <f t="shared" si="6"/>
        <v>836927529.97000086</v>
      </c>
      <c r="L758" s="20"/>
      <c r="M758" s="24"/>
    </row>
    <row r="759" spans="2:13" s="4" customFormat="1" ht="37.5" customHeight="1" x14ac:dyDescent="0.2">
      <c r="B759" s="33">
        <v>744</v>
      </c>
      <c r="C759" s="34">
        <v>45054</v>
      </c>
      <c r="D759" s="33">
        <v>51409</v>
      </c>
      <c r="E759" s="33" t="s">
        <v>40</v>
      </c>
      <c r="F759" s="36">
        <v>0</v>
      </c>
      <c r="G759" s="35">
        <v>153902.20000000001</v>
      </c>
      <c r="H759" s="43">
        <f t="shared" si="6"/>
        <v>836773627.77000082</v>
      </c>
      <c r="L759" s="20"/>
      <c r="M759" s="24"/>
    </row>
    <row r="760" spans="2:13" s="4" customFormat="1" ht="37.5" customHeight="1" x14ac:dyDescent="0.2">
      <c r="B760" s="33">
        <v>745</v>
      </c>
      <c r="C760" s="34">
        <v>45054</v>
      </c>
      <c r="D760" s="33">
        <v>51409</v>
      </c>
      <c r="E760" s="33" t="s">
        <v>40</v>
      </c>
      <c r="F760" s="36">
        <v>0</v>
      </c>
      <c r="G760" s="35">
        <v>2280193.96</v>
      </c>
      <c r="H760" s="43">
        <f t="shared" si="6"/>
        <v>834493433.81000078</v>
      </c>
      <c r="L760" s="20"/>
      <c r="M760" s="24"/>
    </row>
    <row r="761" spans="2:13" s="4" customFormat="1" ht="37.5" customHeight="1" x14ac:dyDescent="0.2">
      <c r="B761" s="33">
        <v>746</v>
      </c>
      <c r="C761" s="34">
        <v>45054</v>
      </c>
      <c r="D761" s="33">
        <v>51410</v>
      </c>
      <c r="E761" s="33" t="s">
        <v>40</v>
      </c>
      <c r="F761" s="36">
        <v>0</v>
      </c>
      <c r="G761" s="35">
        <v>202342.68</v>
      </c>
      <c r="H761" s="43">
        <f t="shared" si="6"/>
        <v>834291091.13000083</v>
      </c>
      <c r="L761" s="20"/>
      <c r="M761" s="24"/>
    </row>
    <row r="762" spans="2:13" s="4" customFormat="1" ht="37.5" customHeight="1" x14ac:dyDescent="0.2">
      <c r="B762" s="33">
        <v>747</v>
      </c>
      <c r="C762" s="34">
        <v>45054</v>
      </c>
      <c r="D762" s="33">
        <v>51410</v>
      </c>
      <c r="E762" s="33" t="s">
        <v>40</v>
      </c>
      <c r="F762" s="36">
        <v>0</v>
      </c>
      <c r="G762" s="35">
        <v>1008976.91</v>
      </c>
      <c r="H762" s="43">
        <f t="shared" si="6"/>
        <v>833282114.22000086</v>
      </c>
      <c r="L762" s="20"/>
      <c r="M762" s="24"/>
    </row>
    <row r="763" spans="2:13" s="4" customFormat="1" ht="37.5" customHeight="1" x14ac:dyDescent="0.2">
      <c r="B763" s="33">
        <v>748</v>
      </c>
      <c r="C763" s="34">
        <v>45054</v>
      </c>
      <c r="D763" s="33">
        <v>51414</v>
      </c>
      <c r="E763" s="33" t="s">
        <v>40</v>
      </c>
      <c r="F763" s="36">
        <v>0</v>
      </c>
      <c r="G763" s="35">
        <v>3288.34</v>
      </c>
      <c r="H763" s="43">
        <f t="shared" si="6"/>
        <v>833278825.88000083</v>
      </c>
      <c r="L763" s="20"/>
      <c r="M763" s="24"/>
    </row>
    <row r="764" spans="2:13" s="4" customFormat="1" ht="37.5" customHeight="1" x14ac:dyDescent="0.2">
      <c r="B764" s="33">
        <v>749</v>
      </c>
      <c r="C764" s="34">
        <v>45054</v>
      </c>
      <c r="D764" s="33">
        <v>51414</v>
      </c>
      <c r="E764" s="33" t="s">
        <v>40</v>
      </c>
      <c r="F764" s="36">
        <v>0</v>
      </c>
      <c r="G764" s="35">
        <v>353962.62</v>
      </c>
      <c r="H764" s="43">
        <f t="shared" si="6"/>
        <v>832924863.26000082</v>
      </c>
      <c r="L764" s="20"/>
      <c r="M764" s="24"/>
    </row>
    <row r="765" spans="2:13" s="4" customFormat="1" ht="37.5" customHeight="1" x14ac:dyDescent="0.2">
      <c r="B765" s="33">
        <v>750</v>
      </c>
      <c r="C765" s="34">
        <v>45054</v>
      </c>
      <c r="D765" s="33">
        <v>51411</v>
      </c>
      <c r="E765" s="33" t="s">
        <v>40</v>
      </c>
      <c r="F765" s="36">
        <v>0</v>
      </c>
      <c r="G765" s="35">
        <v>110342.77</v>
      </c>
      <c r="H765" s="43">
        <f t="shared" si="6"/>
        <v>832814520.49000084</v>
      </c>
      <c r="L765" s="20"/>
      <c r="M765" s="24"/>
    </row>
    <row r="766" spans="2:13" s="4" customFormat="1" ht="37.5" customHeight="1" x14ac:dyDescent="0.2">
      <c r="B766" s="33">
        <v>751</v>
      </c>
      <c r="C766" s="34">
        <v>45054</v>
      </c>
      <c r="D766" s="33">
        <v>51411</v>
      </c>
      <c r="E766" s="33" t="s">
        <v>40</v>
      </c>
      <c r="F766" s="36">
        <v>0</v>
      </c>
      <c r="G766" s="35">
        <v>1150020.1299999999</v>
      </c>
      <c r="H766" s="43">
        <f t="shared" si="6"/>
        <v>831664500.36000085</v>
      </c>
      <c r="L766" s="20"/>
      <c r="M766" s="24"/>
    </row>
    <row r="767" spans="2:13" s="4" customFormat="1" ht="37.5" customHeight="1" x14ac:dyDescent="0.2">
      <c r="B767" s="33">
        <v>752</v>
      </c>
      <c r="C767" s="34">
        <v>45054</v>
      </c>
      <c r="D767" s="33">
        <v>51412</v>
      </c>
      <c r="E767" s="33" t="s">
        <v>40</v>
      </c>
      <c r="F767" s="36">
        <v>0</v>
      </c>
      <c r="G767" s="35">
        <v>89273.19</v>
      </c>
      <c r="H767" s="43">
        <f t="shared" si="6"/>
        <v>831575227.17000079</v>
      </c>
      <c r="L767" s="20"/>
      <c r="M767" s="24"/>
    </row>
    <row r="768" spans="2:13" s="4" customFormat="1" ht="37.5" customHeight="1" x14ac:dyDescent="0.2">
      <c r="B768" s="33">
        <v>753</v>
      </c>
      <c r="C768" s="34">
        <v>45054</v>
      </c>
      <c r="D768" s="33">
        <v>51412</v>
      </c>
      <c r="E768" s="33" t="s">
        <v>40</v>
      </c>
      <c r="F768" s="36">
        <v>0</v>
      </c>
      <c r="G768" s="35">
        <v>873928.91</v>
      </c>
      <c r="H768" s="43">
        <f t="shared" si="6"/>
        <v>830701298.26000082</v>
      </c>
      <c r="L768" s="20"/>
      <c r="M768" s="24"/>
    </row>
    <row r="769" spans="2:13" s="4" customFormat="1" ht="37.5" customHeight="1" x14ac:dyDescent="0.2">
      <c r="B769" s="33">
        <v>754</v>
      </c>
      <c r="C769" s="34">
        <v>45054</v>
      </c>
      <c r="D769" s="33">
        <v>51413</v>
      </c>
      <c r="E769" s="33" t="s">
        <v>40</v>
      </c>
      <c r="F769" s="36">
        <v>0</v>
      </c>
      <c r="G769" s="35">
        <v>294309.06</v>
      </c>
      <c r="H769" s="43">
        <f t="shared" si="6"/>
        <v>830406989.20000088</v>
      </c>
      <c r="L769" s="20"/>
      <c r="M769" s="24"/>
    </row>
    <row r="770" spans="2:13" s="4" customFormat="1" ht="37.5" customHeight="1" x14ac:dyDescent="0.2">
      <c r="B770" s="33">
        <v>755</v>
      </c>
      <c r="C770" s="34">
        <v>45054</v>
      </c>
      <c r="D770" s="33">
        <v>51413</v>
      </c>
      <c r="E770" s="33" t="s">
        <v>40</v>
      </c>
      <c r="F770" s="36">
        <v>0</v>
      </c>
      <c r="G770" s="35">
        <v>795268.26</v>
      </c>
      <c r="H770" s="43">
        <f t="shared" si="6"/>
        <v>829611720.94000089</v>
      </c>
      <c r="L770" s="20"/>
      <c r="M770" s="24"/>
    </row>
    <row r="771" spans="2:13" s="4" customFormat="1" ht="37.5" customHeight="1" x14ac:dyDescent="0.2">
      <c r="B771" s="33">
        <v>756</v>
      </c>
      <c r="C771" s="34">
        <v>45054</v>
      </c>
      <c r="D771" s="33">
        <v>51415</v>
      </c>
      <c r="E771" s="33" t="s">
        <v>40</v>
      </c>
      <c r="F771" s="36">
        <v>0</v>
      </c>
      <c r="G771" s="35">
        <v>638498.56999999995</v>
      </c>
      <c r="H771" s="43">
        <f t="shared" ref="H771:H834" si="7">H770+F771-G771</f>
        <v>828973222.37000084</v>
      </c>
      <c r="L771" s="20"/>
      <c r="M771" s="24"/>
    </row>
    <row r="772" spans="2:13" s="4" customFormat="1" ht="37.5" customHeight="1" x14ac:dyDescent="0.2">
      <c r="B772" s="33">
        <v>757</v>
      </c>
      <c r="C772" s="34">
        <v>45054</v>
      </c>
      <c r="D772" s="33">
        <v>51415</v>
      </c>
      <c r="E772" s="33" t="s">
        <v>40</v>
      </c>
      <c r="F772" s="36">
        <v>0</v>
      </c>
      <c r="G772" s="35">
        <v>1657472.46</v>
      </c>
      <c r="H772" s="43">
        <f t="shared" si="7"/>
        <v>827315749.9100008</v>
      </c>
      <c r="L772" s="20"/>
      <c r="M772" s="24"/>
    </row>
    <row r="773" spans="2:13" s="4" customFormat="1" ht="37.5" customHeight="1" x14ac:dyDescent="0.2">
      <c r="B773" s="33">
        <v>758</v>
      </c>
      <c r="C773" s="34">
        <v>45054</v>
      </c>
      <c r="D773" s="33">
        <v>51416</v>
      </c>
      <c r="E773" s="33" t="s">
        <v>40</v>
      </c>
      <c r="F773" s="36">
        <v>0</v>
      </c>
      <c r="G773" s="35">
        <v>63836.959999999999</v>
      </c>
      <c r="H773" s="43">
        <f t="shared" si="7"/>
        <v>827251912.95000076</v>
      </c>
      <c r="L773" s="20"/>
      <c r="M773" s="24"/>
    </row>
    <row r="774" spans="2:13" s="4" customFormat="1" ht="37.5" customHeight="1" x14ac:dyDescent="0.2">
      <c r="B774" s="33">
        <v>759</v>
      </c>
      <c r="C774" s="34">
        <v>45054</v>
      </c>
      <c r="D774" s="33">
        <v>51416</v>
      </c>
      <c r="E774" s="33" t="s">
        <v>40</v>
      </c>
      <c r="F774" s="36">
        <v>0</v>
      </c>
      <c r="G774" s="35">
        <v>263674.40000000002</v>
      </c>
      <c r="H774" s="43">
        <f t="shared" si="7"/>
        <v>826988238.55000079</v>
      </c>
      <c r="L774" s="20"/>
      <c r="M774" s="24"/>
    </row>
    <row r="775" spans="2:13" s="4" customFormat="1" ht="37.5" customHeight="1" x14ac:dyDescent="0.2">
      <c r="B775" s="33">
        <v>760</v>
      </c>
      <c r="C775" s="34">
        <v>45054</v>
      </c>
      <c r="D775" s="33">
        <v>51417</v>
      </c>
      <c r="E775" s="33" t="s">
        <v>40</v>
      </c>
      <c r="F775" s="36">
        <v>0</v>
      </c>
      <c r="G775" s="35">
        <v>44647.61</v>
      </c>
      <c r="H775" s="43">
        <f t="shared" si="7"/>
        <v>826943590.94000077</v>
      </c>
      <c r="L775" s="20"/>
      <c r="M775" s="24"/>
    </row>
    <row r="776" spans="2:13" s="4" customFormat="1" ht="37.5" customHeight="1" x14ac:dyDescent="0.2">
      <c r="B776" s="33">
        <v>761</v>
      </c>
      <c r="C776" s="34">
        <v>45054</v>
      </c>
      <c r="D776" s="33">
        <v>51417</v>
      </c>
      <c r="E776" s="33" t="s">
        <v>40</v>
      </c>
      <c r="F776" s="36">
        <v>0</v>
      </c>
      <c r="G776" s="35">
        <v>667960.64</v>
      </c>
      <c r="H776" s="43">
        <f t="shared" si="7"/>
        <v>826275630.30000079</v>
      </c>
      <c r="L776" s="20"/>
      <c r="M776" s="24"/>
    </row>
    <row r="777" spans="2:13" s="4" customFormat="1" ht="37.5" customHeight="1" x14ac:dyDescent="0.2">
      <c r="B777" s="33">
        <v>762</v>
      </c>
      <c r="C777" s="34">
        <v>45054</v>
      </c>
      <c r="D777" s="33">
        <v>51418</v>
      </c>
      <c r="E777" s="33" t="s">
        <v>40</v>
      </c>
      <c r="F777" s="36">
        <v>0</v>
      </c>
      <c r="G777" s="35">
        <v>57522.400000000001</v>
      </c>
      <c r="H777" s="43">
        <f t="shared" si="7"/>
        <v>826218107.90000081</v>
      </c>
      <c r="L777" s="20"/>
      <c r="M777" s="24"/>
    </row>
    <row r="778" spans="2:13" s="4" customFormat="1" ht="37.5" customHeight="1" x14ac:dyDescent="0.2">
      <c r="B778" s="33">
        <v>763</v>
      </c>
      <c r="C778" s="34">
        <v>45054</v>
      </c>
      <c r="D778" s="33">
        <v>51418</v>
      </c>
      <c r="E778" s="33" t="s">
        <v>40</v>
      </c>
      <c r="F778" s="36">
        <v>0</v>
      </c>
      <c r="G778" s="35">
        <v>939040.99</v>
      </c>
      <c r="H778" s="43">
        <f t="shared" si="7"/>
        <v>825279066.9100008</v>
      </c>
      <c r="L778" s="20"/>
      <c r="M778" s="24"/>
    </row>
    <row r="779" spans="2:13" s="4" customFormat="1" ht="37.5" customHeight="1" x14ac:dyDescent="0.2">
      <c r="B779" s="33">
        <v>764</v>
      </c>
      <c r="C779" s="34">
        <v>45054</v>
      </c>
      <c r="D779" s="33">
        <v>51419</v>
      </c>
      <c r="E779" s="33" t="s">
        <v>40</v>
      </c>
      <c r="F779" s="36">
        <v>0</v>
      </c>
      <c r="G779" s="35">
        <v>61412.81</v>
      </c>
      <c r="H779" s="43">
        <f t="shared" si="7"/>
        <v>825217654.10000086</v>
      </c>
      <c r="L779" s="20"/>
      <c r="M779" s="24"/>
    </row>
    <row r="780" spans="2:13" s="4" customFormat="1" ht="37.5" customHeight="1" x14ac:dyDescent="0.2">
      <c r="B780" s="33">
        <v>765</v>
      </c>
      <c r="C780" s="34">
        <v>45054</v>
      </c>
      <c r="D780" s="33">
        <v>51419</v>
      </c>
      <c r="E780" s="33" t="s">
        <v>40</v>
      </c>
      <c r="F780" s="36">
        <v>0</v>
      </c>
      <c r="G780" s="35">
        <v>1047178.16</v>
      </c>
      <c r="H780" s="43">
        <f t="shared" si="7"/>
        <v>824170475.94000089</v>
      </c>
      <c r="L780" s="20"/>
      <c r="M780" s="24"/>
    </row>
    <row r="781" spans="2:13" s="4" customFormat="1" ht="37.5" customHeight="1" x14ac:dyDescent="0.2">
      <c r="B781" s="33">
        <v>766</v>
      </c>
      <c r="C781" s="34">
        <v>45054</v>
      </c>
      <c r="D781" s="33">
        <v>51420</v>
      </c>
      <c r="E781" s="33" t="s">
        <v>40</v>
      </c>
      <c r="F781" s="36">
        <v>0</v>
      </c>
      <c r="G781" s="35">
        <v>211214.28</v>
      </c>
      <c r="H781" s="43">
        <f t="shared" si="7"/>
        <v>823959261.66000092</v>
      </c>
      <c r="L781" s="20"/>
      <c r="M781" s="24"/>
    </row>
    <row r="782" spans="2:13" s="4" customFormat="1" ht="37.5" customHeight="1" x14ac:dyDescent="0.2">
      <c r="B782" s="33">
        <v>767</v>
      </c>
      <c r="C782" s="34">
        <v>45054</v>
      </c>
      <c r="D782" s="33">
        <v>51420</v>
      </c>
      <c r="E782" s="33" t="s">
        <v>40</v>
      </c>
      <c r="F782" s="36">
        <v>0</v>
      </c>
      <c r="G782" s="35">
        <v>1505526.72</v>
      </c>
      <c r="H782" s="43">
        <f t="shared" si="7"/>
        <v>822453734.94000089</v>
      </c>
      <c r="L782" s="20"/>
      <c r="M782" s="24"/>
    </row>
    <row r="783" spans="2:13" s="4" customFormat="1" ht="37.5" customHeight="1" x14ac:dyDescent="0.2">
      <c r="B783" s="33">
        <v>768</v>
      </c>
      <c r="C783" s="34">
        <v>45054</v>
      </c>
      <c r="D783" s="33">
        <v>51421</v>
      </c>
      <c r="E783" s="33" t="s">
        <v>40</v>
      </c>
      <c r="F783" s="36">
        <v>0</v>
      </c>
      <c r="G783" s="35">
        <v>3772830.81</v>
      </c>
      <c r="H783" s="43">
        <f t="shared" si="7"/>
        <v>818680904.13000095</v>
      </c>
      <c r="L783" s="20"/>
      <c r="M783" s="24"/>
    </row>
    <row r="784" spans="2:13" s="4" customFormat="1" ht="37.5" customHeight="1" x14ac:dyDescent="0.2">
      <c r="B784" s="33">
        <v>769</v>
      </c>
      <c r="C784" s="34">
        <v>45054</v>
      </c>
      <c r="D784" s="33">
        <v>51572</v>
      </c>
      <c r="E784" s="33" t="s">
        <v>40</v>
      </c>
      <c r="F784" s="36">
        <v>0</v>
      </c>
      <c r="G784" s="35">
        <v>45500.81</v>
      </c>
      <c r="H784" s="43">
        <f t="shared" si="7"/>
        <v>818635403.32000101</v>
      </c>
      <c r="L784" s="20"/>
      <c r="M784" s="24"/>
    </row>
    <row r="785" spans="2:13" s="4" customFormat="1" ht="37.5" customHeight="1" x14ac:dyDescent="0.2">
      <c r="B785" s="33">
        <v>770</v>
      </c>
      <c r="C785" s="34">
        <v>45054</v>
      </c>
      <c r="D785" s="33">
        <v>51572</v>
      </c>
      <c r="E785" s="33" t="s">
        <v>40</v>
      </c>
      <c r="F785" s="36">
        <v>0</v>
      </c>
      <c r="G785" s="35">
        <v>654066.37</v>
      </c>
      <c r="H785" s="43">
        <f t="shared" si="7"/>
        <v>817981336.950001</v>
      </c>
      <c r="L785" s="20"/>
      <c r="M785" s="24"/>
    </row>
    <row r="786" spans="2:13" s="4" customFormat="1" ht="37.5" customHeight="1" x14ac:dyDescent="0.2">
      <c r="B786" s="33">
        <v>771</v>
      </c>
      <c r="C786" s="34">
        <v>45055</v>
      </c>
      <c r="D786" s="33">
        <v>42778</v>
      </c>
      <c r="E786" s="33" t="s">
        <v>21</v>
      </c>
      <c r="F786" s="36">
        <v>36300</v>
      </c>
      <c r="G786" s="35">
        <v>0</v>
      </c>
      <c r="H786" s="43">
        <f t="shared" si="7"/>
        <v>818017636.950001</v>
      </c>
      <c r="L786" s="20"/>
      <c r="M786" s="24"/>
    </row>
    <row r="787" spans="2:13" s="4" customFormat="1" ht="37.5" customHeight="1" x14ac:dyDescent="0.2">
      <c r="B787" s="33">
        <v>772</v>
      </c>
      <c r="C787" s="34">
        <v>45055</v>
      </c>
      <c r="D787" s="33">
        <v>42782</v>
      </c>
      <c r="E787" s="33" t="s">
        <v>21</v>
      </c>
      <c r="F787" s="36">
        <v>5663356.5199999996</v>
      </c>
      <c r="G787" s="35">
        <v>0</v>
      </c>
      <c r="H787" s="43">
        <f t="shared" si="7"/>
        <v>823680993.47000098</v>
      </c>
      <c r="L787" s="20"/>
      <c r="M787" s="24"/>
    </row>
    <row r="788" spans="2:13" s="4" customFormat="1" ht="37.5" customHeight="1" x14ac:dyDescent="0.2">
      <c r="B788" s="33">
        <v>773</v>
      </c>
      <c r="C788" s="34">
        <v>45055</v>
      </c>
      <c r="D788" s="33">
        <v>51827</v>
      </c>
      <c r="E788" s="33" t="s">
        <v>40</v>
      </c>
      <c r="F788" s="36">
        <v>0</v>
      </c>
      <c r="G788" s="35">
        <v>3850</v>
      </c>
      <c r="H788" s="43">
        <f t="shared" si="7"/>
        <v>823677143.47000098</v>
      </c>
      <c r="L788" s="20"/>
      <c r="M788" s="24"/>
    </row>
    <row r="789" spans="2:13" s="4" customFormat="1" ht="37.5" customHeight="1" x14ac:dyDescent="0.2">
      <c r="B789" s="33">
        <v>774</v>
      </c>
      <c r="C789" s="34">
        <v>45055</v>
      </c>
      <c r="D789" s="33">
        <v>51938</v>
      </c>
      <c r="E789" s="33" t="s">
        <v>40</v>
      </c>
      <c r="F789" s="36">
        <v>0</v>
      </c>
      <c r="G789" s="35">
        <v>12750</v>
      </c>
      <c r="H789" s="43">
        <f t="shared" si="7"/>
        <v>823664393.47000098</v>
      </c>
      <c r="L789" s="20"/>
      <c r="M789" s="24"/>
    </row>
    <row r="790" spans="2:13" s="4" customFormat="1" ht="37.5" customHeight="1" x14ac:dyDescent="0.2">
      <c r="B790" s="33">
        <v>775</v>
      </c>
      <c r="C790" s="34">
        <v>45055</v>
      </c>
      <c r="D790" s="33">
        <v>51982</v>
      </c>
      <c r="E790" s="33" t="s">
        <v>40</v>
      </c>
      <c r="F790" s="36">
        <v>0</v>
      </c>
      <c r="G790" s="35">
        <v>7211916.4400000004</v>
      </c>
      <c r="H790" s="43">
        <f t="shared" si="7"/>
        <v>816452477.03000093</v>
      </c>
      <c r="L790" s="20"/>
      <c r="M790" s="24"/>
    </row>
    <row r="791" spans="2:13" s="4" customFormat="1" ht="37.5" customHeight="1" x14ac:dyDescent="0.2">
      <c r="B791" s="33">
        <v>776</v>
      </c>
      <c r="C791" s="34">
        <v>45055</v>
      </c>
      <c r="D791" s="33">
        <v>52042</v>
      </c>
      <c r="E791" s="33" t="s">
        <v>40</v>
      </c>
      <c r="F791" s="36">
        <v>0</v>
      </c>
      <c r="G791" s="35">
        <v>174796.3</v>
      </c>
      <c r="H791" s="43">
        <f t="shared" si="7"/>
        <v>816277680.73000097</v>
      </c>
      <c r="L791" s="20"/>
      <c r="M791" s="24"/>
    </row>
    <row r="792" spans="2:13" s="4" customFormat="1" ht="37.5" customHeight="1" x14ac:dyDescent="0.2">
      <c r="B792" s="33">
        <v>777</v>
      </c>
      <c r="C792" s="34">
        <v>45055</v>
      </c>
      <c r="D792" s="33">
        <v>52042</v>
      </c>
      <c r="E792" s="33" t="s">
        <v>40</v>
      </c>
      <c r="F792" s="36">
        <v>0</v>
      </c>
      <c r="G792" s="35">
        <v>3170469.98</v>
      </c>
      <c r="H792" s="43">
        <f t="shared" si="7"/>
        <v>813107210.75000095</v>
      </c>
      <c r="L792" s="20"/>
      <c r="M792" s="24"/>
    </row>
    <row r="793" spans="2:13" s="4" customFormat="1" ht="37.5" customHeight="1" x14ac:dyDescent="0.2">
      <c r="B793" s="33">
        <v>778</v>
      </c>
      <c r="C793" s="34">
        <v>45055</v>
      </c>
      <c r="D793" s="33">
        <v>51984</v>
      </c>
      <c r="E793" s="33" t="s">
        <v>40</v>
      </c>
      <c r="F793" s="36">
        <v>0</v>
      </c>
      <c r="G793" s="35">
        <v>53973.31</v>
      </c>
      <c r="H793" s="43">
        <f t="shared" si="7"/>
        <v>813053237.44000101</v>
      </c>
      <c r="L793" s="20"/>
      <c r="M793" s="24"/>
    </row>
    <row r="794" spans="2:13" s="4" customFormat="1" ht="37.5" customHeight="1" x14ac:dyDescent="0.2">
      <c r="B794" s="33">
        <v>779</v>
      </c>
      <c r="C794" s="34">
        <v>45055</v>
      </c>
      <c r="D794" s="33">
        <v>51984</v>
      </c>
      <c r="E794" s="33" t="s">
        <v>40</v>
      </c>
      <c r="F794" s="36">
        <v>0</v>
      </c>
      <c r="G794" s="35">
        <v>846077.5</v>
      </c>
      <c r="H794" s="43">
        <f t="shared" si="7"/>
        <v>812207159.94000101</v>
      </c>
      <c r="L794" s="20"/>
      <c r="M794" s="24"/>
    </row>
    <row r="795" spans="2:13" s="4" customFormat="1" ht="37.5" customHeight="1" x14ac:dyDescent="0.2">
      <c r="B795" s="33">
        <v>780</v>
      </c>
      <c r="C795" s="34">
        <v>45055</v>
      </c>
      <c r="D795" s="33">
        <v>51985</v>
      </c>
      <c r="E795" s="33" t="s">
        <v>40</v>
      </c>
      <c r="F795" s="36">
        <v>0</v>
      </c>
      <c r="G795" s="35">
        <v>91164.73</v>
      </c>
      <c r="H795" s="43">
        <f t="shared" si="7"/>
        <v>812115995.21000099</v>
      </c>
      <c r="L795" s="20"/>
      <c r="M795" s="24"/>
    </row>
    <row r="796" spans="2:13" s="4" customFormat="1" ht="37.5" customHeight="1" x14ac:dyDescent="0.2">
      <c r="B796" s="33">
        <v>781</v>
      </c>
      <c r="C796" s="34">
        <v>45055</v>
      </c>
      <c r="D796" s="33">
        <v>51985</v>
      </c>
      <c r="E796" s="33" t="s">
        <v>40</v>
      </c>
      <c r="F796" s="36">
        <v>0</v>
      </c>
      <c r="G796" s="35">
        <v>1576436.9</v>
      </c>
      <c r="H796" s="43">
        <f t="shared" si="7"/>
        <v>810539558.31000102</v>
      </c>
      <c r="L796" s="20"/>
      <c r="M796" s="24"/>
    </row>
    <row r="797" spans="2:13" s="4" customFormat="1" ht="37.5" customHeight="1" x14ac:dyDescent="0.2">
      <c r="B797" s="33">
        <v>782</v>
      </c>
      <c r="C797" s="34">
        <v>45055</v>
      </c>
      <c r="D797" s="33">
        <v>51986</v>
      </c>
      <c r="E797" s="33" t="s">
        <v>40</v>
      </c>
      <c r="F797" s="36">
        <v>0</v>
      </c>
      <c r="G797" s="35">
        <v>87325.68</v>
      </c>
      <c r="H797" s="43">
        <f t="shared" si="7"/>
        <v>810452232.63000107</v>
      </c>
      <c r="L797" s="20"/>
      <c r="M797" s="24"/>
    </row>
    <row r="798" spans="2:13" s="4" customFormat="1" ht="37.5" customHeight="1" x14ac:dyDescent="0.2">
      <c r="B798" s="33">
        <v>783</v>
      </c>
      <c r="C798" s="34">
        <v>45055</v>
      </c>
      <c r="D798" s="33">
        <v>51986</v>
      </c>
      <c r="E798" s="33" t="s">
        <v>40</v>
      </c>
      <c r="F798" s="36">
        <v>0</v>
      </c>
      <c r="G798" s="35">
        <v>1537875.14</v>
      </c>
      <c r="H798" s="43">
        <f t="shared" si="7"/>
        <v>808914357.49000108</v>
      </c>
      <c r="L798" s="20"/>
      <c r="M798" s="24"/>
    </row>
    <row r="799" spans="2:13" s="4" customFormat="1" ht="37.5" customHeight="1" x14ac:dyDescent="0.2">
      <c r="B799" s="33">
        <v>784</v>
      </c>
      <c r="C799" s="34">
        <v>45055</v>
      </c>
      <c r="D799" s="33">
        <v>51987</v>
      </c>
      <c r="E799" s="33" t="s">
        <v>40</v>
      </c>
      <c r="F799" s="36">
        <v>0</v>
      </c>
      <c r="G799" s="35">
        <v>62222.3</v>
      </c>
      <c r="H799" s="43">
        <f t="shared" si="7"/>
        <v>808852135.19000113</v>
      </c>
      <c r="L799" s="20"/>
      <c r="M799" s="24"/>
    </row>
    <row r="800" spans="2:13" s="4" customFormat="1" ht="37.5" customHeight="1" x14ac:dyDescent="0.2">
      <c r="B800" s="33">
        <v>785</v>
      </c>
      <c r="C800" s="34">
        <v>45055</v>
      </c>
      <c r="D800" s="33">
        <v>51987</v>
      </c>
      <c r="E800" s="33" t="s">
        <v>40</v>
      </c>
      <c r="F800" s="36">
        <v>0</v>
      </c>
      <c r="G800" s="35">
        <v>1044401</v>
      </c>
      <c r="H800" s="43">
        <f t="shared" si="7"/>
        <v>807807734.19000113</v>
      </c>
      <c r="L800" s="20"/>
      <c r="M800" s="24"/>
    </row>
    <row r="801" spans="2:13" s="4" customFormat="1" ht="37.5" customHeight="1" x14ac:dyDescent="0.2">
      <c r="B801" s="33">
        <v>786</v>
      </c>
      <c r="C801" s="34">
        <v>45055</v>
      </c>
      <c r="D801" s="33">
        <v>51988</v>
      </c>
      <c r="E801" s="33" t="s">
        <v>40</v>
      </c>
      <c r="F801" s="36">
        <v>0</v>
      </c>
      <c r="G801" s="35">
        <v>987883.35</v>
      </c>
      <c r="H801" s="43">
        <f t="shared" si="7"/>
        <v>806819850.84000111</v>
      </c>
      <c r="L801" s="20"/>
      <c r="M801" s="24"/>
    </row>
    <row r="802" spans="2:13" s="4" customFormat="1" ht="37.5" customHeight="1" x14ac:dyDescent="0.2">
      <c r="B802" s="33">
        <v>787</v>
      </c>
      <c r="C802" s="34">
        <v>45055</v>
      </c>
      <c r="D802" s="33">
        <v>51988</v>
      </c>
      <c r="E802" s="33" t="s">
        <v>40</v>
      </c>
      <c r="F802" s="36">
        <v>0</v>
      </c>
      <c r="G802" s="35">
        <v>22326163.710000001</v>
      </c>
      <c r="H802" s="43">
        <f t="shared" si="7"/>
        <v>784493687.13000107</v>
      </c>
      <c r="L802" s="20"/>
      <c r="M802" s="24"/>
    </row>
    <row r="803" spans="2:13" s="4" customFormat="1" ht="37.5" customHeight="1" x14ac:dyDescent="0.2">
      <c r="B803" s="33">
        <v>788</v>
      </c>
      <c r="C803" s="34">
        <v>45055</v>
      </c>
      <c r="D803" s="33">
        <v>51991</v>
      </c>
      <c r="E803" s="33" t="s">
        <v>40</v>
      </c>
      <c r="F803" s="36">
        <v>0</v>
      </c>
      <c r="G803" s="35">
        <v>243136.36</v>
      </c>
      <c r="H803" s="43">
        <f t="shared" si="7"/>
        <v>784250550.77000105</v>
      </c>
      <c r="L803" s="20"/>
      <c r="M803" s="24"/>
    </row>
    <row r="804" spans="2:13" s="4" customFormat="1" ht="37.5" customHeight="1" x14ac:dyDescent="0.2">
      <c r="B804" s="33">
        <v>789</v>
      </c>
      <c r="C804" s="34">
        <v>45055</v>
      </c>
      <c r="D804" s="33">
        <v>51991</v>
      </c>
      <c r="E804" s="33" t="s">
        <v>40</v>
      </c>
      <c r="F804" s="36">
        <v>0</v>
      </c>
      <c r="G804" s="35">
        <v>642132.46</v>
      </c>
      <c r="H804" s="43">
        <f t="shared" si="7"/>
        <v>783608418.31000102</v>
      </c>
      <c r="L804" s="20"/>
      <c r="M804" s="24"/>
    </row>
    <row r="805" spans="2:13" s="4" customFormat="1" ht="37.5" customHeight="1" x14ac:dyDescent="0.2">
      <c r="B805" s="33">
        <v>790</v>
      </c>
      <c r="C805" s="34">
        <v>45055</v>
      </c>
      <c r="D805" s="33">
        <v>51990</v>
      </c>
      <c r="E805" s="33" t="s">
        <v>40</v>
      </c>
      <c r="F805" s="36">
        <v>0</v>
      </c>
      <c r="G805" s="35">
        <v>53701.47</v>
      </c>
      <c r="H805" s="43">
        <f t="shared" si="7"/>
        <v>783554716.84000099</v>
      </c>
      <c r="L805" s="20"/>
      <c r="M805" s="24"/>
    </row>
    <row r="806" spans="2:13" s="4" customFormat="1" ht="37.5" customHeight="1" x14ac:dyDescent="0.2">
      <c r="B806" s="33">
        <v>791</v>
      </c>
      <c r="C806" s="34">
        <v>45055</v>
      </c>
      <c r="D806" s="33">
        <v>51990</v>
      </c>
      <c r="E806" s="33" t="s">
        <v>40</v>
      </c>
      <c r="F806" s="36">
        <v>0</v>
      </c>
      <c r="G806" s="35">
        <v>923051.13</v>
      </c>
      <c r="H806" s="43">
        <f t="shared" si="7"/>
        <v>782631665.71000099</v>
      </c>
      <c r="L806" s="20"/>
      <c r="M806" s="24"/>
    </row>
    <row r="807" spans="2:13" s="4" customFormat="1" ht="37.5" customHeight="1" x14ac:dyDescent="0.2">
      <c r="B807" s="33">
        <v>792</v>
      </c>
      <c r="C807" s="34">
        <v>45055</v>
      </c>
      <c r="D807" s="33">
        <v>51989</v>
      </c>
      <c r="E807" s="33" t="s">
        <v>40</v>
      </c>
      <c r="F807" s="36">
        <v>0</v>
      </c>
      <c r="G807" s="35">
        <v>71138.820000000007</v>
      </c>
      <c r="H807" s="43">
        <f t="shared" si="7"/>
        <v>782560526.89000094</v>
      </c>
      <c r="L807" s="20"/>
      <c r="M807" s="24"/>
    </row>
    <row r="808" spans="2:13" s="4" customFormat="1" ht="37.5" customHeight="1" x14ac:dyDescent="0.2">
      <c r="B808" s="33">
        <v>793</v>
      </c>
      <c r="C808" s="34">
        <v>45055</v>
      </c>
      <c r="D808" s="33">
        <v>51989</v>
      </c>
      <c r="E808" s="33" t="s">
        <v>40</v>
      </c>
      <c r="F808" s="36">
        <v>0</v>
      </c>
      <c r="G808" s="35">
        <v>1287498.53</v>
      </c>
      <c r="H808" s="43">
        <f t="shared" si="7"/>
        <v>781273028.36000097</v>
      </c>
      <c r="L808" s="20"/>
      <c r="M808" s="24"/>
    </row>
    <row r="809" spans="2:13" s="4" customFormat="1" ht="37.5" customHeight="1" x14ac:dyDescent="0.2">
      <c r="B809" s="33">
        <v>794</v>
      </c>
      <c r="C809" s="34">
        <v>45055</v>
      </c>
      <c r="D809" s="33">
        <v>51992</v>
      </c>
      <c r="E809" s="33" t="s">
        <v>40</v>
      </c>
      <c r="F809" s="36">
        <v>0</v>
      </c>
      <c r="G809" s="35">
        <v>50835.02</v>
      </c>
      <c r="H809" s="43">
        <f t="shared" si="7"/>
        <v>781222193.34000099</v>
      </c>
      <c r="L809" s="20"/>
      <c r="M809" s="24"/>
    </row>
    <row r="810" spans="2:13" s="4" customFormat="1" ht="37.5" customHeight="1" x14ac:dyDescent="0.2">
      <c r="B810" s="33">
        <v>795</v>
      </c>
      <c r="C810" s="34">
        <v>45055</v>
      </c>
      <c r="D810" s="33">
        <v>51992</v>
      </c>
      <c r="E810" s="33" t="s">
        <v>40</v>
      </c>
      <c r="F810" s="36">
        <v>0</v>
      </c>
      <c r="G810" s="35">
        <v>840967.93</v>
      </c>
      <c r="H810" s="43">
        <f t="shared" si="7"/>
        <v>780381225.41000104</v>
      </c>
      <c r="L810" s="20"/>
      <c r="M810" s="24"/>
    </row>
    <row r="811" spans="2:13" s="4" customFormat="1" ht="37.5" customHeight="1" x14ac:dyDescent="0.2">
      <c r="B811" s="33">
        <v>796</v>
      </c>
      <c r="C811" s="34">
        <v>45055</v>
      </c>
      <c r="D811" s="33">
        <v>52001</v>
      </c>
      <c r="E811" s="33" t="s">
        <v>40</v>
      </c>
      <c r="F811" s="36">
        <v>0</v>
      </c>
      <c r="G811" s="35">
        <v>28101.13</v>
      </c>
      <c r="H811" s="43">
        <f t="shared" si="7"/>
        <v>780353124.28000104</v>
      </c>
      <c r="L811" s="20"/>
      <c r="M811" s="24"/>
    </row>
    <row r="812" spans="2:13" s="4" customFormat="1" ht="37.5" customHeight="1" x14ac:dyDescent="0.2">
      <c r="B812" s="33">
        <v>797</v>
      </c>
      <c r="C812" s="34">
        <v>45055</v>
      </c>
      <c r="D812" s="33">
        <v>52001</v>
      </c>
      <c r="E812" s="33" t="s">
        <v>40</v>
      </c>
      <c r="F812" s="36">
        <v>0</v>
      </c>
      <c r="G812" s="35">
        <v>406223.74</v>
      </c>
      <c r="H812" s="43">
        <f t="shared" si="7"/>
        <v>779946900.54000103</v>
      </c>
      <c r="L812" s="20"/>
      <c r="M812" s="24"/>
    </row>
    <row r="813" spans="2:13" s="4" customFormat="1" ht="37.5" customHeight="1" x14ac:dyDescent="0.2">
      <c r="B813" s="33">
        <v>798</v>
      </c>
      <c r="C813" s="34">
        <v>45055</v>
      </c>
      <c r="D813" s="33">
        <v>52000</v>
      </c>
      <c r="E813" s="33" t="s">
        <v>40</v>
      </c>
      <c r="F813" s="36">
        <v>0</v>
      </c>
      <c r="G813" s="35">
        <v>47032.21</v>
      </c>
      <c r="H813" s="43">
        <f t="shared" si="7"/>
        <v>779899868.330001</v>
      </c>
      <c r="L813" s="20"/>
      <c r="M813" s="24"/>
    </row>
    <row r="814" spans="2:13" s="4" customFormat="1" ht="37.5" customHeight="1" x14ac:dyDescent="0.2">
      <c r="B814" s="33">
        <v>799</v>
      </c>
      <c r="C814" s="34">
        <v>45055</v>
      </c>
      <c r="D814" s="33">
        <v>52000</v>
      </c>
      <c r="E814" s="33" t="s">
        <v>40</v>
      </c>
      <c r="F814" s="36">
        <v>0</v>
      </c>
      <c r="G814" s="35">
        <v>703406.4</v>
      </c>
      <c r="H814" s="43">
        <f t="shared" si="7"/>
        <v>779196461.93000102</v>
      </c>
      <c r="L814" s="20"/>
      <c r="M814" s="24"/>
    </row>
    <row r="815" spans="2:13" s="4" customFormat="1" ht="37.5" customHeight="1" x14ac:dyDescent="0.2">
      <c r="B815" s="33">
        <v>800</v>
      </c>
      <c r="C815" s="34">
        <v>45055</v>
      </c>
      <c r="D815" s="33">
        <v>51999</v>
      </c>
      <c r="E815" s="33" t="s">
        <v>40</v>
      </c>
      <c r="F815" s="36">
        <v>0</v>
      </c>
      <c r="G815" s="35">
        <v>91273.47</v>
      </c>
      <c r="H815" s="43">
        <f t="shared" si="7"/>
        <v>779105188.46000099</v>
      </c>
      <c r="L815" s="20"/>
      <c r="M815" s="24"/>
    </row>
    <row r="816" spans="2:13" s="4" customFormat="1" ht="37.5" customHeight="1" x14ac:dyDescent="0.2">
      <c r="B816" s="33">
        <v>801</v>
      </c>
      <c r="C816" s="34">
        <v>45055</v>
      </c>
      <c r="D816" s="33">
        <v>51999</v>
      </c>
      <c r="E816" s="33" t="s">
        <v>40</v>
      </c>
      <c r="F816" s="36">
        <v>0</v>
      </c>
      <c r="G816" s="35">
        <v>1529759.27</v>
      </c>
      <c r="H816" s="43">
        <f t="shared" si="7"/>
        <v>777575429.19000101</v>
      </c>
      <c r="L816" s="20"/>
      <c r="M816" s="24"/>
    </row>
    <row r="817" spans="2:13" s="4" customFormat="1" ht="37.5" customHeight="1" x14ac:dyDescent="0.2">
      <c r="B817" s="33">
        <v>802</v>
      </c>
      <c r="C817" s="34">
        <v>45055</v>
      </c>
      <c r="D817" s="33">
        <v>51998</v>
      </c>
      <c r="E817" s="33" t="s">
        <v>40</v>
      </c>
      <c r="F817" s="36">
        <v>0</v>
      </c>
      <c r="G817" s="35">
        <v>76001.820000000007</v>
      </c>
      <c r="H817" s="43">
        <f t="shared" si="7"/>
        <v>777499427.37000096</v>
      </c>
      <c r="L817" s="20"/>
      <c r="M817" s="24"/>
    </row>
    <row r="818" spans="2:13" s="4" customFormat="1" ht="37.5" customHeight="1" x14ac:dyDescent="0.2">
      <c r="B818" s="33">
        <v>803</v>
      </c>
      <c r="C818" s="34">
        <v>45055</v>
      </c>
      <c r="D818" s="33">
        <v>51998</v>
      </c>
      <c r="E818" s="33" t="s">
        <v>40</v>
      </c>
      <c r="F818" s="36">
        <v>0</v>
      </c>
      <c r="G818" s="35">
        <v>1324940.3600000001</v>
      </c>
      <c r="H818" s="43">
        <f t="shared" si="7"/>
        <v>776174487.01000094</v>
      </c>
      <c r="L818" s="20"/>
      <c r="M818" s="24"/>
    </row>
    <row r="819" spans="2:13" s="4" customFormat="1" ht="37.5" customHeight="1" x14ac:dyDescent="0.2">
      <c r="B819" s="33">
        <v>804</v>
      </c>
      <c r="C819" s="34">
        <v>45055</v>
      </c>
      <c r="D819" s="33">
        <v>51996</v>
      </c>
      <c r="E819" s="33" t="s">
        <v>40</v>
      </c>
      <c r="F819" s="36">
        <v>0</v>
      </c>
      <c r="G819" s="35">
        <v>373840.03</v>
      </c>
      <c r="H819" s="43">
        <f t="shared" si="7"/>
        <v>775800646.98000097</v>
      </c>
      <c r="L819" s="20"/>
      <c r="M819" s="24"/>
    </row>
    <row r="820" spans="2:13" s="4" customFormat="1" ht="37.5" customHeight="1" x14ac:dyDescent="0.2">
      <c r="B820" s="33">
        <v>805</v>
      </c>
      <c r="C820" s="34">
        <v>45055</v>
      </c>
      <c r="D820" s="33">
        <v>51996</v>
      </c>
      <c r="E820" s="33" t="s">
        <v>40</v>
      </c>
      <c r="F820" s="36">
        <v>0</v>
      </c>
      <c r="G820" s="35">
        <v>1099773.6000000001</v>
      </c>
      <c r="H820" s="43">
        <f t="shared" si="7"/>
        <v>774700873.38000095</v>
      </c>
      <c r="L820" s="20"/>
      <c r="M820" s="24"/>
    </row>
    <row r="821" spans="2:13" s="4" customFormat="1" ht="37.5" customHeight="1" x14ac:dyDescent="0.2">
      <c r="B821" s="33">
        <v>806</v>
      </c>
      <c r="C821" s="34">
        <v>45055</v>
      </c>
      <c r="D821" s="33">
        <v>51995</v>
      </c>
      <c r="E821" s="33" t="s">
        <v>40</v>
      </c>
      <c r="F821" s="36">
        <v>0</v>
      </c>
      <c r="G821" s="35">
        <v>43253.56</v>
      </c>
      <c r="H821" s="43">
        <f t="shared" si="7"/>
        <v>774657619.82000101</v>
      </c>
      <c r="L821" s="20"/>
      <c r="M821" s="24"/>
    </row>
    <row r="822" spans="2:13" s="4" customFormat="1" ht="37.5" customHeight="1" x14ac:dyDescent="0.2">
      <c r="B822" s="33">
        <v>807</v>
      </c>
      <c r="C822" s="34">
        <v>45055</v>
      </c>
      <c r="D822" s="33">
        <v>51995</v>
      </c>
      <c r="E822" s="33" t="s">
        <v>40</v>
      </c>
      <c r="F822" s="36">
        <v>0</v>
      </c>
      <c r="G822" s="35">
        <v>705507.01</v>
      </c>
      <c r="H822" s="43">
        <f t="shared" si="7"/>
        <v>773952112.81000102</v>
      </c>
      <c r="L822" s="20"/>
      <c r="M822" s="24"/>
    </row>
    <row r="823" spans="2:13" s="4" customFormat="1" ht="37.5" customHeight="1" x14ac:dyDescent="0.2">
      <c r="B823" s="33">
        <v>808</v>
      </c>
      <c r="C823" s="34">
        <v>45055</v>
      </c>
      <c r="D823" s="33">
        <v>51994</v>
      </c>
      <c r="E823" s="33" t="s">
        <v>40</v>
      </c>
      <c r="F823" s="36">
        <v>0</v>
      </c>
      <c r="G823" s="35">
        <v>60162.32</v>
      </c>
      <c r="H823" s="43">
        <f t="shared" si="7"/>
        <v>773891950.49000096</v>
      </c>
      <c r="L823" s="20"/>
      <c r="M823" s="24"/>
    </row>
    <row r="824" spans="2:13" s="4" customFormat="1" ht="37.5" customHeight="1" x14ac:dyDescent="0.2">
      <c r="B824" s="33">
        <v>809</v>
      </c>
      <c r="C824" s="34">
        <v>45055</v>
      </c>
      <c r="D824" s="33">
        <v>51994</v>
      </c>
      <c r="E824" s="33" t="s">
        <v>40</v>
      </c>
      <c r="F824" s="36">
        <v>0</v>
      </c>
      <c r="G824" s="35">
        <v>1054593.2</v>
      </c>
      <c r="H824" s="43">
        <f t="shared" si="7"/>
        <v>772837357.29000092</v>
      </c>
      <c r="L824" s="20"/>
      <c r="M824" s="24"/>
    </row>
    <row r="825" spans="2:13" s="4" customFormat="1" ht="37.5" customHeight="1" x14ac:dyDescent="0.2">
      <c r="B825" s="33">
        <v>810</v>
      </c>
      <c r="C825" s="34">
        <v>45055</v>
      </c>
      <c r="D825" s="33">
        <v>51997</v>
      </c>
      <c r="E825" s="33" t="s">
        <v>40</v>
      </c>
      <c r="F825" s="36">
        <v>0</v>
      </c>
      <c r="G825" s="35">
        <v>27461.200000000001</v>
      </c>
      <c r="H825" s="43">
        <f t="shared" si="7"/>
        <v>772809896.09000087</v>
      </c>
      <c r="L825" s="20"/>
      <c r="M825" s="24"/>
    </row>
    <row r="826" spans="2:13" s="4" customFormat="1" ht="37.5" customHeight="1" x14ac:dyDescent="0.2">
      <c r="B826" s="33">
        <v>811</v>
      </c>
      <c r="C826" s="34">
        <v>45055</v>
      </c>
      <c r="D826" s="33">
        <v>51997</v>
      </c>
      <c r="E826" s="33" t="s">
        <v>40</v>
      </c>
      <c r="F826" s="36">
        <v>0</v>
      </c>
      <c r="G826" s="35">
        <v>501093.07</v>
      </c>
      <c r="H826" s="43">
        <f t="shared" si="7"/>
        <v>772308803.02000082</v>
      </c>
      <c r="L826" s="20"/>
      <c r="M826" s="24"/>
    </row>
    <row r="827" spans="2:13" s="4" customFormat="1" ht="37.5" customHeight="1" x14ac:dyDescent="0.2">
      <c r="B827" s="33">
        <v>812</v>
      </c>
      <c r="C827" s="34">
        <v>45055</v>
      </c>
      <c r="D827" s="33">
        <v>51993</v>
      </c>
      <c r="E827" s="33" t="s">
        <v>40</v>
      </c>
      <c r="F827" s="36">
        <v>0</v>
      </c>
      <c r="G827" s="35">
        <v>97710.16</v>
      </c>
      <c r="H827" s="43">
        <f t="shared" si="7"/>
        <v>772211092.86000085</v>
      </c>
      <c r="L827" s="20"/>
      <c r="M827" s="24"/>
    </row>
    <row r="828" spans="2:13" s="4" customFormat="1" ht="37.5" customHeight="1" x14ac:dyDescent="0.2">
      <c r="B828" s="33">
        <v>813</v>
      </c>
      <c r="C828" s="34">
        <v>45055</v>
      </c>
      <c r="D828" s="33">
        <v>51993</v>
      </c>
      <c r="E828" s="33" t="s">
        <v>40</v>
      </c>
      <c r="F828" s="36">
        <v>0</v>
      </c>
      <c r="G828" s="35">
        <v>1680421.95</v>
      </c>
      <c r="H828" s="43">
        <f t="shared" si="7"/>
        <v>770530670.9100008</v>
      </c>
      <c r="L828" s="20"/>
      <c r="M828" s="24"/>
    </row>
    <row r="829" spans="2:13" s="4" customFormat="1" ht="37.5" customHeight="1" x14ac:dyDescent="0.2">
      <c r="B829" s="33">
        <v>814</v>
      </c>
      <c r="C829" s="34">
        <v>45055</v>
      </c>
      <c r="D829" s="33">
        <v>52002</v>
      </c>
      <c r="E829" s="33" t="s">
        <v>40</v>
      </c>
      <c r="F829" s="36">
        <v>0</v>
      </c>
      <c r="G829" s="35">
        <v>572472.94999999995</v>
      </c>
      <c r="H829" s="43">
        <f t="shared" si="7"/>
        <v>769958197.96000075</v>
      </c>
      <c r="L829" s="20"/>
      <c r="M829" s="24"/>
    </row>
    <row r="830" spans="2:13" s="4" customFormat="1" ht="37.5" customHeight="1" x14ac:dyDescent="0.2">
      <c r="B830" s="33">
        <v>815</v>
      </c>
      <c r="C830" s="34">
        <v>45055</v>
      </c>
      <c r="D830" s="33">
        <v>52002</v>
      </c>
      <c r="E830" s="33" t="s">
        <v>40</v>
      </c>
      <c r="F830" s="36">
        <v>0</v>
      </c>
      <c r="G830" s="35">
        <v>1733543.9</v>
      </c>
      <c r="H830" s="43">
        <f t="shared" si="7"/>
        <v>768224654.06000078</v>
      </c>
      <c r="L830" s="20"/>
      <c r="M830" s="24"/>
    </row>
    <row r="831" spans="2:13" s="4" customFormat="1" ht="37.5" customHeight="1" x14ac:dyDescent="0.2">
      <c r="B831" s="33">
        <v>816</v>
      </c>
      <c r="C831" s="34">
        <v>45055</v>
      </c>
      <c r="D831" s="33">
        <v>52012</v>
      </c>
      <c r="E831" s="33" t="s">
        <v>40</v>
      </c>
      <c r="F831" s="36">
        <v>0</v>
      </c>
      <c r="G831" s="35">
        <v>472989.76</v>
      </c>
      <c r="H831" s="43">
        <f t="shared" si="7"/>
        <v>767751664.30000079</v>
      </c>
      <c r="L831" s="20"/>
      <c r="M831" s="24"/>
    </row>
    <row r="832" spans="2:13" s="4" customFormat="1" ht="37.5" customHeight="1" x14ac:dyDescent="0.2">
      <c r="B832" s="33">
        <v>817</v>
      </c>
      <c r="C832" s="34">
        <v>45055</v>
      </c>
      <c r="D832" s="33">
        <v>52012</v>
      </c>
      <c r="E832" s="33" t="s">
        <v>40</v>
      </c>
      <c r="F832" s="36">
        <v>0</v>
      </c>
      <c r="G832" s="35">
        <v>1452896.77</v>
      </c>
      <c r="H832" s="43">
        <f t="shared" si="7"/>
        <v>766298767.53000081</v>
      </c>
      <c r="L832" s="20"/>
      <c r="M832" s="24"/>
    </row>
    <row r="833" spans="2:13" s="4" customFormat="1" ht="37.5" customHeight="1" x14ac:dyDescent="0.2">
      <c r="B833" s="33">
        <v>818</v>
      </c>
      <c r="C833" s="34">
        <v>45055</v>
      </c>
      <c r="D833" s="33">
        <v>52011</v>
      </c>
      <c r="E833" s="33" t="s">
        <v>40</v>
      </c>
      <c r="F833" s="36">
        <v>0</v>
      </c>
      <c r="G833" s="35">
        <v>42244.71</v>
      </c>
      <c r="H833" s="43">
        <f t="shared" si="7"/>
        <v>766256522.82000077</v>
      </c>
      <c r="L833" s="20"/>
      <c r="M833" s="24"/>
    </row>
    <row r="834" spans="2:13" s="4" customFormat="1" ht="37.5" customHeight="1" x14ac:dyDescent="0.2">
      <c r="B834" s="33">
        <v>819</v>
      </c>
      <c r="C834" s="34">
        <v>45055</v>
      </c>
      <c r="D834" s="33">
        <v>52011</v>
      </c>
      <c r="E834" s="33" t="s">
        <v>40</v>
      </c>
      <c r="F834" s="36">
        <v>0</v>
      </c>
      <c r="G834" s="35">
        <v>675913.14</v>
      </c>
      <c r="H834" s="43">
        <f t="shared" si="7"/>
        <v>765580609.68000078</v>
      </c>
      <c r="L834" s="20"/>
      <c r="M834" s="24"/>
    </row>
    <row r="835" spans="2:13" s="4" customFormat="1" ht="37.5" customHeight="1" x14ac:dyDescent="0.2">
      <c r="B835" s="33">
        <v>820</v>
      </c>
      <c r="C835" s="34">
        <v>45055</v>
      </c>
      <c r="D835" s="33">
        <v>52010</v>
      </c>
      <c r="E835" s="33" t="s">
        <v>40</v>
      </c>
      <c r="F835" s="36">
        <v>0</v>
      </c>
      <c r="G835" s="35">
        <v>40722.379999999997</v>
      </c>
      <c r="H835" s="43">
        <f t="shared" ref="H835:H898" si="8">H834+F835-G835</f>
        <v>765539887.30000079</v>
      </c>
      <c r="L835" s="20"/>
      <c r="M835" s="24"/>
    </row>
    <row r="836" spans="2:13" s="4" customFormat="1" ht="37.5" customHeight="1" x14ac:dyDescent="0.2">
      <c r="B836" s="33">
        <v>821</v>
      </c>
      <c r="C836" s="34">
        <v>45055</v>
      </c>
      <c r="D836" s="33">
        <v>52010</v>
      </c>
      <c r="E836" s="33" t="s">
        <v>40</v>
      </c>
      <c r="F836" s="36">
        <v>0</v>
      </c>
      <c r="G836" s="35">
        <v>655617.92000000004</v>
      </c>
      <c r="H836" s="43">
        <f t="shared" si="8"/>
        <v>764884269.38000083</v>
      </c>
      <c r="L836" s="20"/>
      <c r="M836" s="24"/>
    </row>
    <row r="837" spans="2:13" s="4" customFormat="1" ht="37.5" customHeight="1" x14ac:dyDescent="0.2">
      <c r="B837" s="33">
        <v>822</v>
      </c>
      <c r="C837" s="34">
        <v>45055</v>
      </c>
      <c r="D837" s="33">
        <v>52009</v>
      </c>
      <c r="E837" s="33" t="s">
        <v>40</v>
      </c>
      <c r="F837" s="36">
        <v>0</v>
      </c>
      <c r="G837" s="35">
        <v>1319480.8400000001</v>
      </c>
      <c r="H837" s="43">
        <f t="shared" si="8"/>
        <v>763564788.5400008</v>
      </c>
      <c r="L837" s="20"/>
      <c r="M837" s="24"/>
    </row>
    <row r="838" spans="2:13" s="4" customFormat="1" ht="37.5" customHeight="1" x14ac:dyDescent="0.2">
      <c r="B838" s="33">
        <v>823</v>
      </c>
      <c r="C838" s="34">
        <v>45055</v>
      </c>
      <c r="D838" s="33">
        <v>52009</v>
      </c>
      <c r="E838" s="33" t="s">
        <v>40</v>
      </c>
      <c r="F838" s="36">
        <v>0</v>
      </c>
      <c r="G838" s="35">
        <v>29879147.32</v>
      </c>
      <c r="H838" s="43">
        <f t="shared" si="8"/>
        <v>733685641.22000074</v>
      </c>
      <c r="L838" s="20"/>
      <c r="M838" s="24"/>
    </row>
    <row r="839" spans="2:13" s="4" customFormat="1" ht="37.5" customHeight="1" x14ac:dyDescent="0.2">
      <c r="B839" s="33">
        <v>824</v>
      </c>
      <c r="C839" s="34">
        <v>45055</v>
      </c>
      <c r="D839" s="33">
        <v>52008</v>
      </c>
      <c r="E839" s="33" t="s">
        <v>40</v>
      </c>
      <c r="F839" s="36">
        <v>0</v>
      </c>
      <c r="G839" s="35">
        <v>479992.48</v>
      </c>
      <c r="H839" s="43">
        <f t="shared" si="8"/>
        <v>733205648.74000072</v>
      </c>
      <c r="L839" s="20"/>
      <c r="M839" s="24"/>
    </row>
    <row r="840" spans="2:13" s="4" customFormat="1" ht="37.5" customHeight="1" x14ac:dyDescent="0.2">
      <c r="B840" s="33">
        <v>825</v>
      </c>
      <c r="C840" s="34">
        <v>45055</v>
      </c>
      <c r="D840" s="33">
        <v>52008</v>
      </c>
      <c r="E840" s="33" t="s">
        <v>40</v>
      </c>
      <c r="F840" s="36">
        <v>0</v>
      </c>
      <c r="G840" s="35">
        <v>1435608.51</v>
      </c>
      <c r="H840" s="43">
        <f t="shared" si="8"/>
        <v>731770040.23000073</v>
      </c>
      <c r="L840" s="20"/>
      <c r="M840" s="24"/>
    </row>
    <row r="841" spans="2:13" s="4" customFormat="1" ht="37.5" customHeight="1" x14ac:dyDescent="0.2">
      <c r="B841" s="33">
        <v>826</v>
      </c>
      <c r="C841" s="34">
        <v>45055</v>
      </c>
      <c r="D841" s="33">
        <v>52007</v>
      </c>
      <c r="E841" s="33" t="s">
        <v>40</v>
      </c>
      <c r="F841" s="36">
        <v>0</v>
      </c>
      <c r="G841" s="35">
        <v>179572.48000000001</v>
      </c>
      <c r="H841" s="43">
        <f t="shared" si="8"/>
        <v>731590467.75000072</v>
      </c>
      <c r="L841" s="20"/>
      <c r="M841" s="24"/>
    </row>
    <row r="842" spans="2:13" s="4" customFormat="1" ht="37.5" customHeight="1" x14ac:dyDescent="0.2">
      <c r="B842" s="33">
        <v>827</v>
      </c>
      <c r="C842" s="34">
        <v>45055</v>
      </c>
      <c r="D842" s="33">
        <v>52007</v>
      </c>
      <c r="E842" s="33" t="s">
        <v>40</v>
      </c>
      <c r="F842" s="36">
        <v>0</v>
      </c>
      <c r="G842" s="35">
        <v>1210010.24</v>
      </c>
      <c r="H842" s="43">
        <f t="shared" si="8"/>
        <v>730380457.51000071</v>
      </c>
      <c r="L842" s="20"/>
      <c r="M842" s="24"/>
    </row>
    <row r="843" spans="2:13" s="4" customFormat="1" ht="37.5" customHeight="1" x14ac:dyDescent="0.2">
      <c r="B843" s="33">
        <v>828</v>
      </c>
      <c r="C843" s="34">
        <v>45055</v>
      </c>
      <c r="D843" s="33">
        <v>52006</v>
      </c>
      <c r="E843" s="33" t="s">
        <v>40</v>
      </c>
      <c r="F843" s="36">
        <v>0</v>
      </c>
      <c r="G843" s="35">
        <v>70619.289999999994</v>
      </c>
      <c r="H843" s="43">
        <f t="shared" si="8"/>
        <v>730309838.22000074</v>
      </c>
      <c r="L843" s="20"/>
      <c r="M843" s="24"/>
    </row>
    <row r="844" spans="2:13" s="4" customFormat="1" ht="37.5" customHeight="1" x14ac:dyDescent="0.2">
      <c r="B844" s="33">
        <v>829</v>
      </c>
      <c r="C844" s="34">
        <v>45055</v>
      </c>
      <c r="D844" s="33">
        <v>52006</v>
      </c>
      <c r="E844" s="33" t="s">
        <v>40</v>
      </c>
      <c r="F844" s="36">
        <v>0</v>
      </c>
      <c r="G844" s="35">
        <v>1162837.5900000001</v>
      </c>
      <c r="H844" s="43">
        <f t="shared" si="8"/>
        <v>729147000.63000071</v>
      </c>
      <c r="L844" s="20"/>
      <c r="M844" s="24"/>
    </row>
    <row r="845" spans="2:13" s="4" customFormat="1" ht="37.5" customHeight="1" x14ac:dyDescent="0.2">
      <c r="B845" s="33">
        <v>830</v>
      </c>
      <c r="C845" s="34">
        <v>45055</v>
      </c>
      <c r="D845" s="33">
        <v>52005</v>
      </c>
      <c r="E845" s="33" t="s">
        <v>40</v>
      </c>
      <c r="F845" s="36">
        <v>0</v>
      </c>
      <c r="G845" s="35">
        <v>174223.87</v>
      </c>
      <c r="H845" s="43">
        <f t="shared" si="8"/>
        <v>728972776.76000071</v>
      </c>
      <c r="L845" s="20"/>
      <c r="M845" s="24"/>
    </row>
    <row r="846" spans="2:13" s="4" customFormat="1" ht="37.5" customHeight="1" x14ac:dyDescent="0.2">
      <c r="B846" s="33">
        <v>831</v>
      </c>
      <c r="C846" s="34">
        <v>45055</v>
      </c>
      <c r="D846" s="33">
        <v>52005</v>
      </c>
      <c r="E846" s="33" t="s">
        <v>40</v>
      </c>
      <c r="F846" s="36">
        <v>0</v>
      </c>
      <c r="G846" s="35">
        <v>741442.22</v>
      </c>
      <c r="H846" s="43">
        <f t="shared" si="8"/>
        <v>728231334.54000068</v>
      </c>
      <c r="L846" s="20"/>
      <c r="M846" s="24"/>
    </row>
    <row r="847" spans="2:13" s="4" customFormat="1" ht="37.5" customHeight="1" x14ac:dyDescent="0.2">
      <c r="B847" s="33">
        <v>832</v>
      </c>
      <c r="C847" s="34">
        <v>45055</v>
      </c>
      <c r="D847" s="33">
        <v>52004</v>
      </c>
      <c r="E847" s="33" t="s">
        <v>40</v>
      </c>
      <c r="F847" s="36">
        <v>0</v>
      </c>
      <c r="G847" s="35">
        <v>50587.33</v>
      </c>
      <c r="H847" s="43">
        <f t="shared" si="8"/>
        <v>728180747.21000063</v>
      </c>
      <c r="L847" s="20"/>
      <c r="M847" s="24"/>
    </row>
    <row r="848" spans="2:13" s="4" customFormat="1" ht="37.5" customHeight="1" x14ac:dyDescent="0.2">
      <c r="B848" s="33">
        <v>833</v>
      </c>
      <c r="C848" s="34">
        <v>45055</v>
      </c>
      <c r="D848" s="33">
        <v>52004</v>
      </c>
      <c r="E848" s="33" t="s">
        <v>40</v>
      </c>
      <c r="F848" s="36">
        <v>0</v>
      </c>
      <c r="G848" s="35">
        <v>871466.88</v>
      </c>
      <c r="H848" s="43">
        <f t="shared" si="8"/>
        <v>727309280.33000064</v>
      </c>
      <c r="L848" s="20"/>
      <c r="M848" s="24"/>
    </row>
    <row r="849" spans="2:13" s="4" customFormat="1" ht="37.5" customHeight="1" x14ac:dyDescent="0.2">
      <c r="B849" s="33">
        <v>834</v>
      </c>
      <c r="C849" s="34">
        <v>45055</v>
      </c>
      <c r="D849" s="33">
        <v>52003</v>
      </c>
      <c r="E849" s="33" t="s">
        <v>40</v>
      </c>
      <c r="F849" s="36">
        <v>0</v>
      </c>
      <c r="G849" s="35">
        <v>67046.039999999994</v>
      </c>
      <c r="H849" s="43">
        <f t="shared" si="8"/>
        <v>727242234.29000068</v>
      </c>
      <c r="L849" s="20"/>
      <c r="M849" s="24"/>
    </row>
    <row r="850" spans="2:13" s="4" customFormat="1" ht="37.5" customHeight="1" x14ac:dyDescent="0.2">
      <c r="B850" s="33">
        <v>835</v>
      </c>
      <c r="C850" s="34">
        <v>45055</v>
      </c>
      <c r="D850" s="33">
        <v>52003</v>
      </c>
      <c r="E850" s="33" t="s">
        <v>40</v>
      </c>
      <c r="F850" s="36">
        <v>0</v>
      </c>
      <c r="G850" s="35">
        <v>1207375.1100000001</v>
      </c>
      <c r="H850" s="43">
        <f t="shared" si="8"/>
        <v>726034859.18000066</v>
      </c>
      <c r="L850" s="20"/>
      <c r="M850" s="24"/>
    </row>
    <row r="851" spans="2:13" s="4" customFormat="1" ht="37.5" customHeight="1" x14ac:dyDescent="0.2">
      <c r="B851" s="33">
        <v>836</v>
      </c>
      <c r="C851" s="34">
        <v>45055</v>
      </c>
      <c r="D851" s="33">
        <v>52013</v>
      </c>
      <c r="E851" s="33" t="s">
        <v>40</v>
      </c>
      <c r="F851" s="36">
        <v>0</v>
      </c>
      <c r="G851" s="35">
        <v>95870.67</v>
      </c>
      <c r="H851" s="43">
        <f t="shared" si="8"/>
        <v>725938988.51000071</v>
      </c>
      <c r="L851" s="20"/>
      <c r="M851" s="24"/>
    </row>
    <row r="852" spans="2:13" s="4" customFormat="1" ht="37.5" customHeight="1" x14ac:dyDescent="0.2">
      <c r="B852" s="33">
        <v>837</v>
      </c>
      <c r="C852" s="34">
        <v>45055</v>
      </c>
      <c r="D852" s="33">
        <v>52013</v>
      </c>
      <c r="E852" s="33" t="s">
        <v>40</v>
      </c>
      <c r="F852" s="36">
        <v>0</v>
      </c>
      <c r="G852" s="35">
        <v>1683944.52</v>
      </c>
      <c r="H852" s="43">
        <f t="shared" si="8"/>
        <v>724255043.99000072</v>
      </c>
      <c r="L852" s="20"/>
      <c r="M852" s="24"/>
    </row>
    <row r="853" spans="2:13" s="4" customFormat="1" ht="37.5" customHeight="1" x14ac:dyDescent="0.2">
      <c r="B853" s="33">
        <v>838</v>
      </c>
      <c r="C853" s="34">
        <v>45055</v>
      </c>
      <c r="D853" s="33">
        <v>52028</v>
      </c>
      <c r="E853" s="33" t="s">
        <v>40</v>
      </c>
      <c r="F853" s="36">
        <v>0</v>
      </c>
      <c r="G853" s="35">
        <v>79475.399999999994</v>
      </c>
      <c r="H853" s="43">
        <f t="shared" si="8"/>
        <v>724175568.59000075</v>
      </c>
      <c r="L853" s="20"/>
      <c r="M853" s="24"/>
    </row>
    <row r="854" spans="2:13" s="4" customFormat="1" ht="37.5" customHeight="1" x14ac:dyDescent="0.2">
      <c r="B854" s="33">
        <v>839</v>
      </c>
      <c r="C854" s="34">
        <v>45055</v>
      </c>
      <c r="D854" s="33">
        <v>52028</v>
      </c>
      <c r="E854" s="33" t="s">
        <v>40</v>
      </c>
      <c r="F854" s="36">
        <v>0</v>
      </c>
      <c r="G854" s="35">
        <v>1382612.97</v>
      </c>
      <c r="H854" s="43">
        <f t="shared" si="8"/>
        <v>722792955.62000072</v>
      </c>
      <c r="L854" s="20"/>
      <c r="M854" s="24"/>
    </row>
    <row r="855" spans="2:13" s="4" customFormat="1" ht="37.5" customHeight="1" x14ac:dyDescent="0.2">
      <c r="B855" s="33">
        <v>840</v>
      </c>
      <c r="C855" s="34">
        <v>45055</v>
      </c>
      <c r="D855" s="33">
        <v>52027</v>
      </c>
      <c r="E855" s="33" t="s">
        <v>40</v>
      </c>
      <c r="F855" s="36">
        <v>0</v>
      </c>
      <c r="G855" s="35">
        <v>1152682.4099999999</v>
      </c>
      <c r="H855" s="43">
        <f t="shared" si="8"/>
        <v>721640273.21000075</v>
      </c>
      <c r="L855" s="20"/>
      <c r="M855" s="24"/>
    </row>
    <row r="856" spans="2:13" s="4" customFormat="1" ht="37.5" customHeight="1" x14ac:dyDescent="0.2">
      <c r="B856" s="33">
        <v>841</v>
      </c>
      <c r="C856" s="34">
        <v>45055</v>
      </c>
      <c r="D856" s="33">
        <v>52027</v>
      </c>
      <c r="E856" s="33" t="s">
        <v>40</v>
      </c>
      <c r="F856" s="36">
        <v>0</v>
      </c>
      <c r="G856" s="35">
        <v>26060753.41</v>
      </c>
      <c r="H856" s="43">
        <f t="shared" si="8"/>
        <v>695579519.80000079</v>
      </c>
      <c r="L856" s="20"/>
      <c r="M856" s="24"/>
    </row>
    <row r="857" spans="2:13" s="4" customFormat="1" ht="37.5" customHeight="1" x14ac:dyDescent="0.2">
      <c r="B857" s="33">
        <v>842</v>
      </c>
      <c r="C857" s="34">
        <v>45055</v>
      </c>
      <c r="D857" s="33">
        <v>52026</v>
      </c>
      <c r="E857" s="33" t="s">
        <v>40</v>
      </c>
      <c r="F857" s="36">
        <v>0</v>
      </c>
      <c r="G857" s="35">
        <v>68486.820000000007</v>
      </c>
      <c r="H857" s="43">
        <f t="shared" si="8"/>
        <v>695511032.98000073</v>
      </c>
      <c r="L857" s="20"/>
      <c r="M857" s="24"/>
    </row>
    <row r="858" spans="2:13" s="4" customFormat="1" ht="37.5" customHeight="1" x14ac:dyDescent="0.2">
      <c r="B858" s="33">
        <v>843</v>
      </c>
      <c r="C858" s="34">
        <v>45055</v>
      </c>
      <c r="D858" s="33">
        <v>52026</v>
      </c>
      <c r="E858" s="33" t="s">
        <v>40</v>
      </c>
      <c r="F858" s="36">
        <v>0</v>
      </c>
      <c r="G858" s="35">
        <v>1195431.17</v>
      </c>
      <c r="H858" s="43">
        <f t="shared" si="8"/>
        <v>694315601.81000078</v>
      </c>
      <c r="L858" s="20"/>
      <c r="M858" s="24"/>
    </row>
    <row r="859" spans="2:13" s="4" customFormat="1" ht="37.5" customHeight="1" x14ac:dyDescent="0.2">
      <c r="B859" s="33">
        <v>844</v>
      </c>
      <c r="C859" s="34">
        <v>45055</v>
      </c>
      <c r="D859" s="33">
        <v>52024</v>
      </c>
      <c r="E859" s="33" t="s">
        <v>40</v>
      </c>
      <c r="F859" s="36">
        <v>0</v>
      </c>
      <c r="G859" s="35">
        <v>127054.32</v>
      </c>
      <c r="H859" s="43">
        <f t="shared" si="8"/>
        <v>694188547.49000072</v>
      </c>
      <c r="L859" s="20"/>
      <c r="M859" s="24"/>
    </row>
    <row r="860" spans="2:13" s="4" customFormat="1" ht="37.5" customHeight="1" x14ac:dyDescent="0.2">
      <c r="B860" s="33">
        <v>845</v>
      </c>
      <c r="C860" s="34">
        <v>45055</v>
      </c>
      <c r="D860" s="33">
        <v>52024</v>
      </c>
      <c r="E860" s="33" t="s">
        <v>40</v>
      </c>
      <c r="F860" s="36">
        <v>0</v>
      </c>
      <c r="G860" s="35">
        <v>2292483.9</v>
      </c>
      <c r="H860" s="43">
        <f t="shared" si="8"/>
        <v>691896063.59000075</v>
      </c>
      <c r="L860" s="20"/>
      <c r="M860" s="24"/>
    </row>
    <row r="861" spans="2:13" s="4" customFormat="1" ht="37.5" customHeight="1" x14ac:dyDescent="0.2">
      <c r="B861" s="33">
        <v>846</v>
      </c>
      <c r="C861" s="34">
        <v>45055</v>
      </c>
      <c r="D861" s="33">
        <v>52023</v>
      </c>
      <c r="E861" s="33" t="s">
        <v>40</v>
      </c>
      <c r="F861" s="36">
        <v>0</v>
      </c>
      <c r="G861" s="35">
        <v>308884.19</v>
      </c>
      <c r="H861" s="43">
        <f t="shared" si="8"/>
        <v>691587179.40000069</v>
      </c>
      <c r="L861" s="20"/>
      <c r="M861" s="24"/>
    </row>
    <row r="862" spans="2:13" s="4" customFormat="1" ht="37.5" customHeight="1" x14ac:dyDescent="0.2">
      <c r="B862" s="33">
        <v>847</v>
      </c>
      <c r="C862" s="34">
        <v>45055</v>
      </c>
      <c r="D862" s="33">
        <v>52023</v>
      </c>
      <c r="E862" s="33" t="s">
        <v>40</v>
      </c>
      <c r="F862" s="36">
        <v>0</v>
      </c>
      <c r="G862" s="35">
        <v>925560.79</v>
      </c>
      <c r="H862" s="43">
        <f t="shared" si="8"/>
        <v>690661618.61000073</v>
      </c>
      <c r="L862" s="20"/>
      <c r="M862" s="24"/>
    </row>
    <row r="863" spans="2:13" s="4" customFormat="1" ht="37.5" customHeight="1" x14ac:dyDescent="0.2">
      <c r="B863" s="33">
        <v>848</v>
      </c>
      <c r="C863" s="34">
        <v>45055</v>
      </c>
      <c r="D863" s="33">
        <v>52022</v>
      </c>
      <c r="E863" s="33" t="s">
        <v>40</v>
      </c>
      <c r="F863" s="36">
        <v>0</v>
      </c>
      <c r="G863" s="35">
        <v>208692.39</v>
      </c>
      <c r="H863" s="43">
        <f t="shared" si="8"/>
        <v>690452926.22000074</v>
      </c>
      <c r="L863" s="20"/>
      <c r="M863" s="24"/>
    </row>
    <row r="864" spans="2:13" s="4" customFormat="1" ht="37.5" customHeight="1" x14ac:dyDescent="0.2">
      <c r="B864" s="33">
        <v>849</v>
      </c>
      <c r="C864" s="34">
        <v>45055</v>
      </c>
      <c r="D864" s="33">
        <v>52022</v>
      </c>
      <c r="E864" s="33" t="s">
        <v>40</v>
      </c>
      <c r="F864" s="36">
        <v>0</v>
      </c>
      <c r="G864" s="35">
        <v>575409.62</v>
      </c>
      <c r="H864" s="43">
        <f t="shared" si="8"/>
        <v>689877516.60000074</v>
      </c>
      <c r="L864" s="20"/>
      <c r="M864" s="24"/>
    </row>
    <row r="865" spans="2:13" s="4" customFormat="1" ht="37.5" customHeight="1" x14ac:dyDescent="0.2">
      <c r="B865" s="33">
        <v>850</v>
      </c>
      <c r="C865" s="34">
        <v>45055</v>
      </c>
      <c r="D865" s="33">
        <v>52025</v>
      </c>
      <c r="E865" s="33" t="s">
        <v>40</v>
      </c>
      <c r="F865" s="36">
        <v>0</v>
      </c>
      <c r="G865" s="35">
        <v>35203.93</v>
      </c>
      <c r="H865" s="43">
        <f t="shared" si="8"/>
        <v>689842312.67000079</v>
      </c>
      <c r="L865" s="20"/>
      <c r="M865" s="24"/>
    </row>
    <row r="866" spans="2:13" s="4" customFormat="1" ht="37.5" customHeight="1" x14ac:dyDescent="0.2">
      <c r="B866" s="33">
        <v>851</v>
      </c>
      <c r="C866" s="34">
        <v>45055</v>
      </c>
      <c r="D866" s="33">
        <v>52025</v>
      </c>
      <c r="E866" s="33" t="s">
        <v>40</v>
      </c>
      <c r="F866" s="36">
        <v>0</v>
      </c>
      <c r="G866" s="35">
        <v>563260.93999999994</v>
      </c>
      <c r="H866" s="43">
        <f t="shared" si="8"/>
        <v>689279051.73000073</v>
      </c>
      <c r="L866" s="20"/>
      <c r="M866" s="24"/>
    </row>
    <row r="867" spans="2:13" s="4" customFormat="1" ht="37.5" customHeight="1" x14ac:dyDescent="0.2">
      <c r="B867" s="33">
        <v>852</v>
      </c>
      <c r="C867" s="34">
        <v>45055</v>
      </c>
      <c r="D867" s="33">
        <v>52021</v>
      </c>
      <c r="E867" s="33" t="s">
        <v>40</v>
      </c>
      <c r="F867" s="36">
        <v>0</v>
      </c>
      <c r="G867" s="35">
        <v>248082.73</v>
      </c>
      <c r="H867" s="43">
        <f t="shared" si="8"/>
        <v>689030969.00000072</v>
      </c>
      <c r="L867" s="20"/>
      <c r="M867" s="24"/>
    </row>
    <row r="868" spans="2:13" s="4" customFormat="1" ht="37.5" customHeight="1" x14ac:dyDescent="0.2">
      <c r="B868" s="33">
        <v>853</v>
      </c>
      <c r="C868" s="34">
        <v>45055</v>
      </c>
      <c r="D868" s="33">
        <v>52021</v>
      </c>
      <c r="E868" s="33" t="s">
        <v>40</v>
      </c>
      <c r="F868" s="36">
        <v>0</v>
      </c>
      <c r="G868" s="35">
        <v>648930.56000000006</v>
      </c>
      <c r="H868" s="43">
        <f t="shared" si="8"/>
        <v>688382038.44000077</v>
      </c>
      <c r="L868" s="20"/>
      <c r="M868" s="24"/>
    </row>
    <row r="869" spans="2:13" s="4" customFormat="1" ht="37.5" customHeight="1" x14ac:dyDescent="0.2">
      <c r="B869" s="33">
        <v>854</v>
      </c>
      <c r="C869" s="34">
        <v>45055</v>
      </c>
      <c r="D869" s="33">
        <v>52020</v>
      </c>
      <c r="E869" s="33" t="s">
        <v>40</v>
      </c>
      <c r="F869" s="36">
        <v>0</v>
      </c>
      <c r="G869" s="35">
        <v>51300.17</v>
      </c>
      <c r="H869" s="43">
        <f t="shared" si="8"/>
        <v>688330738.27000082</v>
      </c>
      <c r="L869" s="20"/>
      <c r="M869" s="24"/>
    </row>
    <row r="870" spans="2:13" s="4" customFormat="1" ht="37.5" customHeight="1" x14ac:dyDescent="0.2">
      <c r="B870" s="33">
        <v>855</v>
      </c>
      <c r="C870" s="34">
        <v>45055</v>
      </c>
      <c r="D870" s="33">
        <v>52020</v>
      </c>
      <c r="E870" s="33" t="s">
        <v>40</v>
      </c>
      <c r="F870" s="36">
        <v>0</v>
      </c>
      <c r="G870" s="35">
        <v>924034.51</v>
      </c>
      <c r="H870" s="43">
        <f t="shared" si="8"/>
        <v>687406703.76000082</v>
      </c>
      <c r="L870" s="20"/>
      <c r="M870" s="24"/>
    </row>
    <row r="871" spans="2:13" s="4" customFormat="1" ht="37.5" customHeight="1" x14ac:dyDescent="0.2">
      <c r="B871" s="33">
        <v>856</v>
      </c>
      <c r="C871" s="34">
        <v>45055</v>
      </c>
      <c r="D871" s="33">
        <v>52019</v>
      </c>
      <c r="E871" s="33" t="s">
        <v>40</v>
      </c>
      <c r="F871" s="36">
        <v>0</v>
      </c>
      <c r="G871" s="35">
        <v>69610.44</v>
      </c>
      <c r="H871" s="43">
        <f t="shared" si="8"/>
        <v>687337093.32000077</v>
      </c>
      <c r="L871" s="20"/>
      <c r="M871" s="24"/>
    </row>
    <row r="872" spans="2:13" s="4" customFormat="1" ht="37.5" customHeight="1" x14ac:dyDescent="0.2">
      <c r="B872" s="33">
        <v>857</v>
      </c>
      <c r="C872" s="34">
        <v>45055</v>
      </c>
      <c r="D872" s="33">
        <v>52019</v>
      </c>
      <c r="E872" s="33" t="s">
        <v>40</v>
      </c>
      <c r="F872" s="36">
        <v>0</v>
      </c>
      <c r="G872" s="35">
        <v>1241468.8899999999</v>
      </c>
      <c r="H872" s="43">
        <f t="shared" si="8"/>
        <v>686095624.43000078</v>
      </c>
      <c r="L872" s="20"/>
      <c r="M872" s="24"/>
    </row>
    <row r="873" spans="2:13" s="4" customFormat="1" ht="37.5" customHeight="1" x14ac:dyDescent="0.2">
      <c r="B873" s="33">
        <v>858</v>
      </c>
      <c r="C873" s="34">
        <v>45055</v>
      </c>
      <c r="D873" s="33">
        <v>52018</v>
      </c>
      <c r="E873" s="33" t="s">
        <v>40</v>
      </c>
      <c r="F873" s="36">
        <v>0</v>
      </c>
      <c r="G873" s="35">
        <v>67943.13</v>
      </c>
      <c r="H873" s="43">
        <f t="shared" si="8"/>
        <v>686027681.30000079</v>
      </c>
      <c r="L873" s="20"/>
      <c r="M873" s="24"/>
    </row>
    <row r="874" spans="2:13" s="4" customFormat="1" ht="37.5" customHeight="1" x14ac:dyDescent="0.2">
      <c r="B874" s="33">
        <v>859</v>
      </c>
      <c r="C874" s="34">
        <v>45055</v>
      </c>
      <c r="D874" s="33">
        <v>52018</v>
      </c>
      <c r="E874" s="33" t="s">
        <v>40</v>
      </c>
      <c r="F874" s="36">
        <v>0</v>
      </c>
      <c r="G874" s="35">
        <v>1175993.23</v>
      </c>
      <c r="H874" s="43">
        <f t="shared" si="8"/>
        <v>684851688.07000077</v>
      </c>
      <c r="L874" s="20"/>
      <c r="M874" s="24"/>
    </row>
    <row r="875" spans="2:13" s="4" customFormat="1" ht="37.5" customHeight="1" x14ac:dyDescent="0.2">
      <c r="B875" s="33">
        <v>860</v>
      </c>
      <c r="C875" s="34">
        <v>45055</v>
      </c>
      <c r="D875" s="33">
        <v>52017</v>
      </c>
      <c r="E875" s="33" t="s">
        <v>40</v>
      </c>
      <c r="F875" s="36">
        <v>0</v>
      </c>
      <c r="G875" s="35">
        <v>61065.45</v>
      </c>
      <c r="H875" s="43">
        <f t="shared" si="8"/>
        <v>684790622.62000072</v>
      </c>
      <c r="L875" s="20"/>
      <c r="M875" s="24"/>
    </row>
    <row r="876" spans="2:13" s="4" customFormat="1" ht="37.5" customHeight="1" x14ac:dyDescent="0.2">
      <c r="B876" s="33">
        <v>861</v>
      </c>
      <c r="C876" s="34">
        <v>45055</v>
      </c>
      <c r="D876" s="33">
        <v>52017</v>
      </c>
      <c r="E876" s="33" t="s">
        <v>40</v>
      </c>
      <c r="F876" s="36">
        <v>0</v>
      </c>
      <c r="G876" s="35">
        <v>1089863.03</v>
      </c>
      <c r="H876" s="43">
        <f t="shared" si="8"/>
        <v>683700759.59000075</v>
      </c>
      <c r="L876" s="20"/>
      <c r="M876" s="24"/>
    </row>
    <row r="877" spans="2:13" s="4" customFormat="1" ht="37.5" customHeight="1" x14ac:dyDescent="0.2">
      <c r="B877" s="33">
        <v>862</v>
      </c>
      <c r="C877" s="34">
        <v>45055</v>
      </c>
      <c r="D877" s="33">
        <v>52016</v>
      </c>
      <c r="E877" s="33" t="s">
        <v>40</v>
      </c>
      <c r="F877" s="36">
        <v>0</v>
      </c>
      <c r="G877" s="35">
        <v>89119.12</v>
      </c>
      <c r="H877" s="43">
        <f t="shared" si="8"/>
        <v>683611640.47000074</v>
      </c>
      <c r="L877" s="20"/>
      <c r="M877" s="24"/>
    </row>
    <row r="878" spans="2:13" s="4" customFormat="1" ht="37.5" customHeight="1" x14ac:dyDescent="0.2">
      <c r="B878" s="33">
        <v>863</v>
      </c>
      <c r="C878" s="34">
        <v>45055</v>
      </c>
      <c r="D878" s="33">
        <v>52016</v>
      </c>
      <c r="E878" s="33" t="s">
        <v>40</v>
      </c>
      <c r="F878" s="36">
        <v>0</v>
      </c>
      <c r="G878" s="35">
        <v>485787.9</v>
      </c>
      <c r="H878" s="43">
        <f t="shared" si="8"/>
        <v>683125852.57000077</v>
      </c>
      <c r="L878" s="20"/>
      <c r="M878" s="24"/>
    </row>
    <row r="879" spans="2:13" s="4" customFormat="1" ht="37.5" customHeight="1" x14ac:dyDescent="0.2">
      <c r="B879" s="33">
        <v>864</v>
      </c>
      <c r="C879" s="34">
        <v>45055</v>
      </c>
      <c r="D879" s="33">
        <v>52015</v>
      </c>
      <c r="E879" s="33" t="s">
        <v>40</v>
      </c>
      <c r="F879" s="36">
        <v>0</v>
      </c>
      <c r="G879" s="35">
        <v>15494.42</v>
      </c>
      <c r="H879" s="43">
        <f t="shared" si="8"/>
        <v>683110358.15000081</v>
      </c>
      <c r="L879" s="20"/>
      <c r="M879" s="24"/>
    </row>
    <row r="880" spans="2:13" s="4" customFormat="1" ht="37.5" customHeight="1" x14ac:dyDescent="0.2">
      <c r="B880" s="33">
        <v>865</v>
      </c>
      <c r="C880" s="34">
        <v>45055</v>
      </c>
      <c r="D880" s="33">
        <v>52015</v>
      </c>
      <c r="E880" s="33" t="s">
        <v>40</v>
      </c>
      <c r="F880" s="36">
        <v>0</v>
      </c>
      <c r="G880" s="35">
        <v>74195.460000000006</v>
      </c>
      <c r="H880" s="43">
        <f t="shared" si="8"/>
        <v>683036162.69000077</v>
      </c>
      <c r="L880" s="20"/>
      <c r="M880" s="24"/>
    </row>
    <row r="881" spans="2:13" s="4" customFormat="1" ht="37.5" customHeight="1" x14ac:dyDescent="0.2">
      <c r="B881" s="33">
        <v>866</v>
      </c>
      <c r="C881" s="34">
        <v>45055</v>
      </c>
      <c r="D881" s="33">
        <v>52014</v>
      </c>
      <c r="E881" s="33" t="s">
        <v>40</v>
      </c>
      <c r="F881" s="36">
        <v>0</v>
      </c>
      <c r="G881" s="35">
        <v>65025.32</v>
      </c>
      <c r="H881" s="43">
        <f t="shared" si="8"/>
        <v>682971137.37000072</v>
      </c>
      <c r="L881" s="20"/>
      <c r="M881" s="24"/>
    </row>
    <row r="882" spans="2:13" s="4" customFormat="1" ht="37.5" customHeight="1" x14ac:dyDescent="0.2">
      <c r="B882" s="33">
        <v>867</v>
      </c>
      <c r="C882" s="34">
        <v>45055</v>
      </c>
      <c r="D882" s="33">
        <v>52014</v>
      </c>
      <c r="E882" s="33" t="s">
        <v>40</v>
      </c>
      <c r="F882" s="36">
        <v>0</v>
      </c>
      <c r="G882" s="35">
        <v>1142537.76</v>
      </c>
      <c r="H882" s="43">
        <f t="shared" si="8"/>
        <v>681828599.61000073</v>
      </c>
      <c r="L882" s="20"/>
      <c r="M882" s="24"/>
    </row>
    <row r="883" spans="2:13" s="4" customFormat="1" ht="37.5" customHeight="1" x14ac:dyDescent="0.2">
      <c r="B883" s="33">
        <v>868</v>
      </c>
      <c r="C883" s="34">
        <v>45055</v>
      </c>
      <c r="D883" s="33">
        <v>52029</v>
      </c>
      <c r="E883" s="33" t="s">
        <v>40</v>
      </c>
      <c r="F883" s="36">
        <v>0</v>
      </c>
      <c r="G883" s="35">
        <v>66424.179999999993</v>
      </c>
      <c r="H883" s="43">
        <f t="shared" si="8"/>
        <v>681762175.43000078</v>
      </c>
      <c r="L883" s="20"/>
      <c r="M883" s="24"/>
    </row>
    <row r="884" spans="2:13" s="4" customFormat="1" ht="37.5" customHeight="1" x14ac:dyDescent="0.2">
      <c r="B884" s="33">
        <v>869</v>
      </c>
      <c r="C884" s="34">
        <v>45055</v>
      </c>
      <c r="D884" s="33">
        <v>52029</v>
      </c>
      <c r="E884" s="33" t="s">
        <v>40</v>
      </c>
      <c r="F884" s="36">
        <v>0</v>
      </c>
      <c r="G884" s="35">
        <v>697104.54</v>
      </c>
      <c r="H884" s="43">
        <f t="shared" si="8"/>
        <v>681065070.89000082</v>
      </c>
      <c r="L884" s="20"/>
      <c r="M884" s="24"/>
    </row>
    <row r="885" spans="2:13" s="4" customFormat="1" ht="37.5" customHeight="1" x14ac:dyDescent="0.2">
      <c r="B885" s="33">
        <v>870</v>
      </c>
      <c r="C885" s="34">
        <v>45055</v>
      </c>
      <c r="D885" s="33">
        <v>52039</v>
      </c>
      <c r="E885" s="33" t="s">
        <v>40</v>
      </c>
      <c r="F885" s="36">
        <v>0</v>
      </c>
      <c r="G885" s="35">
        <v>61745.06</v>
      </c>
      <c r="H885" s="43">
        <f t="shared" si="8"/>
        <v>681003325.83000088</v>
      </c>
      <c r="L885" s="20"/>
      <c r="M885" s="24"/>
    </row>
    <row r="886" spans="2:13" s="4" customFormat="1" ht="37.5" customHeight="1" x14ac:dyDescent="0.2">
      <c r="B886" s="33">
        <v>871</v>
      </c>
      <c r="C886" s="34">
        <v>45055</v>
      </c>
      <c r="D886" s="33">
        <v>52039</v>
      </c>
      <c r="E886" s="33" t="s">
        <v>40</v>
      </c>
      <c r="F886" s="36">
        <v>0</v>
      </c>
      <c r="G886" s="35">
        <v>1042710.89</v>
      </c>
      <c r="H886" s="43">
        <f t="shared" si="8"/>
        <v>679960614.94000089</v>
      </c>
      <c r="L886" s="20"/>
      <c r="M886" s="24"/>
    </row>
    <row r="887" spans="2:13" s="4" customFormat="1" ht="37.5" customHeight="1" x14ac:dyDescent="0.2">
      <c r="B887" s="33">
        <v>872</v>
      </c>
      <c r="C887" s="34">
        <v>45055</v>
      </c>
      <c r="D887" s="33">
        <v>52038</v>
      </c>
      <c r="E887" s="33" t="s">
        <v>40</v>
      </c>
      <c r="F887" s="36">
        <v>0</v>
      </c>
      <c r="G887" s="35">
        <v>37792.5</v>
      </c>
      <c r="H887" s="43">
        <f t="shared" si="8"/>
        <v>679922822.44000089</v>
      </c>
      <c r="L887" s="20"/>
      <c r="M887" s="24"/>
    </row>
    <row r="888" spans="2:13" s="4" customFormat="1" ht="37.5" customHeight="1" x14ac:dyDescent="0.2">
      <c r="B888" s="33">
        <v>873</v>
      </c>
      <c r="C888" s="34">
        <v>45055</v>
      </c>
      <c r="D888" s="33">
        <v>52038</v>
      </c>
      <c r="E888" s="33" t="s">
        <v>40</v>
      </c>
      <c r="F888" s="36">
        <v>0</v>
      </c>
      <c r="G888" s="35">
        <v>854110.41</v>
      </c>
      <c r="H888" s="43">
        <f t="shared" si="8"/>
        <v>679068712.03000093</v>
      </c>
      <c r="L888" s="20"/>
      <c r="M888" s="24"/>
    </row>
    <row r="889" spans="2:13" s="4" customFormat="1" ht="37.5" customHeight="1" x14ac:dyDescent="0.2">
      <c r="B889" s="33">
        <v>874</v>
      </c>
      <c r="C889" s="34">
        <v>45055</v>
      </c>
      <c r="D889" s="33">
        <v>52037</v>
      </c>
      <c r="E889" s="33" t="s">
        <v>40</v>
      </c>
      <c r="F889" s="36">
        <v>0</v>
      </c>
      <c r="G889" s="35">
        <v>37886.129999999997</v>
      </c>
      <c r="H889" s="43">
        <f t="shared" si="8"/>
        <v>679030825.90000093</v>
      </c>
      <c r="L889" s="20"/>
      <c r="M889" s="24"/>
    </row>
    <row r="890" spans="2:13" s="4" customFormat="1" ht="37.5" customHeight="1" x14ac:dyDescent="0.2">
      <c r="B890" s="33">
        <v>875</v>
      </c>
      <c r="C890" s="34">
        <v>45055</v>
      </c>
      <c r="D890" s="33">
        <v>52037</v>
      </c>
      <c r="E890" s="33" t="s">
        <v>40</v>
      </c>
      <c r="F890" s="36">
        <v>0</v>
      </c>
      <c r="G890" s="35">
        <v>609326.30000000005</v>
      </c>
      <c r="H890" s="43">
        <f t="shared" si="8"/>
        <v>678421499.60000098</v>
      </c>
      <c r="L890" s="20"/>
      <c r="M890" s="24"/>
    </row>
    <row r="891" spans="2:13" s="4" customFormat="1" ht="37.5" customHeight="1" x14ac:dyDescent="0.2">
      <c r="B891" s="33">
        <v>876</v>
      </c>
      <c r="C891" s="34">
        <v>45055</v>
      </c>
      <c r="D891" s="33">
        <v>52036</v>
      </c>
      <c r="E891" s="33" t="s">
        <v>40</v>
      </c>
      <c r="F891" s="36">
        <v>0</v>
      </c>
      <c r="G891" s="35">
        <v>234563.57</v>
      </c>
      <c r="H891" s="43">
        <f t="shared" si="8"/>
        <v>678186936.03000093</v>
      </c>
      <c r="L891" s="20"/>
      <c r="M891" s="24"/>
    </row>
    <row r="892" spans="2:13" s="4" customFormat="1" ht="37.5" customHeight="1" x14ac:dyDescent="0.2">
      <c r="B892" s="33">
        <v>877</v>
      </c>
      <c r="C892" s="34">
        <v>45055</v>
      </c>
      <c r="D892" s="33">
        <v>52036</v>
      </c>
      <c r="E892" s="33" t="s">
        <v>40</v>
      </c>
      <c r="F892" s="36">
        <v>0</v>
      </c>
      <c r="G892" s="35">
        <v>697867.73</v>
      </c>
      <c r="H892" s="43">
        <f t="shared" si="8"/>
        <v>677489068.30000091</v>
      </c>
      <c r="L892" s="20"/>
      <c r="M892" s="24"/>
    </row>
    <row r="893" spans="2:13" s="4" customFormat="1" ht="37.5" customHeight="1" x14ac:dyDescent="0.2">
      <c r="B893" s="33">
        <v>878</v>
      </c>
      <c r="C893" s="34">
        <v>45055</v>
      </c>
      <c r="D893" s="33">
        <v>52035</v>
      </c>
      <c r="E893" s="33" t="s">
        <v>40</v>
      </c>
      <c r="F893" s="36">
        <v>0</v>
      </c>
      <c r="G893" s="35">
        <v>599987.68999999994</v>
      </c>
      <c r="H893" s="43">
        <f t="shared" si="8"/>
        <v>676889080.61000085</v>
      </c>
      <c r="L893" s="20"/>
      <c r="M893" s="24"/>
    </row>
    <row r="894" spans="2:13" s="4" customFormat="1" ht="37.5" customHeight="1" x14ac:dyDescent="0.2">
      <c r="B894" s="33">
        <v>879</v>
      </c>
      <c r="C894" s="34">
        <v>45055</v>
      </c>
      <c r="D894" s="33">
        <v>52034</v>
      </c>
      <c r="E894" s="33" t="s">
        <v>40</v>
      </c>
      <c r="F894" s="36">
        <v>0</v>
      </c>
      <c r="G894" s="35">
        <v>288999.18</v>
      </c>
      <c r="H894" s="43">
        <f t="shared" si="8"/>
        <v>676600081.4300009</v>
      </c>
      <c r="L894" s="20"/>
      <c r="M894" s="24"/>
    </row>
    <row r="895" spans="2:13" s="4" customFormat="1" ht="37.5" customHeight="1" x14ac:dyDescent="0.2">
      <c r="B895" s="33">
        <v>880</v>
      </c>
      <c r="C895" s="34">
        <v>45055</v>
      </c>
      <c r="D895" s="33">
        <v>52034</v>
      </c>
      <c r="E895" s="33" t="s">
        <v>40</v>
      </c>
      <c r="F895" s="36">
        <v>0</v>
      </c>
      <c r="G895" s="35">
        <v>1350388.98</v>
      </c>
      <c r="H895" s="43">
        <f t="shared" si="8"/>
        <v>675249692.45000088</v>
      </c>
      <c r="L895" s="20"/>
      <c r="M895" s="24"/>
    </row>
    <row r="896" spans="2:13" s="4" customFormat="1" ht="37.5" customHeight="1" x14ac:dyDescent="0.2">
      <c r="B896" s="33">
        <v>881</v>
      </c>
      <c r="C896" s="34">
        <v>45055</v>
      </c>
      <c r="D896" s="33">
        <v>52033</v>
      </c>
      <c r="E896" s="33" t="s">
        <v>40</v>
      </c>
      <c r="F896" s="36">
        <v>0</v>
      </c>
      <c r="G896" s="35">
        <v>53816.25</v>
      </c>
      <c r="H896" s="43">
        <f t="shared" si="8"/>
        <v>675195876.20000088</v>
      </c>
      <c r="L896" s="20"/>
      <c r="M896" s="24"/>
    </row>
    <row r="897" spans="2:13" s="4" customFormat="1" ht="37.5" customHeight="1" x14ac:dyDescent="0.2">
      <c r="B897" s="33">
        <v>882</v>
      </c>
      <c r="C897" s="34">
        <v>45055</v>
      </c>
      <c r="D897" s="33">
        <v>52033</v>
      </c>
      <c r="E897" s="33" t="s">
        <v>40</v>
      </c>
      <c r="F897" s="36">
        <v>0</v>
      </c>
      <c r="G897" s="35">
        <v>890800.89</v>
      </c>
      <c r="H897" s="43">
        <f t="shared" si="8"/>
        <v>674305075.3100009</v>
      </c>
      <c r="L897" s="20"/>
      <c r="M897" s="24"/>
    </row>
    <row r="898" spans="2:13" s="4" customFormat="1" ht="37.5" customHeight="1" x14ac:dyDescent="0.2">
      <c r="B898" s="33">
        <v>883</v>
      </c>
      <c r="C898" s="34">
        <v>45055</v>
      </c>
      <c r="D898" s="33">
        <v>52032</v>
      </c>
      <c r="E898" s="33" t="s">
        <v>40</v>
      </c>
      <c r="F898" s="36">
        <v>0</v>
      </c>
      <c r="G898" s="35">
        <v>338076.11</v>
      </c>
      <c r="H898" s="43">
        <f t="shared" si="8"/>
        <v>673966999.20000088</v>
      </c>
      <c r="L898" s="20"/>
      <c r="M898" s="24"/>
    </row>
    <row r="899" spans="2:13" s="4" customFormat="1" ht="37.5" customHeight="1" x14ac:dyDescent="0.2">
      <c r="B899" s="33">
        <v>884</v>
      </c>
      <c r="C899" s="34">
        <v>45055</v>
      </c>
      <c r="D899" s="33">
        <v>52032</v>
      </c>
      <c r="E899" s="33" t="s">
        <v>40</v>
      </c>
      <c r="F899" s="36">
        <v>0</v>
      </c>
      <c r="G899" s="35">
        <v>989232.45</v>
      </c>
      <c r="H899" s="43">
        <f t="shared" ref="H899:H962" si="9">H898+F899-G899</f>
        <v>672977766.75000083</v>
      </c>
      <c r="L899" s="20"/>
      <c r="M899" s="24"/>
    </row>
    <row r="900" spans="2:13" s="4" customFormat="1" ht="37.5" customHeight="1" x14ac:dyDescent="0.2">
      <c r="B900" s="33">
        <v>885</v>
      </c>
      <c r="C900" s="34">
        <v>45055</v>
      </c>
      <c r="D900" s="33">
        <v>52031</v>
      </c>
      <c r="E900" s="33" t="s">
        <v>40</v>
      </c>
      <c r="F900" s="36">
        <v>0</v>
      </c>
      <c r="G900" s="35">
        <v>60947.65</v>
      </c>
      <c r="H900" s="43">
        <f t="shared" si="9"/>
        <v>672916819.10000086</v>
      </c>
      <c r="L900" s="20"/>
      <c r="M900" s="24"/>
    </row>
    <row r="901" spans="2:13" s="4" customFormat="1" ht="37.5" customHeight="1" x14ac:dyDescent="0.2">
      <c r="B901" s="33">
        <v>886</v>
      </c>
      <c r="C901" s="34">
        <v>45055</v>
      </c>
      <c r="D901" s="33">
        <v>52031</v>
      </c>
      <c r="E901" s="33" t="s">
        <v>40</v>
      </c>
      <c r="F901" s="36">
        <v>0</v>
      </c>
      <c r="G901" s="35">
        <v>1096675.47</v>
      </c>
      <c r="H901" s="43">
        <f t="shared" si="9"/>
        <v>671820143.63000083</v>
      </c>
      <c r="L901" s="20"/>
      <c r="M901" s="24"/>
    </row>
    <row r="902" spans="2:13" s="4" customFormat="1" ht="37.5" customHeight="1" x14ac:dyDescent="0.2">
      <c r="B902" s="33">
        <v>887</v>
      </c>
      <c r="C902" s="34">
        <v>45055</v>
      </c>
      <c r="D902" s="33">
        <v>52030</v>
      </c>
      <c r="E902" s="33" t="s">
        <v>40</v>
      </c>
      <c r="F902" s="36">
        <v>0</v>
      </c>
      <c r="G902" s="35">
        <v>347690.96</v>
      </c>
      <c r="H902" s="43">
        <f t="shared" si="9"/>
        <v>671472452.67000079</v>
      </c>
      <c r="L902" s="20"/>
      <c r="M902" s="24"/>
    </row>
    <row r="903" spans="2:13" s="4" customFormat="1" ht="37.5" customHeight="1" x14ac:dyDescent="0.2">
      <c r="B903" s="33">
        <v>888</v>
      </c>
      <c r="C903" s="34">
        <v>45055</v>
      </c>
      <c r="D903" s="33">
        <v>52030</v>
      </c>
      <c r="E903" s="33" t="s">
        <v>40</v>
      </c>
      <c r="F903" s="36">
        <v>0</v>
      </c>
      <c r="G903" s="35">
        <v>1031111.78</v>
      </c>
      <c r="H903" s="43">
        <f t="shared" si="9"/>
        <v>670441340.89000082</v>
      </c>
      <c r="L903" s="20"/>
      <c r="M903" s="24"/>
    </row>
    <row r="904" spans="2:13" s="4" customFormat="1" ht="37.5" customHeight="1" x14ac:dyDescent="0.2">
      <c r="B904" s="33">
        <v>889</v>
      </c>
      <c r="C904" s="34">
        <v>45055</v>
      </c>
      <c r="D904" s="33">
        <v>51983</v>
      </c>
      <c r="E904" s="33" t="s">
        <v>40</v>
      </c>
      <c r="F904" s="36">
        <v>0</v>
      </c>
      <c r="G904" s="35">
        <v>243803.28</v>
      </c>
      <c r="H904" s="43">
        <f t="shared" si="9"/>
        <v>670197537.61000085</v>
      </c>
      <c r="L904" s="20"/>
      <c r="M904" s="24"/>
    </row>
    <row r="905" spans="2:13" s="4" customFormat="1" ht="37.5" customHeight="1" x14ac:dyDescent="0.2">
      <c r="B905" s="33">
        <v>890</v>
      </c>
      <c r="C905" s="34">
        <v>45055</v>
      </c>
      <c r="D905" s="33">
        <v>51983</v>
      </c>
      <c r="E905" s="33" t="s">
        <v>40</v>
      </c>
      <c r="F905" s="36">
        <v>0</v>
      </c>
      <c r="G905" s="35">
        <v>704924.91</v>
      </c>
      <c r="H905" s="43">
        <f t="shared" si="9"/>
        <v>669492612.70000088</v>
      </c>
      <c r="L905" s="20"/>
      <c r="M905" s="24"/>
    </row>
    <row r="906" spans="2:13" s="4" customFormat="1" ht="37.5" customHeight="1" x14ac:dyDescent="0.2">
      <c r="B906" s="33">
        <v>891</v>
      </c>
      <c r="C906" s="34">
        <v>45055</v>
      </c>
      <c r="D906" s="33">
        <v>52040</v>
      </c>
      <c r="E906" s="33" t="s">
        <v>40</v>
      </c>
      <c r="F906" s="36">
        <v>0</v>
      </c>
      <c r="G906" s="35">
        <v>70374.63</v>
      </c>
      <c r="H906" s="43">
        <f t="shared" si="9"/>
        <v>669422238.07000089</v>
      </c>
      <c r="L906" s="20"/>
      <c r="M906" s="24"/>
    </row>
    <row r="907" spans="2:13" s="4" customFormat="1" ht="37.5" customHeight="1" x14ac:dyDescent="0.2">
      <c r="B907" s="33">
        <v>892</v>
      </c>
      <c r="C907" s="34">
        <v>45055</v>
      </c>
      <c r="D907" s="33">
        <v>52040</v>
      </c>
      <c r="E907" s="33" t="s">
        <v>40</v>
      </c>
      <c r="F907" s="36">
        <v>0</v>
      </c>
      <c r="G907" s="35">
        <v>1202789.8899999999</v>
      </c>
      <c r="H907" s="43">
        <f t="shared" si="9"/>
        <v>668219448.1800009</v>
      </c>
      <c r="L907" s="20"/>
      <c r="M907" s="24"/>
    </row>
    <row r="908" spans="2:13" s="4" customFormat="1" ht="37.5" customHeight="1" x14ac:dyDescent="0.2">
      <c r="B908" s="33">
        <v>893</v>
      </c>
      <c r="C908" s="34">
        <v>45055</v>
      </c>
      <c r="D908" s="33">
        <v>52041</v>
      </c>
      <c r="E908" s="33" t="s">
        <v>40</v>
      </c>
      <c r="F908" s="36">
        <v>0</v>
      </c>
      <c r="G908" s="35">
        <v>158203.85999999999</v>
      </c>
      <c r="H908" s="43">
        <f t="shared" si="9"/>
        <v>668061244.32000089</v>
      </c>
      <c r="L908" s="20"/>
      <c r="M908" s="24"/>
    </row>
    <row r="909" spans="2:13" s="4" customFormat="1" ht="37.5" customHeight="1" x14ac:dyDescent="0.2">
      <c r="B909" s="33">
        <v>894</v>
      </c>
      <c r="C909" s="34">
        <v>45055</v>
      </c>
      <c r="D909" s="33">
        <v>52041</v>
      </c>
      <c r="E909" s="33" t="s">
        <v>40</v>
      </c>
      <c r="F909" s="36">
        <v>0</v>
      </c>
      <c r="G909" s="35">
        <v>402660.16</v>
      </c>
      <c r="H909" s="43">
        <f t="shared" si="9"/>
        <v>667658584.16000092</v>
      </c>
      <c r="L909" s="20"/>
      <c r="M909" s="24"/>
    </row>
    <row r="910" spans="2:13" s="4" customFormat="1" ht="37.5" customHeight="1" x14ac:dyDescent="0.2">
      <c r="B910" s="33">
        <v>895</v>
      </c>
      <c r="C910" s="34">
        <v>45056</v>
      </c>
      <c r="D910" s="33">
        <v>42806</v>
      </c>
      <c r="E910" s="33" t="s">
        <v>21</v>
      </c>
      <c r="F910" s="36">
        <v>13032576.630000001</v>
      </c>
      <c r="G910" s="35">
        <v>0</v>
      </c>
      <c r="H910" s="43">
        <f t="shared" si="9"/>
        <v>680691160.79000092</v>
      </c>
      <c r="L910" s="20"/>
      <c r="M910" s="24"/>
    </row>
    <row r="911" spans="2:13" s="4" customFormat="1" ht="37.5" customHeight="1" x14ac:dyDescent="0.2">
      <c r="B911" s="33">
        <v>896</v>
      </c>
      <c r="C911" s="34">
        <v>45056</v>
      </c>
      <c r="D911" s="33">
        <v>42809</v>
      </c>
      <c r="E911" s="33" t="s">
        <v>21</v>
      </c>
      <c r="F911" s="36">
        <v>48218684.670000002</v>
      </c>
      <c r="G911" s="35">
        <v>0</v>
      </c>
      <c r="H911" s="43">
        <f t="shared" si="9"/>
        <v>728909845.46000087</v>
      </c>
      <c r="L911" s="20"/>
      <c r="M911" s="24"/>
    </row>
    <row r="912" spans="2:13" s="4" customFormat="1" ht="37.5" customHeight="1" x14ac:dyDescent="0.2">
      <c r="B912" s="33">
        <v>897</v>
      </c>
      <c r="C912" s="34">
        <v>45056</v>
      </c>
      <c r="D912" s="33">
        <v>52533</v>
      </c>
      <c r="E912" s="33" t="s">
        <v>40</v>
      </c>
      <c r="F912" s="36">
        <v>0</v>
      </c>
      <c r="G912" s="35">
        <v>96648.15</v>
      </c>
      <c r="H912" s="43">
        <f t="shared" si="9"/>
        <v>728813197.3100009</v>
      </c>
      <c r="L912" s="20"/>
      <c r="M912" s="24"/>
    </row>
    <row r="913" spans="2:13" s="4" customFormat="1" ht="37.5" customHeight="1" x14ac:dyDescent="0.2">
      <c r="B913" s="33">
        <v>898</v>
      </c>
      <c r="C913" s="34">
        <v>45056</v>
      </c>
      <c r="D913" s="33">
        <v>52533</v>
      </c>
      <c r="E913" s="33" t="s">
        <v>40</v>
      </c>
      <c r="F913" s="36">
        <v>0</v>
      </c>
      <c r="G913" s="35">
        <v>504900.17</v>
      </c>
      <c r="H913" s="43">
        <f t="shared" si="9"/>
        <v>728308297.14000094</v>
      </c>
      <c r="L913" s="20"/>
      <c r="M913" s="24"/>
    </row>
    <row r="914" spans="2:13" s="4" customFormat="1" ht="37.5" customHeight="1" x14ac:dyDescent="0.2">
      <c r="B914" s="33">
        <v>899</v>
      </c>
      <c r="C914" s="34">
        <v>45056</v>
      </c>
      <c r="D914" s="33">
        <v>52607</v>
      </c>
      <c r="E914" s="33" t="s">
        <v>40</v>
      </c>
      <c r="F914" s="36">
        <v>0</v>
      </c>
      <c r="G914" s="35">
        <v>4410</v>
      </c>
      <c r="H914" s="43">
        <f t="shared" si="9"/>
        <v>728303887.14000094</v>
      </c>
      <c r="L914" s="20"/>
      <c r="M914" s="24"/>
    </row>
    <row r="915" spans="2:13" s="4" customFormat="1" ht="37.5" customHeight="1" x14ac:dyDescent="0.2">
      <c r="B915" s="33">
        <v>900</v>
      </c>
      <c r="C915" s="34">
        <v>45056</v>
      </c>
      <c r="D915" s="33">
        <v>52607</v>
      </c>
      <c r="E915" s="33" t="s">
        <v>40</v>
      </c>
      <c r="F915" s="36">
        <v>0</v>
      </c>
      <c r="G915" s="35">
        <v>99666</v>
      </c>
      <c r="H915" s="43">
        <f t="shared" si="9"/>
        <v>728204221.14000094</v>
      </c>
      <c r="L915" s="20"/>
      <c r="M915" s="24"/>
    </row>
    <row r="916" spans="2:13" s="4" customFormat="1" ht="37.5" customHeight="1" x14ac:dyDescent="0.2">
      <c r="B916" s="33">
        <v>901</v>
      </c>
      <c r="C916" s="34">
        <v>45056</v>
      </c>
      <c r="D916" s="33">
        <v>52646</v>
      </c>
      <c r="E916" s="33" t="s">
        <v>40</v>
      </c>
      <c r="F916" s="36">
        <v>0</v>
      </c>
      <c r="G916" s="35">
        <v>74213.69</v>
      </c>
      <c r="H916" s="43">
        <f t="shared" si="9"/>
        <v>728130007.45000088</v>
      </c>
      <c r="L916" s="20"/>
      <c r="M916" s="24"/>
    </row>
    <row r="917" spans="2:13" s="4" customFormat="1" ht="37.5" customHeight="1" x14ac:dyDescent="0.2">
      <c r="B917" s="33">
        <v>902</v>
      </c>
      <c r="C917" s="34">
        <v>45056</v>
      </c>
      <c r="D917" s="33">
        <v>52646</v>
      </c>
      <c r="E917" s="33" t="s">
        <v>40</v>
      </c>
      <c r="F917" s="36">
        <v>0</v>
      </c>
      <c r="G917" s="35">
        <v>1305506.8700000001</v>
      </c>
      <c r="H917" s="43">
        <f t="shared" si="9"/>
        <v>726824500.58000088</v>
      </c>
      <c r="L917" s="20"/>
      <c r="M917" s="24"/>
    </row>
    <row r="918" spans="2:13" s="4" customFormat="1" ht="37.5" customHeight="1" x14ac:dyDescent="0.2">
      <c r="B918" s="33">
        <v>903</v>
      </c>
      <c r="C918" s="34">
        <v>45056</v>
      </c>
      <c r="D918" s="33">
        <v>52609</v>
      </c>
      <c r="E918" s="33" t="s">
        <v>40</v>
      </c>
      <c r="F918" s="36">
        <v>0</v>
      </c>
      <c r="G918" s="35">
        <v>32945.35</v>
      </c>
      <c r="H918" s="43">
        <f t="shared" si="9"/>
        <v>726791555.23000085</v>
      </c>
      <c r="L918" s="20"/>
      <c r="M918" s="24"/>
    </row>
    <row r="919" spans="2:13" s="4" customFormat="1" ht="37.5" customHeight="1" x14ac:dyDescent="0.2">
      <c r="B919" s="33">
        <v>904</v>
      </c>
      <c r="C919" s="34">
        <v>45056</v>
      </c>
      <c r="D919" s="33">
        <v>52609</v>
      </c>
      <c r="E919" s="33" t="s">
        <v>40</v>
      </c>
      <c r="F919" s="36">
        <v>0</v>
      </c>
      <c r="G919" s="35">
        <v>744564.91</v>
      </c>
      <c r="H919" s="43">
        <f t="shared" si="9"/>
        <v>726046990.32000089</v>
      </c>
      <c r="L919" s="20"/>
      <c r="M919" s="24"/>
    </row>
    <row r="920" spans="2:13" s="4" customFormat="1" ht="37.5" customHeight="1" x14ac:dyDescent="0.2">
      <c r="B920" s="33">
        <v>905</v>
      </c>
      <c r="C920" s="34">
        <v>45056</v>
      </c>
      <c r="D920" s="33">
        <v>52610</v>
      </c>
      <c r="E920" s="33" t="s">
        <v>40</v>
      </c>
      <c r="F920" s="36">
        <v>0</v>
      </c>
      <c r="G920" s="35">
        <v>11999753.699999999</v>
      </c>
      <c r="H920" s="43">
        <f t="shared" si="9"/>
        <v>714047236.62000084</v>
      </c>
      <c r="L920" s="20"/>
      <c r="M920" s="24"/>
    </row>
    <row r="921" spans="2:13" s="4" customFormat="1" ht="37.5" customHeight="1" x14ac:dyDescent="0.2">
      <c r="B921" s="33">
        <v>906</v>
      </c>
      <c r="C921" s="34">
        <v>45056</v>
      </c>
      <c r="D921" s="33">
        <v>52611</v>
      </c>
      <c r="E921" s="33" t="s">
        <v>40</v>
      </c>
      <c r="F921" s="36">
        <v>0</v>
      </c>
      <c r="G921" s="35">
        <v>85051.24</v>
      </c>
      <c r="H921" s="43">
        <f t="shared" si="9"/>
        <v>713962185.38000083</v>
      </c>
      <c r="L921" s="20"/>
      <c r="M921" s="24"/>
    </row>
    <row r="922" spans="2:13" s="4" customFormat="1" ht="37.5" customHeight="1" x14ac:dyDescent="0.2">
      <c r="B922" s="33">
        <v>907</v>
      </c>
      <c r="C922" s="34">
        <v>45056</v>
      </c>
      <c r="D922" s="33">
        <v>52611</v>
      </c>
      <c r="E922" s="33" t="s">
        <v>40</v>
      </c>
      <c r="F922" s="36">
        <v>0</v>
      </c>
      <c r="G922" s="35">
        <v>1434999.23</v>
      </c>
      <c r="H922" s="43">
        <f t="shared" si="9"/>
        <v>712527186.15000081</v>
      </c>
      <c r="L922" s="20"/>
      <c r="M922" s="24"/>
    </row>
    <row r="923" spans="2:13" s="4" customFormat="1" ht="37.5" customHeight="1" x14ac:dyDescent="0.2">
      <c r="B923" s="33">
        <v>908</v>
      </c>
      <c r="C923" s="34">
        <v>45056</v>
      </c>
      <c r="D923" s="33">
        <v>52612</v>
      </c>
      <c r="E923" s="33" t="s">
        <v>40</v>
      </c>
      <c r="F923" s="36">
        <v>0</v>
      </c>
      <c r="G923" s="35">
        <v>93786.53</v>
      </c>
      <c r="H923" s="43">
        <f t="shared" si="9"/>
        <v>712433399.62000084</v>
      </c>
      <c r="L923" s="20"/>
      <c r="M923" s="24"/>
    </row>
    <row r="924" spans="2:13" s="4" customFormat="1" ht="37.5" customHeight="1" x14ac:dyDescent="0.2">
      <c r="B924" s="33">
        <v>909</v>
      </c>
      <c r="C924" s="34">
        <v>45056</v>
      </c>
      <c r="D924" s="33">
        <v>52612</v>
      </c>
      <c r="E924" s="33" t="s">
        <v>40</v>
      </c>
      <c r="F924" s="36">
        <v>0</v>
      </c>
      <c r="G924" s="35">
        <v>1638047.74</v>
      </c>
      <c r="H924" s="43">
        <f t="shared" si="9"/>
        <v>710795351.88000083</v>
      </c>
      <c r="L924" s="20"/>
      <c r="M924" s="24"/>
    </row>
    <row r="925" spans="2:13" s="4" customFormat="1" ht="37.5" customHeight="1" x14ac:dyDescent="0.2">
      <c r="B925" s="33">
        <v>910</v>
      </c>
      <c r="C925" s="34">
        <v>45056</v>
      </c>
      <c r="D925" s="33">
        <v>52613</v>
      </c>
      <c r="E925" s="33" t="s">
        <v>40</v>
      </c>
      <c r="F925" s="36">
        <v>0</v>
      </c>
      <c r="G925" s="35">
        <v>82671.09</v>
      </c>
      <c r="H925" s="43">
        <f t="shared" si="9"/>
        <v>710712680.7900008</v>
      </c>
      <c r="L925" s="20"/>
      <c r="M925" s="24"/>
    </row>
    <row r="926" spans="2:13" s="4" customFormat="1" ht="37.5" customHeight="1" x14ac:dyDescent="0.2">
      <c r="B926" s="33">
        <v>911</v>
      </c>
      <c r="C926" s="34">
        <v>45056</v>
      </c>
      <c r="D926" s="33">
        <v>52613</v>
      </c>
      <c r="E926" s="33" t="s">
        <v>40</v>
      </c>
      <c r="F926" s="36">
        <v>0</v>
      </c>
      <c r="G926" s="35">
        <v>1460035.09</v>
      </c>
      <c r="H926" s="43">
        <f t="shared" si="9"/>
        <v>709252645.70000076</v>
      </c>
      <c r="L926" s="20"/>
      <c r="M926" s="24"/>
    </row>
    <row r="927" spans="2:13" s="4" customFormat="1" ht="37.5" customHeight="1" x14ac:dyDescent="0.2">
      <c r="B927" s="33">
        <v>912</v>
      </c>
      <c r="C927" s="34">
        <v>45056</v>
      </c>
      <c r="D927" s="33">
        <v>52614</v>
      </c>
      <c r="E927" s="33" t="s">
        <v>40</v>
      </c>
      <c r="F927" s="36">
        <v>0</v>
      </c>
      <c r="G927" s="35">
        <v>239996.25</v>
      </c>
      <c r="H927" s="43">
        <f t="shared" si="9"/>
        <v>709012649.45000076</v>
      </c>
      <c r="L927" s="20"/>
      <c r="M927" s="24"/>
    </row>
    <row r="928" spans="2:13" s="4" customFormat="1" ht="37.5" customHeight="1" x14ac:dyDescent="0.2">
      <c r="B928" s="33">
        <v>913</v>
      </c>
      <c r="C928" s="34">
        <v>45056</v>
      </c>
      <c r="D928" s="33">
        <v>52614</v>
      </c>
      <c r="E928" s="33" t="s">
        <v>40</v>
      </c>
      <c r="F928" s="36">
        <v>0</v>
      </c>
      <c r="G928" s="35">
        <v>705792.33</v>
      </c>
      <c r="H928" s="43">
        <f t="shared" si="9"/>
        <v>708306857.12000072</v>
      </c>
      <c r="L928" s="20"/>
      <c r="M928" s="24"/>
    </row>
    <row r="929" spans="2:13" s="4" customFormat="1" ht="37.5" customHeight="1" x14ac:dyDescent="0.2">
      <c r="B929" s="33">
        <v>914</v>
      </c>
      <c r="C929" s="34">
        <v>45056</v>
      </c>
      <c r="D929" s="33">
        <v>52622</v>
      </c>
      <c r="E929" s="33" t="s">
        <v>40</v>
      </c>
      <c r="F929" s="36">
        <v>0</v>
      </c>
      <c r="G929" s="35">
        <v>299755.63</v>
      </c>
      <c r="H929" s="43">
        <f t="shared" si="9"/>
        <v>708007101.49000072</v>
      </c>
      <c r="L929" s="20"/>
      <c r="M929" s="24"/>
    </row>
    <row r="930" spans="2:13" s="4" customFormat="1" ht="37.5" customHeight="1" x14ac:dyDescent="0.2">
      <c r="B930" s="33">
        <v>915</v>
      </c>
      <c r="C930" s="34">
        <v>45056</v>
      </c>
      <c r="D930" s="33">
        <v>52622</v>
      </c>
      <c r="E930" s="33" t="s">
        <v>40</v>
      </c>
      <c r="F930" s="36">
        <v>0</v>
      </c>
      <c r="G930" s="35">
        <v>890082.61</v>
      </c>
      <c r="H930" s="43">
        <f t="shared" si="9"/>
        <v>707117018.88000071</v>
      </c>
      <c r="L930" s="20"/>
      <c r="M930" s="24"/>
    </row>
    <row r="931" spans="2:13" s="4" customFormat="1" ht="37.5" customHeight="1" x14ac:dyDescent="0.2">
      <c r="B931" s="33">
        <v>916</v>
      </c>
      <c r="C931" s="34">
        <v>45056</v>
      </c>
      <c r="D931" s="33">
        <v>52621</v>
      </c>
      <c r="E931" s="33" t="s">
        <v>40</v>
      </c>
      <c r="F931" s="36">
        <v>0</v>
      </c>
      <c r="G931" s="35">
        <v>272911.84000000003</v>
      </c>
      <c r="H931" s="43">
        <f t="shared" si="9"/>
        <v>706844107.04000068</v>
      </c>
      <c r="L931" s="20"/>
      <c r="M931" s="24"/>
    </row>
    <row r="932" spans="2:13" s="4" customFormat="1" ht="37.5" customHeight="1" x14ac:dyDescent="0.2">
      <c r="B932" s="33">
        <v>917</v>
      </c>
      <c r="C932" s="34">
        <v>45056</v>
      </c>
      <c r="D932" s="33">
        <v>52621</v>
      </c>
      <c r="E932" s="33" t="s">
        <v>40</v>
      </c>
      <c r="F932" s="36">
        <v>0</v>
      </c>
      <c r="G932" s="35">
        <v>822228.88</v>
      </c>
      <c r="H932" s="43">
        <f t="shared" si="9"/>
        <v>706021878.16000068</v>
      </c>
      <c r="L932" s="20"/>
      <c r="M932" s="24"/>
    </row>
    <row r="933" spans="2:13" s="4" customFormat="1" ht="37.5" customHeight="1" x14ac:dyDescent="0.2">
      <c r="B933" s="33">
        <v>918</v>
      </c>
      <c r="C933" s="34">
        <v>45056</v>
      </c>
      <c r="D933" s="33">
        <v>52620</v>
      </c>
      <c r="E933" s="33" t="s">
        <v>40</v>
      </c>
      <c r="F933" s="36">
        <v>0</v>
      </c>
      <c r="G933" s="35">
        <v>63983.25</v>
      </c>
      <c r="H933" s="43">
        <f t="shared" si="9"/>
        <v>705957894.91000068</v>
      </c>
      <c r="L933" s="20"/>
      <c r="M933" s="24"/>
    </row>
    <row r="934" spans="2:13" s="4" customFormat="1" ht="37.5" customHeight="1" x14ac:dyDescent="0.2">
      <c r="B934" s="33">
        <v>919</v>
      </c>
      <c r="C934" s="34">
        <v>45056</v>
      </c>
      <c r="D934" s="33">
        <v>52620</v>
      </c>
      <c r="E934" s="33" t="s">
        <v>40</v>
      </c>
      <c r="F934" s="36">
        <v>0</v>
      </c>
      <c r="G934" s="35">
        <v>1085778.1200000001</v>
      </c>
      <c r="H934" s="43">
        <f t="shared" si="9"/>
        <v>704872116.79000068</v>
      </c>
      <c r="L934" s="20"/>
      <c r="M934" s="24"/>
    </row>
    <row r="935" spans="2:13" s="4" customFormat="1" ht="37.5" customHeight="1" x14ac:dyDescent="0.2">
      <c r="B935" s="33">
        <v>920</v>
      </c>
      <c r="C935" s="34">
        <v>45056</v>
      </c>
      <c r="D935" s="33">
        <v>52619</v>
      </c>
      <c r="E935" s="33" t="s">
        <v>40</v>
      </c>
      <c r="F935" s="36">
        <v>0</v>
      </c>
      <c r="G935" s="35">
        <v>67456.83</v>
      </c>
      <c r="H935" s="43">
        <f t="shared" si="9"/>
        <v>704804659.96000063</v>
      </c>
      <c r="L935" s="20"/>
      <c r="M935" s="24"/>
    </row>
    <row r="936" spans="2:13" s="4" customFormat="1" ht="37.5" customHeight="1" x14ac:dyDescent="0.2">
      <c r="B936" s="33">
        <v>921</v>
      </c>
      <c r="C936" s="34">
        <v>45056</v>
      </c>
      <c r="D936" s="33">
        <v>52619</v>
      </c>
      <c r="E936" s="33" t="s">
        <v>40</v>
      </c>
      <c r="F936" s="36">
        <v>0</v>
      </c>
      <c r="G936" s="35">
        <v>1237917.83</v>
      </c>
      <c r="H936" s="43">
        <f t="shared" si="9"/>
        <v>703566742.13000059</v>
      </c>
      <c r="L936" s="20"/>
      <c r="M936" s="24"/>
    </row>
    <row r="937" spans="2:13" s="4" customFormat="1" ht="37.5" customHeight="1" x14ac:dyDescent="0.2">
      <c r="B937" s="33">
        <v>922</v>
      </c>
      <c r="C937" s="34">
        <v>45056</v>
      </c>
      <c r="D937" s="33">
        <v>52618</v>
      </c>
      <c r="E937" s="33" t="s">
        <v>40</v>
      </c>
      <c r="F937" s="36">
        <v>0</v>
      </c>
      <c r="G937" s="35">
        <v>80804.42</v>
      </c>
      <c r="H937" s="43">
        <f t="shared" si="9"/>
        <v>703485937.71000063</v>
      </c>
      <c r="L937" s="20"/>
      <c r="M937" s="24"/>
    </row>
    <row r="938" spans="2:13" s="4" customFormat="1" ht="37.5" customHeight="1" x14ac:dyDescent="0.2">
      <c r="B938" s="33">
        <v>923</v>
      </c>
      <c r="C938" s="34">
        <v>45056</v>
      </c>
      <c r="D938" s="33">
        <v>52618</v>
      </c>
      <c r="E938" s="33" t="s">
        <v>40</v>
      </c>
      <c r="F938" s="36">
        <v>0</v>
      </c>
      <c r="G938" s="35">
        <v>1412874.53</v>
      </c>
      <c r="H938" s="43">
        <f t="shared" si="9"/>
        <v>702073063.18000066</v>
      </c>
      <c r="L938" s="20"/>
      <c r="M938" s="24"/>
    </row>
    <row r="939" spans="2:13" s="4" customFormat="1" ht="37.5" customHeight="1" x14ac:dyDescent="0.2">
      <c r="B939" s="33">
        <v>924</v>
      </c>
      <c r="C939" s="34">
        <v>45056</v>
      </c>
      <c r="D939" s="33">
        <v>52617</v>
      </c>
      <c r="E939" s="33" t="s">
        <v>40</v>
      </c>
      <c r="F939" s="36">
        <v>0</v>
      </c>
      <c r="G939" s="35">
        <v>71969.94</v>
      </c>
      <c r="H939" s="43">
        <f t="shared" si="9"/>
        <v>702001093.24000061</v>
      </c>
      <c r="L939" s="20"/>
      <c r="M939" s="24"/>
    </row>
    <row r="940" spans="2:13" s="4" customFormat="1" ht="37.5" customHeight="1" x14ac:dyDescent="0.2">
      <c r="B940" s="33">
        <v>925</v>
      </c>
      <c r="C940" s="34">
        <v>45056</v>
      </c>
      <c r="D940" s="33">
        <v>52617</v>
      </c>
      <c r="E940" s="33" t="s">
        <v>40</v>
      </c>
      <c r="F940" s="36">
        <v>0</v>
      </c>
      <c r="G940" s="35">
        <v>1114850.1599999999</v>
      </c>
      <c r="H940" s="43">
        <f t="shared" si="9"/>
        <v>700886243.08000064</v>
      </c>
      <c r="L940" s="20"/>
      <c r="M940" s="24"/>
    </row>
    <row r="941" spans="2:13" s="4" customFormat="1" ht="37.5" customHeight="1" x14ac:dyDescent="0.2">
      <c r="B941" s="33">
        <v>926</v>
      </c>
      <c r="C941" s="34">
        <v>45056</v>
      </c>
      <c r="D941" s="33">
        <v>52616</v>
      </c>
      <c r="E941" s="33" t="s">
        <v>40</v>
      </c>
      <c r="F941" s="36">
        <v>0</v>
      </c>
      <c r="G941" s="35">
        <v>80686.62</v>
      </c>
      <c r="H941" s="43">
        <f t="shared" si="9"/>
        <v>700805556.46000063</v>
      </c>
      <c r="L941" s="20"/>
      <c r="M941" s="24"/>
    </row>
    <row r="942" spans="2:13" s="4" customFormat="1" ht="37.5" customHeight="1" x14ac:dyDescent="0.2">
      <c r="B942" s="33">
        <v>927</v>
      </c>
      <c r="C942" s="34">
        <v>45056</v>
      </c>
      <c r="D942" s="33">
        <v>52616</v>
      </c>
      <c r="E942" s="33" t="s">
        <v>40</v>
      </c>
      <c r="F942" s="36">
        <v>0</v>
      </c>
      <c r="G942" s="35">
        <v>1309776.83</v>
      </c>
      <c r="H942" s="43">
        <f t="shared" si="9"/>
        <v>699495779.63000059</v>
      </c>
      <c r="L942" s="20"/>
      <c r="M942" s="24"/>
    </row>
    <row r="943" spans="2:13" s="4" customFormat="1" ht="37.5" customHeight="1" x14ac:dyDescent="0.2">
      <c r="B943" s="33">
        <v>928</v>
      </c>
      <c r="C943" s="34">
        <v>45056</v>
      </c>
      <c r="D943" s="33">
        <v>52615</v>
      </c>
      <c r="E943" s="33" t="s">
        <v>40</v>
      </c>
      <c r="F943" s="36">
        <v>0</v>
      </c>
      <c r="G943" s="35">
        <v>374854.32</v>
      </c>
      <c r="H943" s="43">
        <f t="shared" si="9"/>
        <v>699120925.31000054</v>
      </c>
      <c r="L943" s="20"/>
      <c r="M943" s="24"/>
    </row>
    <row r="944" spans="2:13" s="4" customFormat="1" ht="37.5" customHeight="1" x14ac:dyDescent="0.2">
      <c r="B944" s="33">
        <v>929</v>
      </c>
      <c r="C944" s="34">
        <v>45056</v>
      </c>
      <c r="D944" s="33">
        <v>52615</v>
      </c>
      <c r="E944" s="33" t="s">
        <v>40</v>
      </c>
      <c r="F944" s="36">
        <v>0</v>
      </c>
      <c r="G944" s="35">
        <v>1131676.06</v>
      </c>
      <c r="H944" s="43">
        <f t="shared" si="9"/>
        <v>697989249.2500006</v>
      </c>
      <c r="L944" s="20"/>
      <c r="M944" s="24"/>
    </row>
    <row r="945" spans="2:13" s="4" customFormat="1" ht="37.5" customHeight="1" x14ac:dyDescent="0.2">
      <c r="B945" s="33">
        <v>930</v>
      </c>
      <c r="C945" s="34">
        <v>45056</v>
      </c>
      <c r="D945" s="33">
        <v>52623</v>
      </c>
      <c r="E945" s="33" t="s">
        <v>40</v>
      </c>
      <c r="F945" s="36">
        <v>0</v>
      </c>
      <c r="G945" s="35">
        <v>1067582.45</v>
      </c>
      <c r="H945" s="43">
        <f t="shared" si="9"/>
        <v>696921666.80000055</v>
      </c>
      <c r="L945" s="20"/>
      <c r="M945" s="24"/>
    </row>
    <row r="946" spans="2:13" s="4" customFormat="1" ht="37.5" customHeight="1" x14ac:dyDescent="0.2">
      <c r="B946" s="33">
        <v>931</v>
      </c>
      <c r="C946" s="34">
        <v>45056</v>
      </c>
      <c r="D946" s="33">
        <v>52623</v>
      </c>
      <c r="E946" s="33" t="s">
        <v>40</v>
      </c>
      <c r="F946" s="36">
        <v>0</v>
      </c>
      <c r="G946" s="35">
        <v>3133916.88</v>
      </c>
      <c r="H946" s="43">
        <f t="shared" si="9"/>
        <v>693787749.92000055</v>
      </c>
      <c r="L946" s="20"/>
      <c r="M946" s="24"/>
    </row>
    <row r="947" spans="2:13" s="4" customFormat="1" ht="37.5" customHeight="1" x14ac:dyDescent="0.2">
      <c r="B947" s="33">
        <v>932</v>
      </c>
      <c r="C947" s="34">
        <v>45056</v>
      </c>
      <c r="D947" s="33">
        <v>52626</v>
      </c>
      <c r="E947" s="33" t="s">
        <v>40</v>
      </c>
      <c r="F947" s="36">
        <v>0</v>
      </c>
      <c r="G947" s="35">
        <v>58211.08</v>
      </c>
      <c r="H947" s="43">
        <f t="shared" si="9"/>
        <v>693729538.84000051</v>
      </c>
      <c r="L947" s="20"/>
      <c r="M947" s="24"/>
    </row>
    <row r="948" spans="2:13" s="4" customFormat="1" ht="37.5" customHeight="1" x14ac:dyDescent="0.2">
      <c r="B948" s="33">
        <v>933</v>
      </c>
      <c r="C948" s="34">
        <v>45056</v>
      </c>
      <c r="D948" s="33">
        <v>52626</v>
      </c>
      <c r="E948" s="33" t="s">
        <v>40</v>
      </c>
      <c r="F948" s="36">
        <v>0</v>
      </c>
      <c r="G948" s="35">
        <v>1046735.27</v>
      </c>
      <c r="H948" s="43">
        <f t="shared" si="9"/>
        <v>692682803.57000053</v>
      </c>
      <c r="L948" s="20"/>
      <c r="M948" s="24"/>
    </row>
    <row r="949" spans="2:13" s="4" customFormat="1" ht="37.5" customHeight="1" x14ac:dyDescent="0.2">
      <c r="B949" s="33">
        <v>934</v>
      </c>
      <c r="C949" s="34">
        <v>45056</v>
      </c>
      <c r="D949" s="33">
        <v>52625</v>
      </c>
      <c r="E949" s="33" t="s">
        <v>40</v>
      </c>
      <c r="F949" s="36">
        <v>0</v>
      </c>
      <c r="G949" s="35">
        <v>77782.19</v>
      </c>
      <c r="H949" s="43">
        <f t="shared" si="9"/>
        <v>692605021.38000047</v>
      </c>
      <c r="L949" s="20"/>
      <c r="M949" s="24"/>
    </row>
    <row r="950" spans="2:13" s="4" customFormat="1" ht="37.5" customHeight="1" x14ac:dyDescent="0.2">
      <c r="B950" s="33">
        <v>935</v>
      </c>
      <c r="C950" s="34">
        <v>45056</v>
      </c>
      <c r="D950" s="33">
        <v>52625</v>
      </c>
      <c r="E950" s="33" t="s">
        <v>40</v>
      </c>
      <c r="F950" s="36">
        <v>0</v>
      </c>
      <c r="G950" s="35">
        <v>508086.11</v>
      </c>
      <c r="H950" s="43">
        <f t="shared" si="9"/>
        <v>692096935.27000046</v>
      </c>
      <c r="L950" s="20"/>
      <c r="M950" s="24"/>
    </row>
    <row r="951" spans="2:13" s="4" customFormat="1" ht="37.5" customHeight="1" x14ac:dyDescent="0.2">
      <c r="B951" s="33">
        <v>936</v>
      </c>
      <c r="C951" s="34">
        <v>45056</v>
      </c>
      <c r="D951" s="33">
        <v>52624</v>
      </c>
      <c r="E951" s="33" t="s">
        <v>40</v>
      </c>
      <c r="F951" s="36">
        <v>0</v>
      </c>
      <c r="G951" s="35">
        <v>42861.65</v>
      </c>
      <c r="H951" s="43">
        <f t="shared" si="9"/>
        <v>692054073.62000048</v>
      </c>
      <c r="L951" s="20"/>
      <c r="M951" s="24"/>
    </row>
    <row r="952" spans="2:13" s="4" customFormat="1" ht="37.5" customHeight="1" x14ac:dyDescent="0.2">
      <c r="B952" s="33">
        <v>937</v>
      </c>
      <c r="C952" s="34">
        <v>45056</v>
      </c>
      <c r="D952" s="33">
        <v>52624</v>
      </c>
      <c r="E952" s="33" t="s">
        <v>40</v>
      </c>
      <c r="F952" s="36">
        <v>0</v>
      </c>
      <c r="G952" s="35">
        <v>177037.25</v>
      </c>
      <c r="H952" s="43">
        <f t="shared" si="9"/>
        <v>691877036.37000048</v>
      </c>
      <c r="L952" s="20"/>
      <c r="M952" s="24"/>
    </row>
    <row r="953" spans="2:13" s="4" customFormat="1" ht="37.5" customHeight="1" x14ac:dyDescent="0.2">
      <c r="B953" s="33">
        <v>938</v>
      </c>
      <c r="C953" s="34">
        <v>45056</v>
      </c>
      <c r="D953" s="33">
        <v>52627</v>
      </c>
      <c r="E953" s="33" t="s">
        <v>40</v>
      </c>
      <c r="F953" s="36">
        <v>0</v>
      </c>
      <c r="G953" s="35">
        <v>32227.57</v>
      </c>
      <c r="H953" s="43">
        <f t="shared" si="9"/>
        <v>691844808.80000043</v>
      </c>
      <c r="L953" s="20"/>
      <c r="M953" s="24"/>
    </row>
    <row r="954" spans="2:13" s="4" customFormat="1" ht="37.5" customHeight="1" x14ac:dyDescent="0.2">
      <c r="B954" s="33">
        <v>939</v>
      </c>
      <c r="C954" s="34">
        <v>45056</v>
      </c>
      <c r="D954" s="33">
        <v>52627</v>
      </c>
      <c r="E954" s="33" t="s">
        <v>40</v>
      </c>
      <c r="F954" s="36">
        <v>0</v>
      </c>
      <c r="G954" s="35">
        <v>222003.93</v>
      </c>
      <c r="H954" s="43">
        <f t="shared" si="9"/>
        <v>691622804.87000048</v>
      </c>
      <c r="L954" s="20"/>
      <c r="M954" s="24"/>
    </row>
    <row r="955" spans="2:13" s="4" customFormat="1" ht="37.5" customHeight="1" x14ac:dyDescent="0.2">
      <c r="B955" s="33">
        <v>940</v>
      </c>
      <c r="C955" s="34">
        <v>45056</v>
      </c>
      <c r="D955" s="33">
        <v>52630</v>
      </c>
      <c r="E955" s="33" t="s">
        <v>40</v>
      </c>
      <c r="F955" s="36">
        <v>0</v>
      </c>
      <c r="G955" s="35">
        <v>62306.87</v>
      </c>
      <c r="H955" s="43">
        <f t="shared" si="9"/>
        <v>691560498.00000048</v>
      </c>
      <c r="L955" s="20"/>
      <c r="M955" s="24"/>
    </row>
    <row r="956" spans="2:13" s="4" customFormat="1" ht="37.5" customHeight="1" x14ac:dyDescent="0.2">
      <c r="B956" s="33">
        <v>941</v>
      </c>
      <c r="C956" s="34">
        <v>45056</v>
      </c>
      <c r="D956" s="33">
        <v>52630</v>
      </c>
      <c r="E956" s="33" t="s">
        <v>40</v>
      </c>
      <c r="F956" s="36">
        <v>0</v>
      </c>
      <c r="G956" s="35">
        <v>913238.12</v>
      </c>
      <c r="H956" s="43">
        <f t="shared" si="9"/>
        <v>690647259.88000047</v>
      </c>
      <c r="L956" s="20"/>
      <c r="M956" s="24"/>
    </row>
    <row r="957" spans="2:13" s="4" customFormat="1" ht="37.5" customHeight="1" x14ac:dyDescent="0.2">
      <c r="B957" s="33">
        <v>942</v>
      </c>
      <c r="C957" s="34">
        <v>45056</v>
      </c>
      <c r="D957" s="33">
        <v>52629</v>
      </c>
      <c r="E957" s="33" t="s">
        <v>40</v>
      </c>
      <c r="F957" s="36">
        <v>0</v>
      </c>
      <c r="G957" s="35">
        <v>85102.59</v>
      </c>
      <c r="H957" s="43">
        <f t="shared" si="9"/>
        <v>690562157.29000044</v>
      </c>
      <c r="L957" s="20"/>
      <c r="M957" s="24"/>
    </row>
    <row r="958" spans="2:13" s="4" customFormat="1" ht="37.5" customHeight="1" x14ac:dyDescent="0.2">
      <c r="B958" s="33">
        <v>943</v>
      </c>
      <c r="C958" s="34">
        <v>45056</v>
      </c>
      <c r="D958" s="33">
        <v>52629</v>
      </c>
      <c r="E958" s="33" t="s">
        <v>40</v>
      </c>
      <c r="F958" s="36">
        <v>0</v>
      </c>
      <c r="G958" s="35">
        <v>1573543.1</v>
      </c>
      <c r="H958" s="43">
        <f t="shared" si="9"/>
        <v>688988614.19000041</v>
      </c>
      <c r="L958" s="20"/>
      <c r="M958" s="24"/>
    </row>
    <row r="959" spans="2:13" s="4" customFormat="1" ht="37.5" customHeight="1" x14ac:dyDescent="0.2">
      <c r="B959" s="33">
        <v>944</v>
      </c>
      <c r="C959" s="34">
        <v>45056</v>
      </c>
      <c r="D959" s="33">
        <v>52628</v>
      </c>
      <c r="E959" s="33" t="s">
        <v>40</v>
      </c>
      <c r="F959" s="36">
        <v>0</v>
      </c>
      <c r="G959" s="35">
        <v>522842.5</v>
      </c>
      <c r="H959" s="43">
        <f t="shared" si="9"/>
        <v>688465771.69000041</v>
      </c>
      <c r="L959" s="20"/>
      <c r="M959" s="24"/>
    </row>
    <row r="960" spans="2:13" s="4" customFormat="1" ht="37.5" customHeight="1" x14ac:dyDescent="0.2">
      <c r="B960" s="33">
        <v>945</v>
      </c>
      <c r="C960" s="34">
        <v>45056</v>
      </c>
      <c r="D960" s="33">
        <v>52628</v>
      </c>
      <c r="E960" s="33" t="s">
        <v>40</v>
      </c>
      <c r="F960" s="36">
        <v>0</v>
      </c>
      <c r="G960" s="35">
        <v>1427425.37</v>
      </c>
      <c r="H960" s="43">
        <f t="shared" si="9"/>
        <v>687038346.32000041</v>
      </c>
      <c r="L960" s="20"/>
      <c r="M960" s="24"/>
    </row>
    <row r="961" spans="2:13" s="4" customFormat="1" ht="37.5" customHeight="1" x14ac:dyDescent="0.2">
      <c r="B961" s="33">
        <v>946</v>
      </c>
      <c r="C961" s="34">
        <v>45056</v>
      </c>
      <c r="D961" s="33">
        <v>52631</v>
      </c>
      <c r="E961" s="33" t="s">
        <v>40</v>
      </c>
      <c r="F961" s="36">
        <v>0</v>
      </c>
      <c r="G961" s="35">
        <v>140121.76</v>
      </c>
      <c r="H961" s="43">
        <f t="shared" si="9"/>
        <v>686898224.56000042</v>
      </c>
      <c r="L961" s="20"/>
      <c r="M961" s="24"/>
    </row>
    <row r="962" spans="2:13" s="4" customFormat="1" ht="37.5" customHeight="1" x14ac:dyDescent="0.2">
      <c r="B962" s="33">
        <v>947</v>
      </c>
      <c r="C962" s="34">
        <v>45056</v>
      </c>
      <c r="D962" s="33">
        <v>52631</v>
      </c>
      <c r="E962" s="33" t="s">
        <v>40</v>
      </c>
      <c r="F962" s="36">
        <v>0</v>
      </c>
      <c r="G962" s="35">
        <v>960702.69</v>
      </c>
      <c r="H962" s="43">
        <f t="shared" si="9"/>
        <v>685937521.87000036</v>
      </c>
      <c r="L962" s="20"/>
      <c r="M962" s="24"/>
    </row>
    <row r="963" spans="2:13" s="4" customFormat="1" ht="37.5" customHeight="1" x14ac:dyDescent="0.2">
      <c r="B963" s="33">
        <v>948</v>
      </c>
      <c r="C963" s="34">
        <v>45056</v>
      </c>
      <c r="D963" s="33">
        <v>52640</v>
      </c>
      <c r="E963" s="33" t="s">
        <v>40</v>
      </c>
      <c r="F963" s="36">
        <v>0</v>
      </c>
      <c r="G963" s="35">
        <v>73222.960000000006</v>
      </c>
      <c r="H963" s="43">
        <f t="shared" ref="H963:H1026" si="10">H962+F963-G963</f>
        <v>685864298.91000032</v>
      </c>
      <c r="L963" s="20"/>
      <c r="M963" s="24"/>
    </row>
    <row r="964" spans="2:13" s="4" customFormat="1" ht="37.5" customHeight="1" x14ac:dyDescent="0.2">
      <c r="B964" s="33">
        <v>949</v>
      </c>
      <c r="C964" s="34">
        <v>45056</v>
      </c>
      <c r="D964" s="33">
        <v>52640</v>
      </c>
      <c r="E964" s="33" t="s">
        <v>40</v>
      </c>
      <c r="F964" s="36">
        <v>0</v>
      </c>
      <c r="G964" s="35">
        <v>1220958.6200000001</v>
      </c>
      <c r="H964" s="43">
        <f t="shared" si="10"/>
        <v>684643340.29000032</v>
      </c>
      <c r="L964" s="20"/>
      <c r="M964" s="24"/>
    </row>
    <row r="965" spans="2:13" s="4" customFormat="1" ht="37.5" customHeight="1" x14ac:dyDescent="0.2">
      <c r="B965" s="33">
        <v>950</v>
      </c>
      <c r="C965" s="34">
        <v>45056</v>
      </c>
      <c r="D965" s="33">
        <v>52639</v>
      </c>
      <c r="E965" s="33" t="s">
        <v>40</v>
      </c>
      <c r="F965" s="36">
        <v>0</v>
      </c>
      <c r="G965" s="35">
        <v>226254.78</v>
      </c>
      <c r="H965" s="43">
        <f t="shared" si="10"/>
        <v>684417085.51000035</v>
      </c>
      <c r="L965" s="20"/>
      <c r="M965" s="24"/>
    </row>
    <row r="966" spans="2:13" s="4" customFormat="1" ht="37.5" customHeight="1" x14ac:dyDescent="0.2">
      <c r="B966" s="33">
        <v>951</v>
      </c>
      <c r="C966" s="34">
        <v>45056</v>
      </c>
      <c r="D966" s="33">
        <v>52639</v>
      </c>
      <c r="E966" s="33" t="s">
        <v>40</v>
      </c>
      <c r="F966" s="36">
        <v>0</v>
      </c>
      <c r="G966" s="35">
        <v>663084.71</v>
      </c>
      <c r="H966" s="43">
        <f t="shared" si="10"/>
        <v>683754000.80000031</v>
      </c>
      <c r="L966" s="20"/>
      <c r="M966" s="24"/>
    </row>
    <row r="967" spans="2:13" s="4" customFormat="1" ht="37.5" customHeight="1" x14ac:dyDescent="0.2">
      <c r="B967" s="33">
        <v>952</v>
      </c>
      <c r="C967" s="34">
        <v>45056</v>
      </c>
      <c r="D967" s="33">
        <v>52638</v>
      </c>
      <c r="E967" s="33" t="s">
        <v>40</v>
      </c>
      <c r="F967" s="36">
        <v>0</v>
      </c>
      <c r="G967" s="35">
        <v>265492.63</v>
      </c>
      <c r="H967" s="43">
        <f t="shared" si="10"/>
        <v>683488508.17000031</v>
      </c>
      <c r="L967" s="20"/>
      <c r="M967" s="24"/>
    </row>
    <row r="968" spans="2:13" s="4" customFormat="1" ht="37.5" customHeight="1" x14ac:dyDescent="0.2">
      <c r="B968" s="33">
        <v>953</v>
      </c>
      <c r="C968" s="34">
        <v>45056</v>
      </c>
      <c r="D968" s="33">
        <v>52638</v>
      </c>
      <c r="E968" s="33" t="s">
        <v>40</v>
      </c>
      <c r="F968" s="36">
        <v>0</v>
      </c>
      <c r="G968" s="35">
        <v>1280920.6599999999</v>
      </c>
      <c r="H968" s="43">
        <f t="shared" si="10"/>
        <v>682207587.51000035</v>
      </c>
      <c r="L968" s="20"/>
      <c r="M968" s="24"/>
    </row>
    <row r="969" spans="2:13" s="4" customFormat="1" ht="37.5" customHeight="1" x14ac:dyDescent="0.2">
      <c r="B969" s="33">
        <v>954</v>
      </c>
      <c r="C969" s="34">
        <v>45056</v>
      </c>
      <c r="D969" s="33">
        <v>52637</v>
      </c>
      <c r="E969" s="33" t="s">
        <v>40</v>
      </c>
      <c r="F969" s="36">
        <v>0</v>
      </c>
      <c r="G969" s="35">
        <v>147889.88</v>
      </c>
      <c r="H969" s="43">
        <f t="shared" si="10"/>
        <v>682059697.63000035</v>
      </c>
      <c r="L969" s="20"/>
      <c r="M969" s="24"/>
    </row>
    <row r="970" spans="2:13" s="4" customFormat="1" ht="37.5" customHeight="1" x14ac:dyDescent="0.2">
      <c r="B970" s="33">
        <v>955</v>
      </c>
      <c r="C970" s="34">
        <v>45056</v>
      </c>
      <c r="D970" s="33">
        <v>52637</v>
      </c>
      <c r="E970" s="33" t="s">
        <v>40</v>
      </c>
      <c r="F970" s="36">
        <v>0</v>
      </c>
      <c r="G970" s="35">
        <v>746626.55</v>
      </c>
      <c r="H970" s="43">
        <f t="shared" si="10"/>
        <v>681313071.0800004</v>
      </c>
      <c r="L970" s="20"/>
      <c r="M970" s="24"/>
    </row>
    <row r="971" spans="2:13" s="4" customFormat="1" ht="37.5" customHeight="1" x14ac:dyDescent="0.2">
      <c r="B971" s="33">
        <v>956</v>
      </c>
      <c r="C971" s="34">
        <v>45056</v>
      </c>
      <c r="D971" s="33">
        <v>52636</v>
      </c>
      <c r="E971" s="33" t="s">
        <v>40</v>
      </c>
      <c r="F971" s="36">
        <v>0</v>
      </c>
      <c r="G971" s="35">
        <v>321569.68</v>
      </c>
      <c r="H971" s="43">
        <f t="shared" si="10"/>
        <v>680991501.40000045</v>
      </c>
      <c r="L971" s="20"/>
      <c r="M971" s="24"/>
    </row>
    <row r="972" spans="2:13" s="4" customFormat="1" ht="37.5" customHeight="1" x14ac:dyDescent="0.2">
      <c r="B972" s="33">
        <v>957</v>
      </c>
      <c r="C972" s="34">
        <v>45056</v>
      </c>
      <c r="D972" s="33">
        <v>52636</v>
      </c>
      <c r="E972" s="33" t="s">
        <v>40</v>
      </c>
      <c r="F972" s="36">
        <v>0</v>
      </c>
      <c r="G972" s="35">
        <v>945956.95</v>
      </c>
      <c r="H972" s="43">
        <f t="shared" si="10"/>
        <v>680045544.45000041</v>
      </c>
      <c r="L972" s="20"/>
      <c r="M972" s="24"/>
    </row>
    <row r="973" spans="2:13" s="4" customFormat="1" ht="37.5" customHeight="1" x14ac:dyDescent="0.2">
      <c r="B973" s="33">
        <v>958</v>
      </c>
      <c r="C973" s="34">
        <v>45056</v>
      </c>
      <c r="D973" s="33">
        <v>52635</v>
      </c>
      <c r="E973" s="33" t="s">
        <v>40</v>
      </c>
      <c r="F973" s="36">
        <v>0</v>
      </c>
      <c r="G973" s="35">
        <v>270855.49</v>
      </c>
      <c r="H973" s="43">
        <f t="shared" si="10"/>
        <v>679774688.9600004</v>
      </c>
      <c r="L973" s="20"/>
      <c r="M973" s="24"/>
    </row>
    <row r="974" spans="2:13" s="4" customFormat="1" ht="37.5" customHeight="1" x14ac:dyDescent="0.2">
      <c r="B974" s="33">
        <v>959</v>
      </c>
      <c r="C974" s="34">
        <v>45056</v>
      </c>
      <c r="D974" s="33">
        <v>52635</v>
      </c>
      <c r="E974" s="33" t="s">
        <v>40</v>
      </c>
      <c r="F974" s="36">
        <v>0</v>
      </c>
      <c r="G974" s="35">
        <v>792438.27</v>
      </c>
      <c r="H974" s="43">
        <f t="shared" si="10"/>
        <v>678982250.69000041</v>
      </c>
      <c r="L974" s="20"/>
      <c r="M974" s="24"/>
    </row>
    <row r="975" spans="2:13" s="4" customFormat="1" ht="37.5" customHeight="1" x14ac:dyDescent="0.2">
      <c r="B975" s="33">
        <v>960</v>
      </c>
      <c r="C975" s="34">
        <v>45056</v>
      </c>
      <c r="D975" s="33">
        <v>52634</v>
      </c>
      <c r="E975" s="33" t="s">
        <v>40</v>
      </c>
      <c r="F975" s="36">
        <v>0</v>
      </c>
      <c r="G975" s="35">
        <v>55123.99</v>
      </c>
      <c r="H975" s="43">
        <f t="shared" si="10"/>
        <v>678927126.70000041</v>
      </c>
      <c r="L975" s="20"/>
      <c r="M975" s="24"/>
    </row>
    <row r="976" spans="2:13" s="4" customFormat="1" ht="37.5" customHeight="1" x14ac:dyDescent="0.2">
      <c r="B976" s="33">
        <v>961</v>
      </c>
      <c r="C976" s="34">
        <v>45056</v>
      </c>
      <c r="D976" s="33">
        <v>52634</v>
      </c>
      <c r="E976" s="33" t="s">
        <v>40</v>
      </c>
      <c r="F976" s="36">
        <v>0</v>
      </c>
      <c r="G976" s="35">
        <v>935516.44</v>
      </c>
      <c r="H976" s="43">
        <f t="shared" si="10"/>
        <v>677991610.26000035</v>
      </c>
      <c r="L976" s="20"/>
      <c r="M976" s="24"/>
    </row>
    <row r="977" spans="2:13" s="4" customFormat="1" ht="37.5" customHeight="1" x14ac:dyDescent="0.2">
      <c r="B977" s="33">
        <v>962</v>
      </c>
      <c r="C977" s="34">
        <v>45056</v>
      </c>
      <c r="D977" s="33">
        <v>52633</v>
      </c>
      <c r="E977" s="33" t="s">
        <v>40</v>
      </c>
      <c r="F977" s="36">
        <v>0</v>
      </c>
      <c r="G977" s="35">
        <v>57661.35</v>
      </c>
      <c r="H977" s="43">
        <f t="shared" si="10"/>
        <v>677933948.91000032</v>
      </c>
      <c r="L977" s="20"/>
      <c r="M977" s="24"/>
    </row>
    <row r="978" spans="2:13" s="4" customFormat="1" ht="37.5" customHeight="1" x14ac:dyDescent="0.2">
      <c r="B978" s="33">
        <v>963</v>
      </c>
      <c r="C978" s="34">
        <v>45056</v>
      </c>
      <c r="D978" s="33">
        <v>52633</v>
      </c>
      <c r="E978" s="33" t="s">
        <v>40</v>
      </c>
      <c r="F978" s="36">
        <v>0</v>
      </c>
      <c r="G978" s="35">
        <v>939583.39</v>
      </c>
      <c r="H978" s="43">
        <f t="shared" si="10"/>
        <v>676994365.52000034</v>
      </c>
      <c r="L978" s="20"/>
      <c r="M978" s="24"/>
    </row>
    <row r="979" spans="2:13" s="4" customFormat="1" ht="37.5" customHeight="1" x14ac:dyDescent="0.2">
      <c r="B979" s="33">
        <v>964</v>
      </c>
      <c r="C979" s="34">
        <v>45056</v>
      </c>
      <c r="D979" s="33">
        <v>52632</v>
      </c>
      <c r="E979" s="33" t="s">
        <v>40</v>
      </c>
      <c r="F979" s="36">
        <v>0</v>
      </c>
      <c r="G979" s="35">
        <v>72051.009999999995</v>
      </c>
      <c r="H979" s="43">
        <f t="shared" si="10"/>
        <v>676922314.51000035</v>
      </c>
      <c r="L979" s="20"/>
      <c r="M979" s="24"/>
    </row>
    <row r="980" spans="2:13" s="4" customFormat="1" ht="37.5" customHeight="1" x14ac:dyDescent="0.2">
      <c r="B980" s="33">
        <v>965</v>
      </c>
      <c r="C980" s="34">
        <v>45056</v>
      </c>
      <c r="D980" s="33">
        <v>52632</v>
      </c>
      <c r="E980" s="33" t="s">
        <v>40</v>
      </c>
      <c r="F980" s="36">
        <v>0</v>
      </c>
      <c r="G980" s="35">
        <v>1282114.8400000001</v>
      </c>
      <c r="H980" s="43">
        <f t="shared" si="10"/>
        <v>675640199.67000031</v>
      </c>
      <c r="L980" s="20"/>
      <c r="M980" s="24"/>
    </row>
    <row r="981" spans="2:13" s="4" customFormat="1" ht="37.5" customHeight="1" x14ac:dyDescent="0.2">
      <c r="B981" s="33">
        <v>966</v>
      </c>
      <c r="C981" s="34">
        <v>45056</v>
      </c>
      <c r="D981" s="33">
        <v>52641</v>
      </c>
      <c r="E981" s="33" t="s">
        <v>40</v>
      </c>
      <c r="F981" s="36">
        <v>0</v>
      </c>
      <c r="G981" s="35">
        <v>144358.65</v>
      </c>
      <c r="H981" s="43">
        <f t="shared" si="10"/>
        <v>675495841.02000034</v>
      </c>
      <c r="L981" s="20"/>
      <c r="M981" s="24"/>
    </row>
    <row r="982" spans="2:13" s="4" customFormat="1" ht="37.5" customHeight="1" x14ac:dyDescent="0.2">
      <c r="B982" s="33">
        <v>967</v>
      </c>
      <c r="C982" s="34">
        <v>45056</v>
      </c>
      <c r="D982" s="33">
        <v>52641</v>
      </c>
      <c r="E982" s="33" t="s">
        <v>40</v>
      </c>
      <c r="F982" s="36">
        <v>0</v>
      </c>
      <c r="G982" s="35">
        <v>1023390.81</v>
      </c>
      <c r="H982" s="43">
        <f t="shared" si="10"/>
        <v>674472450.2100004</v>
      </c>
      <c r="L982" s="20"/>
      <c r="M982" s="24"/>
    </row>
    <row r="983" spans="2:13" s="4" customFormat="1" ht="37.5" customHeight="1" x14ac:dyDescent="0.2">
      <c r="B983" s="33">
        <v>968</v>
      </c>
      <c r="C983" s="34">
        <v>45056</v>
      </c>
      <c r="D983" s="33">
        <v>52642</v>
      </c>
      <c r="E983" s="33" t="s">
        <v>40</v>
      </c>
      <c r="F983" s="36">
        <v>0</v>
      </c>
      <c r="G983" s="35">
        <v>273314.78000000003</v>
      </c>
      <c r="H983" s="43">
        <f t="shared" si="10"/>
        <v>674199135.43000042</v>
      </c>
      <c r="L983" s="20"/>
      <c r="M983" s="24"/>
    </row>
    <row r="984" spans="2:13" s="4" customFormat="1" ht="37.5" customHeight="1" x14ac:dyDescent="0.2">
      <c r="B984" s="33">
        <v>969</v>
      </c>
      <c r="C984" s="34">
        <v>45056</v>
      </c>
      <c r="D984" s="33">
        <v>52642</v>
      </c>
      <c r="E984" s="33" t="s">
        <v>40</v>
      </c>
      <c r="F984" s="36">
        <v>0</v>
      </c>
      <c r="G984" s="35">
        <v>800791.39</v>
      </c>
      <c r="H984" s="43">
        <f t="shared" si="10"/>
        <v>673398344.04000044</v>
      </c>
      <c r="L984" s="20"/>
      <c r="M984" s="24"/>
    </row>
    <row r="985" spans="2:13" s="4" customFormat="1" ht="37.5" customHeight="1" x14ac:dyDescent="0.2">
      <c r="B985" s="33">
        <v>970</v>
      </c>
      <c r="C985" s="34">
        <v>45056</v>
      </c>
      <c r="D985" s="33">
        <v>52643</v>
      </c>
      <c r="E985" s="33" t="s">
        <v>40</v>
      </c>
      <c r="F985" s="36">
        <v>0</v>
      </c>
      <c r="G985" s="35">
        <v>2671664.5499999998</v>
      </c>
      <c r="H985" s="43">
        <f t="shared" si="10"/>
        <v>670726679.49000049</v>
      </c>
      <c r="L985" s="20"/>
      <c r="M985" s="24"/>
    </row>
    <row r="986" spans="2:13" s="4" customFormat="1" ht="37.5" customHeight="1" x14ac:dyDescent="0.2">
      <c r="B986" s="33">
        <v>971</v>
      </c>
      <c r="C986" s="34">
        <v>45056</v>
      </c>
      <c r="D986" s="33">
        <v>52644</v>
      </c>
      <c r="E986" s="33" t="s">
        <v>40</v>
      </c>
      <c r="F986" s="36">
        <v>0</v>
      </c>
      <c r="G986" s="35">
        <v>468460.22</v>
      </c>
      <c r="H986" s="43">
        <f t="shared" si="10"/>
        <v>670258219.27000046</v>
      </c>
      <c r="L986" s="20"/>
      <c r="M986" s="24"/>
    </row>
    <row r="987" spans="2:13" s="4" customFormat="1" ht="37.5" customHeight="1" x14ac:dyDescent="0.2">
      <c r="B987" s="33">
        <v>972</v>
      </c>
      <c r="C987" s="34">
        <v>45056</v>
      </c>
      <c r="D987" s="33">
        <v>52644</v>
      </c>
      <c r="E987" s="33" t="s">
        <v>40</v>
      </c>
      <c r="F987" s="36">
        <v>0</v>
      </c>
      <c r="G987" s="35">
        <v>1485454.87</v>
      </c>
      <c r="H987" s="43">
        <f t="shared" si="10"/>
        <v>668772764.40000045</v>
      </c>
      <c r="L987" s="20"/>
      <c r="M987" s="24"/>
    </row>
    <row r="988" spans="2:13" s="4" customFormat="1" ht="37.5" customHeight="1" x14ac:dyDescent="0.2">
      <c r="B988" s="33">
        <v>973</v>
      </c>
      <c r="C988" s="34">
        <v>45056</v>
      </c>
      <c r="D988" s="33">
        <v>52608</v>
      </c>
      <c r="E988" s="33" t="s">
        <v>40</v>
      </c>
      <c r="F988" s="36">
        <v>0</v>
      </c>
      <c r="G988" s="35">
        <v>109783.09</v>
      </c>
      <c r="H988" s="43">
        <f t="shared" si="10"/>
        <v>668662981.31000042</v>
      </c>
      <c r="L988" s="20"/>
      <c r="M988" s="24"/>
    </row>
    <row r="989" spans="2:13" s="4" customFormat="1" ht="37.5" customHeight="1" x14ac:dyDescent="0.2">
      <c r="B989" s="33">
        <v>974</v>
      </c>
      <c r="C989" s="34">
        <v>45056</v>
      </c>
      <c r="D989" s="33">
        <v>52608</v>
      </c>
      <c r="E989" s="33" t="s">
        <v>40</v>
      </c>
      <c r="F989" s="36">
        <v>0</v>
      </c>
      <c r="G989" s="35">
        <v>1865652.06</v>
      </c>
      <c r="H989" s="43">
        <f t="shared" si="10"/>
        <v>666797329.25000048</v>
      </c>
      <c r="L989" s="20"/>
      <c r="M989" s="24"/>
    </row>
    <row r="990" spans="2:13" s="4" customFormat="1" ht="37.5" customHeight="1" x14ac:dyDescent="0.2">
      <c r="B990" s="33">
        <v>975</v>
      </c>
      <c r="C990" s="34">
        <v>45056</v>
      </c>
      <c r="D990" s="33">
        <v>52645</v>
      </c>
      <c r="E990" s="33" t="s">
        <v>40</v>
      </c>
      <c r="F990" s="36">
        <v>0</v>
      </c>
      <c r="G990" s="35">
        <v>49808.05</v>
      </c>
      <c r="H990" s="43">
        <f t="shared" si="10"/>
        <v>666747521.20000052</v>
      </c>
      <c r="L990" s="20"/>
      <c r="M990" s="24"/>
    </row>
    <row r="991" spans="2:13" s="4" customFormat="1" ht="37.5" customHeight="1" x14ac:dyDescent="0.2">
      <c r="B991" s="33">
        <v>976</v>
      </c>
      <c r="C991" s="34">
        <v>45056</v>
      </c>
      <c r="D991" s="33">
        <v>52645</v>
      </c>
      <c r="E991" s="33" t="s">
        <v>40</v>
      </c>
      <c r="F991" s="36">
        <v>0</v>
      </c>
      <c r="G991" s="35">
        <v>702267.26</v>
      </c>
      <c r="H991" s="43">
        <f t="shared" si="10"/>
        <v>666045253.94000053</v>
      </c>
      <c r="L991" s="20"/>
      <c r="M991" s="24"/>
    </row>
    <row r="992" spans="2:13" s="4" customFormat="1" ht="37.5" customHeight="1" x14ac:dyDescent="0.2">
      <c r="B992" s="33">
        <v>977</v>
      </c>
      <c r="C992" s="34">
        <v>45056</v>
      </c>
      <c r="D992" s="33">
        <v>52789</v>
      </c>
      <c r="E992" s="33" t="s">
        <v>40</v>
      </c>
      <c r="F992" s="36">
        <v>0</v>
      </c>
      <c r="G992" s="35">
        <v>7209558.8399999999</v>
      </c>
      <c r="H992" s="43">
        <f t="shared" si="10"/>
        <v>658835695.1000005</v>
      </c>
      <c r="L992" s="20"/>
      <c r="M992" s="24"/>
    </row>
    <row r="993" spans="2:13" s="4" customFormat="1" ht="37.5" customHeight="1" x14ac:dyDescent="0.2">
      <c r="B993" s="33">
        <v>978</v>
      </c>
      <c r="C993" s="34">
        <v>45056</v>
      </c>
      <c r="D993" s="33">
        <v>52789</v>
      </c>
      <c r="E993" s="33" t="s">
        <v>40</v>
      </c>
      <c r="F993" s="36">
        <v>0</v>
      </c>
      <c r="G993" s="35">
        <v>27085262.48</v>
      </c>
      <c r="H993" s="43">
        <f t="shared" si="10"/>
        <v>631750432.62000048</v>
      </c>
      <c r="L993" s="20"/>
      <c r="M993" s="24"/>
    </row>
    <row r="994" spans="2:13" s="4" customFormat="1" ht="37.5" customHeight="1" x14ac:dyDescent="0.2">
      <c r="B994" s="33">
        <v>979</v>
      </c>
      <c r="C994" s="34">
        <v>45057</v>
      </c>
      <c r="D994" s="33">
        <v>53032</v>
      </c>
      <c r="E994" s="33" t="s">
        <v>40</v>
      </c>
      <c r="F994" s="36">
        <v>0</v>
      </c>
      <c r="G994" s="35">
        <v>7925</v>
      </c>
      <c r="H994" s="43">
        <f t="shared" si="10"/>
        <v>631742507.62000048</v>
      </c>
      <c r="L994" s="20"/>
      <c r="M994" s="24"/>
    </row>
    <row r="995" spans="2:13" s="4" customFormat="1" ht="37.5" customHeight="1" x14ac:dyDescent="0.2">
      <c r="B995" s="33">
        <v>980</v>
      </c>
      <c r="C995" s="34">
        <v>45057</v>
      </c>
      <c r="D995" s="33">
        <v>42831</v>
      </c>
      <c r="E995" s="33" t="s">
        <v>21</v>
      </c>
      <c r="F995" s="36">
        <v>493725806.23000002</v>
      </c>
      <c r="G995" s="35">
        <v>0</v>
      </c>
      <c r="H995" s="43">
        <f t="shared" si="10"/>
        <v>1125468313.8500004</v>
      </c>
      <c r="L995" s="20"/>
      <c r="M995" s="24"/>
    </row>
    <row r="996" spans="2:13" s="4" customFormat="1" ht="37.5" customHeight="1" x14ac:dyDescent="0.2">
      <c r="B996" s="33">
        <v>981</v>
      </c>
      <c r="C996" s="34">
        <v>45057</v>
      </c>
      <c r="D996" s="33">
        <v>53154</v>
      </c>
      <c r="E996" s="33" t="s">
        <v>40</v>
      </c>
      <c r="F996" s="36">
        <v>0</v>
      </c>
      <c r="G996" s="35">
        <v>7419548.3099999996</v>
      </c>
      <c r="H996" s="43">
        <f t="shared" si="10"/>
        <v>1118048765.5400004</v>
      </c>
      <c r="L996" s="20"/>
      <c r="M996" s="24"/>
    </row>
    <row r="997" spans="2:13" s="4" customFormat="1" ht="37.5" customHeight="1" x14ac:dyDescent="0.2">
      <c r="B997" s="33">
        <v>982</v>
      </c>
      <c r="C997" s="34">
        <v>45057</v>
      </c>
      <c r="D997" s="33">
        <v>53185</v>
      </c>
      <c r="E997" s="33" t="s">
        <v>40</v>
      </c>
      <c r="F997" s="36">
        <v>0</v>
      </c>
      <c r="G997" s="35">
        <v>63624.93</v>
      </c>
      <c r="H997" s="43">
        <f t="shared" si="10"/>
        <v>1117985140.6100004</v>
      </c>
      <c r="L997" s="20"/>
      <c r="M997" s="24"/>
    </row>
    <row r="998" spans="2:13" s="4" customFormat="1" ht="37.5" customHeight="1" x14ac:dyDescent="0.2">
      <c r="B998" s="33">
        <v>983</v>
      </c>
      <c r="C998" s="34">
        <v>45057</v>
      </c>
      <c r="D998" s="33">
        <v>53185</v>
      </c>
      <c r="E998" s="33" t="s">
        <v>40</v>
      </c>
      <c r="F998" s="36">
        <v>0</v>
      </c>
      <c r="G998" s="35">
        <v>689132.07</v>
      </c>
      <c r="H998" s="43">
        <f t="shared" si="10"/>
        <v>1117296008.5400004</v>
      </c>
      <c r="L998" s="20"/>
      <c r="M998" s="24"/>
    </row>
    <row r="999" spans="2:13" s="4" customFormat="1" ht="37.5" customHeight="1" x14ac:dyDescent="0.2">
      <c r="B999" s="33">
        <v>984</v>
      </c>
      <c r="C999" s="34">
        <v>45057</v>
      </c>
      <c r="D999" s="33">
        <v>53156</v>
      </c>
      <c r="E999" s="33" t="s">
        <v>40</v>
      </c>
      <c r="F999" s="36">
        <v>0</v>
      </c>
      <c r="G999" s="35">
        <v>259059.22</v>
      </c>
      <c r="H999" s="43">
        <f t="shared" si="10"/>
        <v>1117036949.3200004</v>
      </c>
      <c r="L999" s="20"/>
      <c r="M999" s="24"/>
    </row>
    <row r="1000" spans="2:13" s="4" customFormat="1" ht="37.5" customHeight="1" x14ac:dyDescent="0.2">
      <c r="B1000" s="33">
        <v>985</v>
      </c>
      <c r="C1000" s="34">
        <v>45057</v>
      </c>
      <c r="D1000" s="33">
        <v>53156</v>
      </c>
      <c r="E1000" s="33" t="s">
        <v>40</v>
      </c>
      <c r="F1000" s="36">
        <v>0</v>
      </c>
      <c r="G1000" s="35">
        <v>782458.2</v>
      </c>
      <c r="H1000" s="43">
        <f t="shared" si="10"/>
        <v>1116254491.1200004</v>
      </c>
      <c r="L1000" s="20"/>
      <c r="M1000" s="24"/>
    </row>
    <row r="1001" spans="2:13" s="4" customFormat="1" ht="37.5" customHeight="1" x14ac:dyDescent="0.2">
      <c r="B1001" s="33">
        <v>986</v>
      </c>
      <c r="C1001" s="34">
        <v>45057</v>
      </c>
      <c r="D1001" s="33">
        <v>53157</v>
      </c>
      <c r="E1001" s="33" t="s">
        <v>40</v>
      </c>
      <c r="F1001" s="36">
        <v>0</v>
      </c>
      <c r="G1001" s="35">
        <v>42311.19</v>
      </c>
      <c r="H1001" s="43">
        <f t="shared" si="10"/>
        <v>1116212179.9300003</v>
      </c>
      <c r="L1001" s="20"/>
      <c r="M1001" s="24"/>
    </row>
    <row r="1002" spans="2:13" s="4" customFormat="1" ht="37.5" customHeight="1" x14ac:dyDescent="0.2">
      <c r="B1002" s="33">
        <v>987</v>
      </c>
      <c r="C1002" s="34">
        <v>45057</v>
      </c>
      <c r="D1002" s="33">
        <v>53157</v>
      </c>
      <c r="E1002" s="33" t="s">
        <v>40</v>
      </c>
      <c r="F1002" s="36">
        <v>0</v>
      </c>
      <c r="G1002" s="35">
        <v>278845.23</v>
      </c>
      <c r="H1002" s="43">
        <f t="shared" si="10"/>
        <v>1115933334.7000003</v>
      </c>
      <c r="L1002" s="20"/>
      <c r="M1002" s="24"/>
    </row>
    <row r="1003" spans="2:13" s="4" customFormat="1" ht="37.5" customHeight="1" x14ac:dyDescent="0.2">
      <c r="B1003" s="33">
        <v>988</v>
      </c>
      <c r="C1003" s="34">
        <v>45057</v>
      </c>
      <c r="D1003" s="33">
        <v>53158</v>
      </c>
      <c r="E1003" s="33" t="s">
        <v>40</v>
      </c>
      <c r="F1003" s="36">
        <v>0</v>
      </c>
      <c r="G1003" s="35">
        <v>32998.959999999999</v>
      </c>
      <c r="H1003" s="43">
        <f t="shared" si="10"/>
        <v>1115900335.7400002</v>
      </c>
      <c r="L1003" s="20"/>
      <c r="M1003" s="24"/>
    </row>
    <row r="1004" spans="2:13" s="4" customFormat="1" ht="37.5" customHeight="1" x14ac:dyDescent="0.2">
      <c r="B1004" s="33">
        <v>989</v>
      </c>
      <c r="C1004" s="34">
        <v>45057</v>
      </c>
      <c r="D1004" s="33">
        <v>53158</v>
      </c>
      <c r="E1004" s="33" t="s">
        <v>40</v>
      </c>
      <c r="F1004" s="36">
        <v>0</v>
      </c>
      <c r="G1004" s="35">
        <v>519407.14</v>
      </c>
      <c r="H1004" s="43">
        <f t="shared" si="10"/>
        <v>1115380928.6000001</v>
      </c>
      <c r="L1004" s="20"/>
      <c r="M1004" s="24"/>
    </row>
    <row r="1005" spans="2:13" s="4" customFormat="1" ht="37.5" customHeight="1" x14ac:dyDescent="0.2">
      <c r="B1005" s="33">
        <v>990</v>
      </c>
      <c r="C1005" s="34">
        <v>45057</v>
      </c>
      <c r="D1005" s="33">
        <v>53159</v>
      </c>
      <c r="E1005" s="33" t="s">
        <v>40</v>
      </c>
      <c r="F1005" s="36">
        <v>0</v>
      </c>
      <c r="G1005" s="35">
        <v>103582.01</v>
      </c>
      <c r="H1005" s="43">
        <f t="shared" si="10"/>
        <v>1115277346.5900002</v>
      </c>
      <c r="L1005" s="20"/>
      <c r="M1005" s="24"/>
    </row>
    <row r="1006" spans="2:13" s="4" customFormat="1" ht="37.5" customHeight="1" x14ac:dyDescent="0.2">
      <c r="B1006" s="33">
        <v>991</v>
      </c>
      <c r="C1006" s="34">
        <v>45057</v>
      </c>
      <c r="D1006" s="33">
        <v>53159</v>
      </c>
      <c r="E1006" s="33" t="s">
        <v>40</v>
      </c>
      <c r="F1006" s="36">
        <v>0</v>
      </c>
      <c r="G1006" s="35">
        <v>1752218.93</v>
      </c>
      <c r="H1006" s="43">
        <f t="shared" si="10"/>
        <v>1113525127.6600001</v>
      </c>
      <c r="L1006" s="20"/>
      <c r="M1006" s="24"/>
    </row>
    <row r="1007" spans="2:13" s="4" customFormat="1" ht="37.5" customHeight="1" x14ac:dyDescent="0.2">
      <c r="B1007" s="33">
        <v>992</v>
      </c>
      <c r="C1007" s="34">
        <v>45057</v>
      </c>
      <c r="D1007" s="33">
        <v>53160</v>
      </c>
      <c r="E1007" s="33" t="s">
        <v>40</v>
      </c>
      <c r="F1007" s="36">
        <v>0</v>
      </c>
      <c r="G1007" s="35">
        <v>82115.31</v>
      </c>
      <c r="H1007" s="43">
        <f t="shared" si="10"/>
        <v>1113443012.3500001</v>
      </c>
      <c r="L1007" s="20"/>
      <c r="M1007" s="24"/>
    </row>
    <row r="1008" spans="2:13" s="4" customFormat="1" ht="37.5" customHeight="1" x14ac:dyDescent="0.2">
      <c r="B1008" s="33">
        <v>993</v>
      </c>
      <c r="C1008" s="34">
        <v>45057</v>
      </c>
      <c r="D1008" s="33">
        <v>53160</v>
      </c>
      <c r="E1008" s="33" t="s">
        <v>40</v>
      </c>
      <c r="F1008" s="36">
        <v>0</v>
      </c>
      <c r="G1008" s="35">
        <v>1565611.53</v>
      </c>
      <c r="H1008" s="43">
        <f t="shared" si="10"/>
        <v>1111877400.8200002</v>
      </c>
      <c r="L1008" s="20"/>
      <c r="M1008" s="24"/>
    </row>
    <row r="1009" spans="2:13" s="4" customFormat="1" ht="37.5" customHeight="1" x14ac:dyDescent="0.2">
      <c r="B1009" s="33">
        <v>994</v>
      </c>
      <c r="C1009" s="34">
        <v>45057</v>
      </c>
      <c r="D1009" s="33">
        <v>53164</v>
      </c>
      <c r="E1009" s="33" t="s">
        <v>40</v>
      </c>
      <c r="F1009" s="36">
        <v>0</v>
      </c>
      <c r="G1009" s="35">
        <v>39362.720000000001</v>
      </c>
      <c r="H1009" s="43">
        <f t="shared" si="10"/>
        <v>1111838038.1000001</v>
      </c>
      <c r="L1009" s="20"/>
      <c r="M1009" s="24"/>
    </row>
    <row r="1010" spans="2:13" s="4" customFormat="1" ht="37.5" customHeight="1" x14ac:dyDescent="0.2">
      <c r="B1010" s="33">
        <v>995</v>
      </c>
      <c r="C1010" s="34">
        <v>45057</v>
      </c>
      <c r="D1010" s="33">
        <v>53164</v>
      </c>
      <c r="E1010" s="33" t="s">
        <v>40</v>
      </c>
      <c r="F1010" s="36">
        <v>0</v>
      </c>
      <c r="G1010" s="35">
        <v>612613.09</v>
      </c>
      <c r="H1010" s="43">
        <f t="shared" si="10"/>
        <v>1111225425.0100002</v>
      </c>
      <c r="L1010" s="20"/>
      <c r="M1010" s="24"/>
    </row>
    <row r="1011" spans="2:13" s="4" customFormat="1" ht="37.5" customHeight="1" x14ac:dyDescent="0.2">
      <c r="B1011" s="33">
        <v>996</v>
      </c>
      <c r="C1011" s="34">
        <v>45057</v>
      </c>
      <c r="D1011" s="33">
        <v>53163</v>
      </c>
      <c r="E1011" s="33" t="s">
        <v>40</v>
      </c>
      <c r="F1011" s="36">
        <v>0</v>
      </c>
      <c r="G1011" s="35">
        <v>40910.019999999997</v>
      </c>
      <c r="H1011" s="43">
        <f t="shared" si="10"/>
        <v>1111184514.9900002</v>
      </c>
      <c r="L1011" s="20"/>
      <c r="M1011" s="24"/>
    </row>
    <row r="1012" spans="2:13" s="4" customFormat="1" ht="37.5" customHeight="1" x14ac:dyDescent="0.2">
      <c r="B1012" s="33">
        <v>997</v>
      </c>
      <c r="C1012" s="34">
        <v>45057</v>
      </c>
      <c r="D1012" s="33">
        <v>53163</v>
      </c>
      <c r="E1012" s="33" t="s">
        <v>40</v>
      </c>
      <c r="F1012" s="36">
        <v>0</v>
      </c>
      <c r="G1012" s="35">
        <v>615652.25</v>
      </c>
      <c r="H1012" s="43">
        <f t="shared" si="10"/>
        <v>1110568862.7400002</v>
      </c>
      <c r="L1012" s="20"/>
      <c r="M1012" s="24"/>
    </row>
    <row r="1013" spans="2:13" s="4" customFormat="1" ht="37.5" customHeight="1" x14ac:dyDescent="0.2">
      <c r="B1013" s="33">
        <v>998</v>
      </c>
      <c r="C1013" s="34">
        <v>45057</v>
      </c>
      <c r="D1013" s="33">
        <v>53162</v>
      </c>
      <c r="E1013" s="33" t="s">
        <v>40</v>
      </c>
      <c r="F1013" s="36">
        <v>0</v>
      </c>
      <c r="G1013" s="35">
        <v>312705.11</v>
      </c>
      <c r="H1013" s="43">
        <f t="shared" si="10"/>
        <v>1110256157.6300004</v>
      </c>
      <c r="L1013" s="20"/>
      <c r="M1013" s="24"/>
    </row>
    <row r="1014" spans="2:13" s="4" customFormat="1" ht="37.5" customHeight="1" x14ac:dyDescent="0.2">
      <c r="B1014" s="33">
        <v>999</v>
      </c>
      <c r="C1014" s="34">
        <v>45057</v>
      </c>
      <c r="D1014" s="33">
        <v>53162</v>
      </c>
      <c r="E1014" s="33" t="s">
        <v>40</v>
      </c>
      <c r="F1014" s="36">
        <v>0</v>
      </c>
      <c r="G1014" s="35">
        <v>932086.65</v>
      </c>
      <c r="H1014" s="43">
        <f t="shared" si="10"/>
        <v>1109324070.9800003</v>
      </c>
      <c r="L1014" s="20"/>
      <c r="M1014" s="24"/>
    </row>
    <row r="1015" spans="2:13" s="4" customFormat="1" ht="37.5" customHeight="1" x14ac:dyDescent="0.2">
      <c r="B1015" s="33">
        <v>1000</v>
      </c>
      <c r="C1015" s="34">
        <v>45057</v>
      </c>
      <c r="D1015" s="33">
        <v>53161</v>
      </c>
      <c r="E1015" s="33" t="s">
        <v>40</v>
      </c>
      <c r="F1015" s="36">
        <v>0</v>
      </c>
      <c r="G1015" s="35">
        <v>34034.99</v>
      </c>
      <c r="H1015" s="43">
        <f t="shared" si="10"/>
        <v>1109290035.9900002</v>
      </c>
      <c r="L1015" s="20"/>
      <c r="M1015" s="24"/>
    </row>
    <row r="1016" spans="2:13" s="4" customFormat="1" ht="37.5" customHeight="1" x14ac:dyDescent="0.2">
      <c r="B1016" s="33">
        <v>1001</v>
      </c>
      <c r="C1016" s="34">
        <v>45057</v>
      </c>
      <c r="D1016" s="33">
        <v>53161</v>
      </c>
      <c r="E1016" s="33" t="s">
        <v>40</v>
      </c>
      <c r="F1016" s="36">
        <v>0</v>
      </c>
      <c r="G1016" s="35">
        <v>558686.94999999995</v>
      </c>
      <c r="H1016" s="43">
        <f t="shared" si="10"/>
        <v>1108731349.0400002</v>
      </c>
      <c r="L1016" s="20"/>
      <c r="M1016" s="24"/>
    </row>
    <row r="1017" spans="2:13" s="4" customFormat="1" ht="37.5" customHeight="1" x14ac:dyDescent="0.2">
      <c r="B1017" s="33">
        <v>1002</v>
      </c>
      <c r="C1017" s="34">
        <v>45057</v>
      </c>
      <c r="D1017" s="33">
        <v>53165</v>
      </c>
      <c r="E1017" s="33" t="s">
        <v>40</v>
      </c>
      <c r="F1017" s="36">
        <v>0</v>
      </c>
      <c r="G1017" s="35">
        <v>283902.24</v>
      </c>
      <c r="H1017" s="43">
        <f t="shared" si="10"/>
        <v>1108447446.8000002</v>
      </c>
      <c r="L1017" s="20"/>
      <c r="M1017" s="24"/>
    </row>
    <row r="1018" spans="2:13" s="4" customFormat="1" ht="37.5" customHeight="1" x14ac:dyDescent="0.2">
      <c r="B1018" s="33">
        <v>1003</v>
      </c>
      <c r="C1018" s="34">
        <v>45057</v>
      </c>
      <c r="D1018" s="33">
        <v>53165</v>
      </c>
      <c r="E1018" s="33" t="s">
        <v>40</v>
      </c>
      <c r="F1018" s="36">
        <v>0</v>
      </c>
      <c r="G1018" s="35">
        <v>761861.13</v>
      </c>
      <c r="H1018" s="43">
        <f t="shared" si="10"/>
        <v>1107685585.6700001</v>
      </c>
      <c r="L1018" s="20"/>
      <c r="M1018" s="24"/>
    </row>
    <row r="1019" spans="2:13" s="4" customFormat="1" ht="37.5" customHeight="1" x14ac:dyDescent="0.2">
      <c r="B1019" s="33">
        <v>1004</v>
      </c>
      <c r="C1019" s="34">
        <v>45057</v>
      </c>
      <c r="D1019" s="33">
        <v>53170</v>
      </c>
      <c r="E1019" s="33" t="s">
        <v>40</v>
      </c>
      <c r="F1019" s="36">
        <v>0</v>
      </c>
      <c r="G1019" s="35">
        <v>250722.64</v>
      </c>
      <c r="H1019" s="43">
        <f t="shared" si="10"/>
        <v>1107434863.03</v>
      </c>
      <c r="L1019" s="20"/>
      <c r="M1019" s="24"/>
    </row>
    <row r="1020" spans="2:13" s="4" customFormat="1" ht="37.5" customHeight="1" x14ac:dyDescent="0.2">
      <c r="B1020" s="33">
        <v>1005</v>
      </c>
      <c r="C1020" s="34">
        <v>45057</v>
      </c>
      <c r="D1020" s="33">
        <v>53170</v>
      </c>
      <c r="E1020" s="33" t="s">
        <v>40</v>
      </c>
      <c r="F1020" s="36">
        <v>0</v>
      </c>
      <c r="G1020" s="35">
        <v>739024.44</v>
      </c>
      <c r="H1020" s="43">
        <f t="shared" si="10"/>
        <v>1106695838.5899999</v>
      </c>
      <c r="L1020" s="20"/>
      <c r="M1020" s="24"/>
    </row>
    <row r="1021" spans="2:13" s="4" customFormat="1" ht="37.5" customHeight="1" x14ac:dyDescent="0.2">
      <c r="B1021" s="33">
        <v>1006</v>
      </c>
      <c r="C1021" s="34">
        <v>45057</v>
      </c>
      <c r="D1021" s="33">
        <v>53169</v>
      </c>
      <c r="E1021" s="33" t="s">
        <v>40</v>
      </c>
      <c r="F1021" s="36">
        <v>0</v>
      </c>
      <c r="G1021" s="35">
        <v>68251.22</v>
      </c>
      <c r="H1021" s="43">
        <f t="shared" si="10"/>
        <v>1106627587.3699999</v>
      </c>
      <c r="L1021" s="20"/>
      <c r="M1021" s="24"/>
    </row>
    <row r="1022" spans="2:13" s="4" customFormat="1" ht="37.5" customHeight="1" x14ac:dyDescent="0.2">
      <c r="B1022" s="33">
        <v>1007</v>
      </c>
      <c r="C1022" s="34">
        <v>45057</v>
      </c>
      <c r="D1022" s="33">
        <v>53169</v>
      </c>
      <c r="E1022" s="33" t="s">
        <v>40</v>
      </c>
      <c r="F1022" s="36">
        <v>0</v>
      </c>
      <c r="G1022" s="35">
        <v>1149025.3400000001</v>
      </c>
      <c r="H1022" s="43">
        <f t="shared" si="10"/>
        <v>1105478562.03</v>
      </c>
      <c r="L1022" s="20"/>
      <c r="M1022" s="24"/>
    </row>
    <row r="1023" spans="2:13" s="4" customFormat="1" ht="37.5" customHeight="1" x14ac:dyDescent="0.2">
      <c r="B1023" s="33">
        <v>1008</v>
      </c>
      <c r="C1023" s="34">
        <v>45057</v>
      </c>
      <c r="D1023" s="33">
        <v>53168</v>
      </c>
      <c r="E1023" s="33" t="s">
        <v>40</v>
      </c>
      <c r="F1023" s="36">
        <v>0</v>
      </c>
      <c r="G1023" s="35">
        <v>31776.23</v>
      </c>
      <c r="H1023" s="43">
        <f t="shared" si="10"/>
        <v>1105446785.8</v>
      </c>
      <c r="L1023" s="20"/>
      <c r="M1023" s="24"/>
    </row>
    <row r="1024" spans="2:13" s="4" customFormat="1" ht="37.5" customHeight="1" x14ac:dyDescent="0.2">
      <c r="B1024" s="33">
        <v>1009</v>
      </c>
      <c r="C1024" s="34">
        <v>45057</v>
      </c>
      <c r="D1024" s="33">
        <v>53168</v>
      </c>
      <c r="E1024" s="33" t="s">
        <v>40</v>
      </c>
      <c r="F1024" s="36">
        <v>0</v>
      </c>
      <c r="G1024" s="35">
        <v>347208.98</v>
      </c>
      <c r="H1024" s="43">
        <f t="shared" si="10"/>
        <v>1105099576.8199999</v>
      </c>
      <c r="L1024" s="20"/>
      <c r="M1024" s="24"/>
    </row>
    <row r="1025" spans="2:13" s="4" customFormat="1" ht="37.5" customHeight="1" x14ac:dyDescent="0.2">
      <c r="B1025" s="33">
        <v>1010</v>
      </c>
      <c r="C1025" s="34">
        <v>45057</v>
      </c>
      <c r="D1025" s="33">
        <v>53167</v>
      </c>
      <c r="E1025" s="33" t="s">
        <v>40</v>
      </c>
      <c r="F1025" s="36">
        <v>0</v>
      </c>
      <c r="G1025" s="35">
        <v>136058.43</v>
      </c>
      <c r="H1025" s="43">
        <f t="shared" si="10"/>
        <v>1104963518.3899999</v>
      </c>
      <c r="L1025" s="20"/>
      <c r="M1025" s="24"/>
    </row>
    <row r="1026" spans="2:13" s="4" customFormat="1" ht="37.5" customHeight="1" x14ac:dyDescent="0.2">
      <c r="B1026" s="33">
        <v>1011</v>
      </c>
      <c r="C1026" s="34">
        <v>45057</v>
      </c>
      <c r="D1026" s="33">
        <v>53167</v>
      </c>
      <c r="E1026" s="33" t="s">
        <v>40</v>
      </c>
      <c r="F1026" s="36">
        <v>0</v>
      </c>
      <c r="G1026" s="35">
        <v>2332679.41</v>
      </c>
      <c r="H1026" s="43">
        <f t="shared" si="10"/>
        <v>1102630838.9799998</v>
      </c>
      <c r="L1026" s="20"/>
      <c r="M1026" s="24"/>
    </row>
    <row r="1027" spans="2:13" s="4" customFormat="1" ht="37.5" customHeight="1" x14ac:dyDescent="0.2">
      <c r="B1027" s="33">
        <v>1012</v>
      </c>
      <c r="C1027" s="34">
        <v>45057</v>
      </c>
      <c r="D1027" s="33">
        <v>53166</v>
      </c>
      <c r="E1027" s="33" t="s">
        <v>40</v>
      </c>
      <c r="F1027" s="36">
        <v>0</v>
      </c>
      <c r="G1027" s="35">
        <v>56619.27</v>
      </c>
      <c r="H1027" s="43">
        <f t="shared" ref="H1027:H1090" si="11">H1026+F1027-G1027</f>
        <v>1102574219.7099998</v>
      </c>
      <c r="L1027" s="20"/>
      <c r="M1027" s="24"/>
    </row>
    <row r="1028" spans="2:13" s="4" customFormat="1" ht="37.5" customHeight="1" x14ac:dyDescent="0.2">
      <c r="B1028" s="33">
        <v>1013</v>
      </c>
      <c r="C1028" s="34">
        <v>45057</v>
      </c>
      <c r="D1028" s="33">
        <v>53166</v>
      </c>
      <c r="E1028" s="33" t="s">
        <v>40</v>
      </c>
      <c r="F1028" s="36">
        <v>0</v>
      </c>
      <c r="G1028" s="35">
        <v>894731.45</v>
      </c>
      <c r="H1028" s="43">
        <f t="shared" si="11"/>
        <v>1101679488.2599998</v>
      </c>
      <c r="L1028" s="20"/>
      <c r="M1028" s="24"/>
    </row>
    <row r="1029" spans="2:13" s="4" customFormat="1" ht="37.5" customHeight="1" x14ac:dyDescent="0.2">
      <c r="B1029" s="33">
        <v>1014</v>
      </c>
      <c r="C1029" s="34">
        <v>45057</v>
      </c>
      <c r="D1029" s="33">
        <v>53171</v>
      </c>
      <c r="E1029" s="33" t="s">
        <v>40</v>
      </c>
      <c r="F1029" s="36">
        <v>0</v>
      </c>
      <c r="G1029" s="35">
        <v>65858.98</v>
      </c>
      <c r="H1029" s="43">
        <f t="shared" si="11"/>
        <v>1101613629.2799997</v>
      </c>
      <c r="L1029" s="20"/>
      <c r="M1029" s="24"/>
    </row>
    <row r="1030" spans="2:13" s="4" customFormat="1" ht="37.5" customHeight="1" x14ac:dyDescent="0.2">
      <c r="B1030" s="33">
        <v>1015</v>
      </c>
      <c r="C1030" s="34">
        <v>45057</v>
      </c>
      <c r="D1030" s="33">
        <v>53171</v>
      </c>
      <c r="E1030" s="33" t="s">
        <v>40</v>
      </c>
      <c r="F1030" s="36">
        <v>0</v>
      </c>
      <c r="G1030" s="35">
        <v>1107594.6000000001</v>
      </c>
      <c r="H1030" s="43">
        <f t="shared" si="11"/>
        <v>1100506034.6799998</v>
      </c>
      <c r="L1030" s="20"/>
      <c r="M1030" s="24"/>
    </row>
    <row r="1031" spans="2:13" s="4" customFormat="1" ht="37.5" customHeight="1" x14ac:dyDescent="0.2">
      <c r="B1031" s="33">
        <v>1016</v>
      </c>
      <c r="C1031" s="34">
        <v>45057</v>
      </c>
      <c r="D1031" s="33">
        <v>53178</v>
      </c>
      <c r="E1031" s="33" t="s">
        <v>40</v>
      </c>
      <c r="F1031" s="36">
        <v>0</v>
      </c>
      <c r="G1031" s="35">
        <v>262046.5</v>
      </c>
      <c r="H1031" s="43">
        <f t="shared" si="11"/>
        <v>1100243988.1799998</v>
      </c>
      <c r="L1031" s="20"/>
      <c r="M1031" s="24"/>
    </row>
    <row r="1032" spans="2:13" s="4" customFormat="1" ht="37.5" customHeight="1" x14ac:dyDescent="0.2">
      <c r="B1032" s="33">
        <v>1017</v>
      </c>
      <c r="C1032" s="34">
        <v>45057</v>
      </c>
      <c r="D1032" s="33">
        <v>53178</v>
      </c>
      <c r="E1032" s="33" t="s">
        <v>40</v>
      </c>
      <c r="F1032" s="36">
        <v>0</v>
      </c>
      <c r="G1032" s="35">
        <v>745318.63</v>
      </c>
      <c r="H1032" s="43">
        <f t="shared" si="11"/>
        <v>1099498669.5499997</v>
      </c>
      <c r="L1032" s="20"/>
      <c r="M1032" s="24"/>
    </row>
    <row r="1033" spans="2:13" s="4" customFormat="1" ht="37.5" customHeight="1" x14ac:dyDescent="0.2">
      <c r="B1033" s="33">
        <v>1018</v>
      </c>
      <c r="C1033" s="34">
        <v>45057</v>
      </c>
      <c r="D1033" s="33">
        <v>53177</v>
      </c>
      <c r="E1033" s="33" t="s">
        <v>40</v>
      </c>
      <c r="F1033" s="36">
        <v>0</v>
      </c>
      <c r="G1033" s="35">
        <v>380203.62</v>
      </c>
      <c r="H1033" s="43">
        <f t="shared" si="11"/>
        <v>1099118465.9299998</v>
      </c>
      <c r="L1033" s="20"/>
      <c r="M1033" s="24"/>
    </row>
    <row r="1034" spans="2:13" s="4" customFormat="1" ht="37.5" customHeight="1" x14ac:dyDescent="0.2">
      <c r="B1034" s="33">
        <v>1019</v>
      </c>
      <c r="C1034" s="34">
        <v>45057</v>
      </c>
      <c r="D1034" s="33">
        <v>53177</v>
      </c>
      <c r="E1034" s="33" t="s">
        <v>40</v>
      </c>
      <c r="F1034" s="36">
        <v>0</v>
      </c>
      <c r="G1034" s="35">
        <v>1023798.15</v>
      </c>
      <c r="H1034" s="43">
        <f t="shared" si="11"/>
        <v>1098094667.7799997</v>
      </c>
      <c r="L1034" s="20"/>
      <c r="M1034" s="24"/>
    </row>
    <row r="1035" spans="2:13" s="4" customFormat="1" ht="37.5" customHeight="1" x14ac:dyDescent="0.2">
      <c r="B1035" s="33">
        <v>1020</v>
      </c>
      <c r="C1035" s="34">
        <v>45057</v>
      </c>
      <c r="D1035" s="33">
        <v>53176</v>
      </c>
      <c r="E1035" s="33" t="s">
        <v>40</v>
      </c>
      <c r="F1035" s="36">
        <v>0</v>
      </c>
      <c r="G1035" s="35">
        <v>90705.62</v>
      </c>
      <c r="H1035" s="43">
        <f t="shared" si="11"/>
        <v>1098003962.1599998</v>
      </c>
      <c r="L1035" s="20"/>
      <c r="M1035" s="24"/>
    </row>
    <row r="1036" spans="2:13" s="4" customFormat="1" ht="37.5" customHeight="1" x14ac:dyDescent="0.2">
      <c r="B1036" s="33">
        <v>1021</v>
      </c>
      <c r="C1036" s="34">
        <v>45057</v>
      </c>
      <c r="D1036" s="33">
        <v>53176</v>
      </c>
      <c r="E1036" s="33" t="s">
        <v>40</v>
      </c>
      <c r="F1036" s="36">
        <v>0</v>
      </c>
      <c r="G1036" s="35">
        <v>1543873.53</v>
      </c>
      <c r="H1036" s="43">
        <f t="shared" si="11"/>
        <v>1096460088.6299999</v>
      </c>
      <c r="L1036" s="20"/>
      <c r="M1036" s="24"/>
    </row>
    <row r="1037" spans="2:13" s="4" customFormat="1" ht="37.5" customHeight="1" x14ac:dyDescent="0.2">
      <c r="B1037" s="33">
        <v>1022</v>
      </c>
      <c r="C1037" s="34">
        <v>45057</v>
      </c>
      <c r="D1037" s="33">
        <v>53175</v>
      </c>
      <c r="E1037" s="33" t="s">
        <v>40</v>
      </c>
      <c r="F1037" s="36">
        <v>0</v>
      </c>
      <c r="G1037" s="35">
        <v>341646.94</v>
      </c>
      <c r="H1037" s="43">
        <f t="shared" si="11"/>
        <v>1096118441.6899998</v>
      </c>
      <c r="L1037" s="20"/>
      <c r="M1037" s="24"/>
    </row>
    <row r="1038" spans="2:13" s="4" customFormat="1" ht="37.5" customHeight="1" x14ac:dyDescent="0.2">
      <c r="B1038" s="33">
        <v>1023</v>
      </c>
      <c r="C1038" s="34">
        <v>45057</v>
      </c>
      <c r="D1038" s="33">
        <v>53175</v>
      </c>
      <c r="E1038" s="33" t="s">
        <v>40</v>
      </c>
      <c r="F1038" s="36">
        <v>0</v>
      </c>
      <c r="G1038" s="35">
        <v>992461.31</v>
      </c>
      <c r="H1038" s="43">
        <f t="shared" si="11"/>
        <v>1095125980.3799999</v>
      </c>
      <c r="L1038" s="20"/>
      <c r="M1038" s="24"/>
    </row>
    <row r="1039" spans="2:13" s="4" customFormat="1" ht="37.5" customHeight="1" x14ac:dyDescent="0.2">
      <c r="B1039" s="33">
        <v>1024</v>
      </c>
      <c r="C1039" s="34">
        <v>45057</v>
      </c>
      <c r="D1039" s="33">
        <v>53174</v>
      </c>
      <c r="E1039" s="33" t="s">
        <v>40</v>
      </c>
      <c r="F1039" s="36">
        <v>0</v>
      </c>
      <c r="G1039" s="35">
        <v>40873.410000000003</v>
      </c>
      <c r="H1039" s="43">
        <f t="shared" si="11"/>
        <v>1095085106.9699998</v>
      </c>
      <c r="L1039" s="20"/>
      <c r="M1039" s="24"/>
    </row>
    <row r="1040" spans="2:13" s="4" customFormat="1" ht="37.5" customHeight="1" x14ac:dyDescent="0.2">
      <c r="B1040" s="33">
        <v>1025</v>
      </c>
      <c r="C1040" s="34">
        <v>45057</v>
      </c>
      <c r="D1040" s="33">
        <v>53174</v>
      </c>
      <c r="E1040" s="33" t="s">
        <v>40</v>
      </c>
      <c r="F1040" s="36">
        <v>0</v>
      </c>
      <c r="G1040" s="35">
        <v>668464.31000000006</v>
      </c>
      <c r="H1040" s="43">
        <f t="shared" si="11"/>
        <v>1094416642.6599998</v>
      </c>
      <c r="L1040" s="20"/>
      <c r="M1040" s="24"/>
    </row>
    <row r="1041" spans="2:13" s="4" customFormat="1" ht="37.5" customHeight="1" x14ac:dyDescent="0.2">
      <c r="B1041" s="33">
        <v>1026</v>
      </c>
      <c r="C1041" s="34">
        <v>45057</v>
      </c>
      <c r="D1041" s="33">
        <v>53173</v>
      </c>
      <c r="E1041" s="33" t="s">
        <v>40</v>
      </c>
      <c r="F1041" s="36">
        <v>0</v>
      </c>
      <c r="G1041" s="35">
        <v>123749.89</v>
      </c>
      <c r="H1041" s="43">
        <f t="shared" si="11"/>
        <v>1094292892.7699997</v>
      </c>
      <c r="L1041" s="20"/>
      <c r="M1041" s="24"/>
    </row>
    <row r="1042" spans="2:13" s="4" customFormat="1" ht="37.5" customHeight="1" x14ac:dyDescent="0.2">
      <c r="B1042" s="33">
        <v>1027</v>
      </c>
      <c r="C1042" s="34">
        <v>45057</v>
      </c>
      <c r="D1042" s="33">
        <v>53173</v>
      </c>
      <c r="E1042" s="33" t="s">
        <v>40</v>
      </c>
      <c r="F1042" s="36">
        <v>0</v>
      </c>
      <c r="G1042" s="35">
        <v>2157617.85</v>
      </c>
      <c r="H1042" s="43">
        <f t="shared" si="11"/>
        <v>1092135274.9199998</v>
      </c>
      <c r="L1042" s="20"/>
      <c r="M1042" s="24"/>
    </row>
    <row r="1043" spans="2:13" s="4" customFormat="1" ht="37.5" customHeight="1" x14ac:dyDescent="0.2">
      <c r="B1043" s="33">
        <v>1028</v>
      </c>
      <c r="C1043" s="34">
        <v>45057</v>
      </c>
      <c r="D1043" s="33">
        <v>53172</v>
      </c>
      <c r="E1043" s="33" t="s">
        <v>40</v>
      </c>
      <c r="F1043" s="36">
        <v>0</v>
      </c>
      <c r="G1043" s="35">
        <v>57731.98</v>
      </c>
      <c r="H1043" s="43">
        <f t="shared" si="11"/>
        <v>1092077542.9399998</v>
      </c>
      <c r="L1043" s="20"/>
      <c r="M1043" s="24"/>
    </row>
    <row r="1044" spans="2:13" s="4" customFormat="1" ht="37.5" customHeight="1" x14ac:dyDescent="0.2">
      <c r="B1044" s="33">
        <v>1029</v>
      </c>
      <c r="C1044" s="34">
        <v>45057</v>
      </c>
      <c r="D1044" s="33">
        <v>53172</v>
      </c>
      <c r="E1044" s="33" t="s">
        <v>40</v>
      </c>
      <c r="F1044" s="36">
        <v>0</v>
      </c>
      <c r="G1044" s="35">
        <v>952217.38</v>
      </c>
      <c r="H1044" s="43">
        <f t="shared" si="11"/>
        <v>1091125325.5599997</v>
      </c>
      <c r="L1044" s="20"/>
      <c r="M1044" s="24"/>
    </row>
    <row r="1045" spans="2:13" s="4" customFormat="1" ht="37.5" customHeight="1" x14ac:dyDescent="0.2">
      <c r="B1045" s="33">
        <v>1030</v>
      </c>
      <c r="C1045" s="34">
        <v>45057</v>
      </c>
      <c r="D1045" s="33">
        <v>53179</v>
      </c>
      <c r="E1045" s="33" t="s">
        <v>40</v>
      </c>
      <c r="F1045" s="36">
        <v>0</v>
      </c>
      <c r="G1045" s="35">
        <v>173406.31</v>
      </c>
      <c r="H1045" s="43">
        <f t="shared" si="11"/>
        <v>1090951919.2499998</v>
      </c>
      <c r="L1045" s="20"/>
      <c r="M1045" s="24"/>
    </row>
    <row r="1046" spans="2:13" s="4" customFormat="1" ht="37.5" customHeight="1" x14ac:dyDescent="0.2">
      <c r="B1046" s="33">
        <v>1031</v>
      </c>
      <c r="C1046" s="34">
        <v>45057</v>
      </c>
      <c r="D1046" s="33">
        <v>53179</v>
      </c>
      <c r="E1046" s="33" t="s">
        <v>40</v>
      </c>
      <c r="F1046" s="36">
        <v>0</v>
      </c>
      <c r="G1046" s="35">
        <v>2870754.02</v>
      </c>
      <c r="H1046" s="43">
        <f t="shared" si="11"/>
        <v>1088081165.2299998</v>
      </c>
      <c r="L1046" s="20"/>
      <c r="M1046" s="24"/>
    </row>
    <row r="1047" spans="2:13" s="4" customFormat="1" ht="37.5" customHeight="1" x14ac:dyDescent="0.2">
      <c r="B1047" s="33">
        <v>1032</v>
      </c>
      <c r="C1047" s="34">
        <v>45057</v>
      </c>
      <c r="D1047" s="33">
        <v>53180</v>
      </c>
      <c r="E1047" s="33" t="s">
        <v>40</v>
      </c>
      <c r="F1047" s="36">
        <v>0</v>
      </c>
      <c r="G1047" s="35">
        <v>147557.47</v>
      </c>
      <c r="H1047" s="43">
        <f t="shared" si="11"/>
        <v>1087933607.7599998</v>
      </c>
      <c r="L1047" s="20"/>
      <c r="M1047" s="24"/>
    </row>
    <row r="1048" spans="2:13" s="4" customFormat="1" ht="37.5" customHeight="1" x14ac:dyDescent="0.2">
      <c r="B1048" s="33">
        <v>1033</v>
      </c>
      <c r="C1048" s="34">
        <v>45057</v>
      </c>
      <c r="D1048" s="33">
        <v>53180</v>
      </c>
      <c r="E1048" s="33" t="s">
        <v>40</v>
      </c>
      <c r="F1048" s="36">
        <v>0</v>
      </c>
      <c r="G1048" s="35">
        <v>336225.75</v>
      </c>
      <c r="H1048" s="43">
        <f t="shared" si="11"/>
        <v>1087597382.0099998</v>
      </c>
      <c r="L1048" s="20"/>
      <c r="M1048" s="24"/>
    </row>
    <row r="1049" spans="2:13" s="4" customFormat="1" ht="37.5" customHeight="1" x14ac:dyDescent="0.2">
      <c r="B1049" s="33">
        <v>1034</v>
      </c>
      <c r="C1049" s="34">
        <v>45057</v>
      </c>
      <c r="D1049" s="33">
        <v>53155</v>
      </c>
      <c r="E1049" s="33" t="s">
        <v>40</v>
      </c>
      <c r="F1049" s="36">
        <v>0</v>
      </c>
      <c r="G1049" s="35">
        <v>167654.5</v>
      </c>
      <c r="H1049" s="43">
        <f t="shared" si="11"/>
        <v>1087429727.5099998</v>
      </c>
      <c r="L1049" s="20"/>
      <c r="M1049" s="24"/>
    </row>
    <row r="1050" spans="2:13" s="4" customFormat="1" ht="37.5" customHeight="1" x14ac:dyDescent="0.2">
      <c r="B1050" s="33">
        <v>1035</v>
      </c>
      <c r="C1050" s="34">
        <v>45057</v>
      </c>
      <c r="D1050" s="33">
        <v>53155</v>
      </c>
      <c r="E1050" s="33" t="s">
        <v>40</v>
      </c>
      <c r="F1050" s="36">
        <v>0</v>
      </c>
      <c r="G1050" s="35">
        <v>1250128.1100000001</v>
      </c>
      <c r="H1050" s="43">
        <f t="shared" si="11"/>
        <v>1086179599.3999999</v>
      </c>
      <c r="L1050" s="20"/>
      <c r="M1050" s="24"/>
    </row>
    <row r="1051" spans="2:13" s="4" customFormat="1" ht="37.5" customHeight="1" x14ac:dyDescent="0.2">
      <c r="B1051" s="33">
        <v>1036</v>
      </c>
      <c r="C1051" s="34">
        <v>45057</v>
      </c>
      <c r="D1051" s="33">
        <v>53181</v>
      </c>
      <c r="E1051" s="33" t="s">
        <v>40</v>
      </c>
      <c r="F1051" s="36">
        <v>0</v>
      </c>
      <c r="G1051" s="35">
        <v>101137.2</v>
      </c>
      <c r="H1051" s="43">
        <f t="shared" si="11"/>
        <v>1086078462.1999998</v>
      </c>
      <c r="L1051" s="20"/>
      <c r="M1051" s="24"/>
    </row>
    <row r="1052" spans="2:13" s="4" customFormat="1" ht="37.5" customHeight="1" x14ac:dyDescent="0.2">
      <c r="B1052" s="33">
        <v>1037</v>
      </c>
      <c r="C1052" s="34">
        <v>45057</v>
      </c>
      <c r="D1052" s="33">
        <v>53181</v>
      </c>
      <c r="E1052" s="33" t="s">
        <v>40</v>
      </c>
      <c r="F1052" s="36">
        <v>0</v>
      </c>
      <c r="G1052" s="35">
        <v>519861.39</v>
      </c>
      <c r="H1052" s="43">
        <f t="shared" si="11"/>
        <v>1085558600.8099997</v>
      </c>
      <c r="L1052" s="20"/>
      <c r="M1052" s="24"/>
    </row>
    <row r="1053" spans="2:13" s="4" customFormat="1" ht="37.5" customHeight="1" x14ac:dyDescent="0.2">
      <c r="B1053" s="33">
        <v>1038</v>
      </c>
      <c r="C1053" s="34">
        <v>45057</v>
      </c>
      <c r="D1053" s="33">
        <v>53182</v>
      </c>
      <c r="E1053" s="33" t="s">
        <v>40</v>
      </c>
      <c r="F1053" s="36">
        <v>0</v>
      </c>
      <c r="G1053" s="35">
        <v>51161.23</v>
      </c>
      <c r="H1053" s="43">
        <f t="shared" si="11"/>
        <v>1085507439.5799997</v>
      </c>
      <c r="L1053" s="20"/>
      <c r="M1053" s="24"/>
    </row>
    <row r="1054" spans="2:13" s="4" customFormat="1" ht="37.5" customHeight="1" x14ac:dyDescent="0.2">
      <c r="B1054" s="33">
        <v>1039</v>
      </c>
      <c r="C1054" s="34">
        <v>45057</v>
      </c>
      <c r="D1054" s="33">
        <v>53182</v>
      </c>
      <c r="E1054" s="33" t="s">
        <v>40</v>
      </c>
      <c r="F1054" s="36">
        <v>0</v>
      </c>
      <c r="G1054" s="35">
        <v>860876.43</v>
      </c>
      <c r="H1054" s="43">
        <f t="shared" si="11"/>
        <v>1084646563.1499996</v>
      </c>
      <c r="L1054" s="20"/>
      <c r="M1054" s="24"/>
    </row>
    <row r="1055" spans="2:13" s="4" customFormat="1" ht="37.5" customHeight="1" x14ac:dyDescent="0.2">
      <c r="B1055" s="33">
        <v>1040</v>
      </c>
      <c r="C1055" s="34">
        <v>45057</v>
      </c>
      <c r="D1055" s="33">
        <v>53183</v>
      </c>
      <c r="E1055" s="33" t="s">
        <v>40</v>
      </c>
      <c r="F1055" s="36">
        <v>0</v>
      </c>
      <c r="G1055" s="35">
        <v>61400.72</v>
      </c>
      <c r="H1055" s="43">
        <f t="shared" si="11"/>
        <v>1084585162.4299996</v>
      </c>
      <c r="L1055" s="20"/>
      <c r="M1055" s="24"/>
    </row>
    <row r="1056" spans="2:13" s="4" customFormat="1" ht="37.5" customHeight="1" x14ac:dyDescent="0.2">
      <c r="B1056" s="33">
        <v>1041</v>
      </c>
      <c r="C1056" s="34">
        <v>45057</v>
      </c>
      <c r="D1056" s="33">
        <v>53183</v>
      </c>
      <c r="E1056" s="33" t="s">
        <v>40</v>
      </c>
      <c r="F1056" s="36">
        <v>0</v>
      </c>
      <c r="G1056" s="35">
        <v>1019832.73</v>
      </c>
      <c r="H1056" s="43">
        <f t="shared" si="11"/>
        <v>1083565329.6999996</v>
      </c>
      <c r="L1056" s="20"/>
      <c r="M1056" s="24"/>
    </row>
    <row r="1057" spans="2:13" s="4" customFormat="1" ht="37.5" customHeight="1" x14ac:dyDescent="0.2">
      <c r="B1057" s="33">
        <v>1042</v>
      </c>
      <c r="C1057" s="34">
        <v>45057</v>
      </c>
      <c r="D1057" s="33">
        <v>53184</v>
      </c>
      <c r="E1057" s="33" t="s">
        <v>40</v>
      </c>
      <c r="F1057" s="36">
        <v>0</v>
      </c>
      <c r="G1057" s="35">
        <v>20809.25</v>
      </c>
      <c r="H1057" s="43">
        <f t="shared" si="11"/>
        <v>1083544520.4499996</v>
      </c>
      <c r="L1057" s="20"/>
      <c r="M1057" s="24"/>
    </row>
    <row r="1058" spans="2:13" s="4" customFormat="1" ht="37.5" customHeight="1" x14ac:dyDescent="0.2">
      <c r="B1058" s="33">
        <v>1043</v>
      </c>
      <c r="C1058" s="34">
        <v>45057</v>
      </c>
      <c r="D1058" s="33">
        <v>53184</v>
      </c>
      <c r="E1058" s="33" t="s">
        <v>40</v>
      </c>
      <c r="F1058" s="36">
        <v>0</v>
      </c>
      <c r="G1058" s="35">
        <v>470289.05</v>
      </c>
      <c r="H1058" s="43">
        <f t="shared" si="11"/>
        <v>1083074231.3999996</v>
      </c>
      <c r="L1058" s="20"/>
      <c r="M1058" s="24"/>
    </row>
    <row r="1059" spans="2:13" s="4" customFormat="1" ht="37.5" customHeight="1" x14ac:dyDescent="0.2">
      <c r="B1059" s="33">
        <v>1044</v>
      </c>
      <c r="C1059" s="34">
        <v>45058</v>
      </c>
      <c r="D1059" s="33">
        <v>53760</v>
      </c>
      <c r="E1059" s="33" t="s">
        <v>40</v>
      </c>
      <c r="F1059" s="36">
        <v>0</v>
      </c>
      <c r="G1059" s="35">
        <v>428676.02</v>
      </c>
      <c r="H1059" s="43">
        <f t="shared" si="11"/>
        <v>1082645555.3799996</v>
      </c>
      <c r="L1059" s="20"/>
      <c r="M1059" s="24"/>
    </row>
    <row r="1060" spans="2:13" s="4" customFormat="1" ht="37.5" customHeight="1" x14ac:dyDescent="0.2">
      <c r="B1060" s="33">
        <v>1045</v>
      </c>
      <c r="C1060" s="34">
        <v>45058</v>
      </c>
      <c r="D1060" s="33">
        <v>53760</v>
      </c>
      <c r="E1060" s="33" t="s">
        <v>40</v>
      </c>
      <c r="F1060" s="36">
        <v>0</v>
      </c>
      <c r="G1060" s="35">
        <v>1106119.97</v>
      </c>
      <c r="H1060" s="43">
        <f t="shared" si="11"/>
        <v>1081539435.4099996</v>
      </c>
      <c r="L1060" s="20"/>
      <c r="M1060" s="24"/>
    </row>
    <row r="1061" spans="2:13" s="4" customFormat="1" ht="37.5" customHeight="1" x14ac:dyDescent="0.2">
      <c r="B1061" s="33">
        <v>1046</v>
      </c>
      <c r="C1061" s="34">
        <v>45058</v>
      </c>
      <c r="D1061" s="33">
        <v>53816</v>
      </c>
      <c r="E1061" s="33" t="s">
        <v>40</v>
      </c>
      <c r="F1061" s="36">
        <v>0</v>
      </c>
      <c r="G1061" s="35">
        <v>52284.86</v>
      </c>
      <c r="H1061" s="43">
        <f t="shared" si="11"/>
        <v>1081487150.5499997</v>
      </c>
      <c r="L1061" s="20"/>
      <c r="M1061" s="24"/>
    </row>
    <row r="1062" spans="2:13" s="4" customFormat="1" ht="37.5" customHeight="1" x14ac:dyDescent="0.2">
      <c r="B1062" s="33">
        <v>1047</v>
      </c>
      <c r="C1062" s="34">
        <v>45058</v>
      </c>
      <c r="D1062" s="33">
        <v>53816</v>
      </c>
      <c r="E1062" s="33" t="s">
        <v>40</v>
      </c>
      <c r="F1062" s="36">
        <v>0</v>
      </c>
      <c r="G1062" s="35">
        <v>942044.58</v>
      </c>
      <c r="H1062" s="43">
        <f t="shared" si="11"/>
        <v>1080545105.9699998</v>
      </c>
      <c r="L1062" s="20"/>
      <c r="M1062" s="24"/>
    </row>
    <row r="1063" spans="2:13" s="4" customFormat="1" ht="37.5" customHeight="1" x14ac:dyDescent="0.2">
      <c r="B1063" s="33">
        <v>1048</v>
      </c>
      <c r="C1063" s="34">
        <v>45058</v>
      </c>
      <c r="D1063" s="33">
        <v>53762</v>
      </c>
      <c r="E1063" s="33" t="s">
        <v>40</v>
      </c>
      <c r="F1063" s="36">
        <v>0</v>
      </c>
      <c r="G1063" s="35">
        <v>233340.88</v>
      </c>
      <c r="H1063" s="43">
        <f t="shared" si="11"/>
        <v>1080311765.0899997</v>
      </c>
      <c r="L1063" s="20"/>
      <c r="M1063" s="24"/>
    </row>
    <row r="1064" spans="2:13" s="4" customFormat="1" ht="37.5" customHeight="1" x14ac:dyDescent="0.2">
      <c r="B1064" s="33">
        <v>1049</v>
      </c>
      <c r="C1064" s="34">
        <v>45058</v>
      </c>
      <c r="D1064" s="33">
        <v>53762</v>
      </c>
      <c r="E1064" s="33" t="s">
        <v>40</v>
      </c>
      <c r="F1064" s="36">
        <v>0</v>
      </c>
      <c r="G1064" s="35">
        <v>668385.26</v>
      </c>
      <c r="H1064" s="43">
        <f t="shared" si="11"/>
        <v>1079643379.8299997</v>
      </c>
      <c r="L1064" s="20"/>
      <c r="M1064" s="24"/>
    </row>
    <row r="1065" spans="2:13" s="4" customFormat="1" ht="37.5" customHeight="1" x14ac:dyDescent="0.2">
      <c r="B1065" s="33">
        <v>1050</v>
      </c>
      <c r="C1065" s="34">
        <v>45058</v>
      </c>
      <c r="D1065" s="33">
        <v>53763</v>
      </c>
      <c r="E1065" s="33" t="s">
        <v>40</v>
      </c>
      <c r="F1065" s="36">
        <v>0</v>
      </c>
      <c r="G1065" s="35">
        <v>494613.06</v>
      </c>
      <c r="H1065" s="43">
        <f t="shared" si="11"/>
        <v>1079148766.7699997</v>
      </c>
      <c r="L1065" s="20"/>
      <c r="M1065" s="24"/>
    </row>
    <row r="1066" spans="2:13" s="4" customFormat="1" ht="37.5" customHeight="1" x14ac:dyDescent="0.2">
      <c r="B1066" s="33">
        <v>1051</v>
      </c>
      <c r="C1066" s="34">
        <v>45058</v>
      </c>
      <c r="D1066" s="33">
        <v>53763</v>
      </c>
      <c r="E1066" s="33" t="s">
        <v>40</v>
      </c>
      <c r="F1066" s="36">
        <v>0</v>
      </c>
      <c r="G1066" s="35">
        <v>1230361.8799999999</v>
      </c>
      <c r="H1066" s="43">
        <f t="shared" si="11"/>
        <v>1077918404.8899996</v>
      </c>
      <c r="L1066" s="20"/>
      <c r="M1066" s="24"/>
    </row>
    <row r="1067" spans="2:13" s="4" customFormat="1" ht="37.5" customHeight="1" x14ac:dyDescent="0.2">
      <c r="B1067" s="33">
        <v>1052</v>
      </c>
      <c r="C1067" s="34">
        <v>45058</v>
      </c>
      <c r="D1067" s="33">
        <v>53764</v>
      </c>
      <c r="E1067" s="33" t="s">
        <v>40</v>
      </c>
      <c r="F1067" s="36">
        <v>0</v>
      </c>
      <c r="G1067" s="35">
        <v>121158.3</v>
      </c>
      <c r="H1067" s="43">
        <f t="shared" si="11"/>
        <v>1077797246.5899997</v>
      </c>
      <c r="L1067" s="20"/>
      <c r="M1067" s="24"/>
    </row>
    <row r="1068" spans="2:13" s="4" customFormat="1" ht="37.5" customHeight="1" x14ac:dyDescent="0.2">
      <c r="B1068" s="33">
        <v>1053</v>
      </c>
      <c r="C1068" s="34">
        <v>45058</v>
      </c>
      <c r="D1068" s="33">
        <v>53764</v>
      </c>
      <c r="E1068" s="33" t="s">
        <v>40</v>
      </c>
      <c r="F1068" s="36">
        <v>0</v>
      </c>
      <c r="G1068" s="35">
        <v>2256649.77</v>
      </c>
      <c r="H1068" s="43">
        <f t="shared" si="11"/>
        <v>1075540596.8199997</v>
      </c>
      <c r="L1068" s="20"/>
      <c r="M1068" s="24"/>
    </row>
    <row r="1069" spans="2:13" s="4" customFormat="1" ht="37.5" customHeight="1" x14ac:dyDescent="0.2">
      <c r="B1069" s="33">
        <v>1054</v>
      </c>
      <c r="C1069" s="34">
        <v>45058</v>
      </c>
      <c r="D1069" s="33">
        <v>53765</v>
      </c>
      <c r="E1069" s="33" t="s">
        <v>40</v>
      </c>
      <c r="F1069" s="36">
        <v>0</v>
      </c>
      <c r="G1069" s="35">
        <v>375674.08</v>
      </c>
      <c r="H1069" s="43">
        <f t="shared" si="11"/>
        <v>1075164922.7399998</v>
      </c>
      <c r="L1069" s="20"/>
      <c r="M1069" s="24"/>
    </row>
    <row r="1070" spans="2:13" s="4" customFormat="1" ht="37.5" customHeight="1" x14ac:dyDescent="0.2">
      <c r="B1070" s="33">
        <v>1055</v>
      </c>
      <c r="C1070" s="34">
        <v>45058</v>
      </c>
      <c r="D1070" s="33">
        <v>53765</v>
      </c>
      <c r="E1070" s="33" t="s">
        <v>40</v>
      </c>
      <c r="F1070" s="36">
        <v>0</v>
      </c>
      <c r="G1070" s="35">
        <v>1148499.05</v>
      </c>
      <c r="H1070" s="43">
        <f t="shared" si="11"/>
        <v>1074016423.6899998</v>
      </c>
      <c r="L1070" s="20"/>
      <c r="M1070" s="24"/>
    </row>
    <row r="1071" spans="2:13" s="4" customFormat="1" ht="37.5" customHeight="1" x14ac:dyDescent="0.2">
      <c r="B1071" s="33">
        <v>1056</v>
      </c>
      <c r="C1071" s="34">
        <v>45058</v>
      </c>
      <c r="D1071" s="33">
        <v>53766</v>
      </c>
      <c r="E1071" s="33" t="s">
        <v>40</v>
      </c>
      <c r="F1071" s="36">
        <v>0</v>
      </c>
      <c r="G1071" s="35">
        <v>73999.23</v>
      </c>
      <c r="H1071" s="43">
        <f t="shared" si="11"/>
        <v>1073942424.4599998</v>
      </c>
      <c r="L1071" s="20"/>
      <c r="M1071" s="24"/>
    </row>
    <row r="1072" spans="2:13" s="4" customFormat="1" ht="37.5" customHeight="1" x14ac:dyDescent="0.2">
      <c r="B1072" s="33">
        <v>1057</v>
      </c>
      <c r="C1072" s="34">
        <v>45058</v>
      </c>
      <c r="D1072" s="33">
        <v>53766</v>
      </c>
      <c r="E1072" s="33" t="s">
        <v>40</v>
      </c>
      <c r="F1072" s="36">
        <v>0</v>
      </c>
      <c r="G1072" s="35">
        <v>1672382.59</v>
      </c>
      <c r="H1072" s="43">
        <f t="shared" si="11"/>
        <v>1072270041.8699998</v>
      </c>
      <c r="L1072" s="20"/>
      <c r="M1072" s="24"/>
    </row>
    <row r="1073" spans="2:13" s="4" customFormat="1" ht="37.5" customHeight="1" x14ac:dyDescent="0.2">
      <c r="B1073" s="33">
        <v>1058</v>
      </c>
      <c r="C1073" s="34">
        <v>45058</v>
      </c>
      <c r="D1073" s="33">
        <v>53767</v>
      </c>
      <c r="E1073" s="33" t="s">
        <v>40</v>
      </c>
      <c r="F1073" s="36">
        <v>0</v>
      </c>
      <c r="G1073" s="35">
        <v>541349.72</v>
      </c>
      <c r="H1073" s="43">
        <f t="shared" si="11"/>
        <v>1071728692.1499997</v>
      </c>
      <c r="L1073" s="20"/>
      <c r="M1073" s="24"/>
    </row>
    <row r="1074" spans="2:13" s="4" customFormat="1" ht="37.5" customHeight="1" x14ac:dyDescent="0.2">
      <c r="B1074" s="33">
        <v>1059</v>
      </c>
      <c r="C1074" s="34">
        <v>45058</v>
      </c>
      <c r="D1074" s="33">
        <v>53767</v>
      </c>
      <c r="E1074" s="33" t="s">
        <v>40</v>
      </c>
      <c r="F1074" s="36">
        <v>0</v>
      </c>
      <c r="G1074" s="35">
        <v>1676765.32</v>
      </c>
      <c r="H1074" s="43">
        <f t="shared" si="11"/>
        <v>1070051926.8299997</v>
      </c>
      <c r="L1074" s="20"/>
      <c r="M1074" s="24"/>
    </row>
    <row r="1075" spans="2:13" s="4" customFormat="1" ht="37.5" customHeight="1" x14ac:dyDescent="0.2">
      <c r="B1075" s="33">
        <v>1060</v>
      </c>
      <c r="C1075" s="34">
        <v>45058</v>
      </c>
      <c r="D1075" s="33">
        <v>53768</v>
      </c>
      <c r="E1075" s="33" t="s">
        <v>40</v>
      </c>
      <c r="F1075" s="36">
        <v>0</v>
      </c>
      <c r="G1075" s="35">
        <v>40779.769999999997</v>
      </c>
      <c r="H1075" s="43">
        <f t="shared" si="11"/>
        <v>1070011147.0599997</v>
      </c>
      <c r="L1075" s="20"/>
      <c r="M1075" s="24"/>
    </row>
    <row r="1076" spans="2:13" s="4" customFormat="1" ht="37.5" customHeight="1" x14ac:dyDescent="0.2">
      <c r="B1076" s="33">
        <v>1061</v>
      </c>
      <c r="C1076" s="34">
        <v>45058</v>
      </c>
      <c r="D1076" s="33">
        <v>53768</v>
      </c>
      <c r="E1076" s="33" t="s">
        <v>40</v>
      </c>
      <c r="F1076" s="36">
        <v>0</v>
      </c>
      <c r="G1076" s="35">
        <v>686949.57</v>
      </c>
      <c r="H1076" s="43">
        <f t="shared" si="11"/>
        <v>1069324197.4899997</v>
      </c>
      <c r="L1076" s="20"/>
      <c r="M1076" s="24"/>
    </row>
    <row r="1077" spans="2:13" s="4" customFormat="1" ht="37.5" customHeight="1" x14ac:dyDescent="0.2">
      <c r="B1077" s="33">
        <v>1062</v>
      </c>
      <c r="C1077" s="34">
        <v>45058</v>
      </c>
      <c r="D1077" s="33">
        <v>53769</v>
      </c>
      <c r="E1077" s="33" t="s">
        <v>40</v>
      </c>
      <c r="F1077" s="36">
        <v>0</v>
      </c>
      <c r="G1077" s="35">
        <v>68082.070000000007</v>
      </c>
      <c r="H1077" s="43">
        <f t="shared" si="11"/>
        <v>1069256115.4199996</v>
      </c>
      <c r="L1077" s="20"/>
      <c r="M1077" s="24"/>
    </row>
    <row r="1078" spans="2:13" s="4" customFormat="1" ht="37.5" customHeight="1" x14ac:dyDescent="0.2">
      <c r="B1078" s="33">
        <v>1063</v>
      </c>
      <c r="C1078" s="34">
        <v>45058</v>
      </c>
      <c r="D1078" s="33">
        <v>53769</v>
      </c>
      <c r="E1078" s="33" t="s">
        <v>40</v>
      </c>
      <c r="F1078" s="36">
        <v>0</v>
      </c>
      <c r="G1078" s="35">
        <v>1297609</v>
      </c>
      <c r="H1078" s="43">
        <f t="shared" si="11"/>
        <v>1067958506.4199996</v>
      </c>
      <c r="L1078" s="20"/>
      <c r="M1078" s="24"/>
    </row>
    <row r="1079" spans="2:13" s="4" customFormat="1" ht="37.5" customHeight="1" x14ac:dyDescent="0.2">
      <c r="B1079" s="33">
        <v>1064</v>
      </c>
      <c r="C1079" s="34">
        <v>45058</v>
      </c>
      <c r="D1079" s="33">
        <v>53770</v>
      </c>
      <c r="E1079" s="33" t="s">
        <v>40</v>
      </c>
      <c r="F1079" s="36">
        <v>0</v>
      </c>
      <c r="G1079" s="35">
        <v>81490.070000000007</v>
      </c>
      <c r="H1079" s="43">
        <f t="shared" si="11"/>
        <v>1067877016.3499995</v>
      </c>
      <c r="L1079" s="20"/>
      <c r="M1079" s="24"/>
    </row>
    <row r="1080" spans="2:13" s="4" customFormat="1" ht="37.5" customHeight="1" x14ac:dyDescent="0.2">
      <c r="B1080" s="33">
        <v>1065</v>
      </c>
      <c r="C1080" s="34">
        <v>45058</v>
      </c>
      <c r="D1080" s="33">
        <v>53770</v>
      </c>
      <c r="E1080" s="33" t="s">
        <v>40</v>
      </c>
      <c r="F1080" s="36">
        <v>0</v>
      </c>
      <c r="G1080" s="35">
        <v>1380722.88</v>
      </c>
      <c r="H1080" s="43">
        <f t="shared" si="11"/>
        <v>1066496293.4699996</v>
      </c>
      <c r="L1080" s="20"/>
      <c r="M1080" s="24"/>
    </row>
    <row r="1081" spans="2:13" s="4" customFormat="1" ht="37.5" customHeight="1" x14ac:dyDescent="0.2">
      <c r="B1081" s="33">
        <v>1066</v>
      </c>
      <c r="C1081" s="34">
        <v>45058</v>
      </c>
      <c r="D1081" s="33">
        <v>53771</v>
      </c>
      <c r="E1081" s="33" t="s">
        <v>40</v>
      </c>
      <c r="F1081" s="36">
        <v>0</v>
      </c>
      <c r="G1081" s="35">
        <v>225712.9</v>
      </c>
      <c r="H1081" s="43">
        <f t="shared" si="11"/>
        <v>1066270580.5699996</v>
      </c>
      <c r="L1081" s="20"/>
      <c r="M1081" s="24"/>
    </row>
    <row r="1082" spans="2:13" s="4" customFormat="1" ht="37.5" customHeight="1" x14ac:dyDescent="0.2">
      <c r="B1082" s="33">
        <v>1067</v>
      </c>
      <c r="C1082" s="34">
        <v>45058</v>
      </c>
      <c r="D1082" s="33">
        <v>53771</v>
      </c>
      <c r="E1082" s="33" t="s">
        <v>40</v>
      </c>
      <c r="F1082" s="36">
        <v>0</v>
      </c>
      <c r="G1082" s="35">
        <v>660365.23</v>
      </c>
      <c r="H1082" s="43">
        <f t="shared" si="11"/>
        <v>1065610215.3399996</v>
      </c>
      <c r="L1082" s="20"/>
      <c r="M1082" s="24"/>
    </row>
    <row r="1083" spans="2:13" s="4" customFormat="1" ht="37.5" customHeight="1" x14ac:dyDescent="0.2">
      <c r="B1083" s="33">
        <v>1068</v>
      </c>
      <c r="C1083" s="34">
        <v>45058</v>
      </c>
      <c r="D1083" s="33">
        <v>53772</v>
      </c>
      <c r="E1083" s="33" t="s">
        <v>40</v>
      </c>
      <c r="F1083" s="36">
        <v>0</v>
      </c>
      <c r="G1083" s="35">
        <v>142680.56</v>
      </c>
      <c r="H1083" s="43">
        <f t="shared" si="11"/>
        <v>1065467534.7799996</v>
      </c>
      <c r="L1083" s="20"/>
      <c r="M1083" s="24"/>
    </row>
    <row r="1084" spans="2:13" s="4" customFormat="1" ht="37.5" customHeight="1" x14ac:dyDescent="0.2">
      <c r="B1084" s="33">
        <v>1069</v>
      </c>
      <c r="C1084" s="34">
        <v>45058</v>
      </c>
      <c r="D1084" s="33">
        <v>53772</v>
      </c>
      <c r="E1084" s="33" t="s">
        <v>40</v>
      </c>
      <c r="F1084" s="36">
        <v>0</v>
      </c>
      <c r="G1084" s="35">
        <v>310268.14</v>
      </c>
      <c r="H1084" s="43">
        <f t="shared" si="11"/>
        <v>1065157266.6399996</v>
      </c>
      <c r="L1084" s="20"/>
      <c r="M1084" s="24"/>
    </row>
    <row r="1085" spans="2:13" s="4" customFormat="1" ht="37.5" customHeight="1" x14ac:dyDescent="0.2">
      <c r="B1085" s="33">
        <v>1070</v>
      </c>
      <c r="C1085" s="34">
        <v>45058</v>
      </c>
      <c r="D1085" s="33">
        <v>53773</v>
      </c>
      <c r="E1085" s="33" t="s">
        <v>40</v>
      </c>
      <c r="F1085" s="36">
        <v>0</v>
      </c>
      <c r="G1085" s="35">
        <v>377527.09</v>
      </c>
      <c r="H1085" s="43">
        <f t="shared" si="11"/>
        <v>1064779739.5499996</v>
      </c>
      <c r="L1085" s="20"/>
      <c r="M1085" s="24"/>
    </row>
    <row r="1086" spans="2:13" s="4" customFormat="1" ht="37.5" customHeight="1" x14ac:dyDescent="0.2">
      <c r="B1086" s="33">
        <v>1071</v>
      </c>
      <c r="C1086" s="34">
        <v>45058</v>
      </c>
      <c r="D1086" s="33">
        <v>53773</v>
      </c>
      <c r="E1086" s="33" t="s">
        <v>40</v>
      </c>
      <c r="F1086" s="36">
        <v>0</v>
      </c>
      <c r="G1086" s="35">
        <v>870051.71</v>
      </c>
      <c r="H1086" s="43">
        <f t="shared" si="11"/>
        <v>1063909687.8399996</v>
      </c>
      <c r="L1086" s="20"/>
      <c r="M1086" s="24"/>
    </row>
    <row r="1087" spans="2:13" s="4" customFormat="1" ht="37.5" customHeight="1" x14ac:dyDescent="0.2">
      <c r="B1087" s="33">
        <v>1072</v>
      </c>
      <c r="C1087" s="34">
        <v>45058</v>
      </c>
      <c r="D1087" s="33">
        <v>53774</v>
      </c>
      <c r="E1087" s="33" t="s">
        <v>40</v>
      </c>
      <c r="F1087" s="36">
        <v>0</v>
      </c>
      <c r="G1087" s="35">
        <v>62183.03</v>
      </c>
      <c r="H1087" s="43">
        <f t="shared" si="11"/>
        <v>1063847504.8099996</v>
      </c>
      <c r="L1087" s="20"/>
      <c r="M1087" s="24"/>
    </row>
    <row r="1088" spans="2:13" s="4" customFormat="1" ht="37.5" customHeight="1" x14ac:dyDescent="0.2">
      <c r="B1088" s="33">
        <v>1073</v>
      </c>
      <c r="C1088" s="34">
        <v>45058</v>
      </c>
      <c r="D1088" s="33">
        <v>53774</v>
      </c>
      <c r="E1088" s="33" t="s">
        <v>40</v>
      </c>
      <c r="F1088" s="36">
        <v>0</v>
      </c>
      <c r="G1088" s="35">
        <v>1137861.27</v>
      </c>
      <c r="H1088" s="43">
        <f t="shared" si="11"/>
        <v>1062709643.5399996</v>
      </c>
      <c r="L1088" s="20"/>
      <c r="M1088" s="24"/>
    </row>
    <row r="1089" spans="2:13" s="4" customFormat="1" ht="37.5" customHeight="1" x14ac:dyDescent="0.2">
      <c r="B1089" s="33">
        <v>1074</v>
      </c>
      <c r="C1089" s="34">
        <v>45058</v>
      </c>
      <c r="D1089" s="33">
        <v>53775</v>
      </c>
      <c r="E1089" s="33" t="s">
        <v>40</v>
      </c>
      <c r="F1089" s="36">
        <v>0</v>
      </c>
      <c r="G1089" s="35">
        <v>1978.25</v>
      </c>
      <c r="H1089" s="43">
        <f t="shared" si="11"/>
        <v>1062707665.2899996</v>
      </c>
      <c r="L1089" s="20"/>
      <c r="M1089" s="24"/>
    </row>
    <row r="1090" spans="2:13" s="4" customFormat="1" ht="37.5" customHeight="1" x14ac:dyDescent="0.2">
      <c r="B1090" s="33">
        <v>1075</v>
      </c>
      <c r="C1090" s="34">
        <v>45058</v>
      </c>
      <c r="D1090" s="33">
        <v>53775</v>
      </c>
      <c r="E1090" s="33" t="s">
        <v>40</v>
      </c>
      <c r="F1090" s="36">
        <v>0</v>
      </c>
      <c r="G1090" s="35">
        <v>44708.45</v>
      </c>
      <c r="H1090" s="43">
        <f t="shared" si="11"/>
        <v>1062662956.8399996</v>
      </c>
      <c r="L1090" s="20"/>
      <c r="M1090" s="24"/>
    </row>
    <row r="1091" spans="2:13" s="4" customFormat="1" ht="37.5" customHeight="1" x14ac:dyDescent="0.2">
      <c r="B1091" s="33">
        <v>1076</v>
      </c>
      <c r="C1091" s="34">
        <v>45058</v>
      </c>
      <c r="D1091" s="33">
        <v>53776</v>
      </c>
      <c r="E1091" s="33" t="s">
        <v>40</v>
      </c>
      <c r="F1091" s="36">
        <v>0</v>
      </c>
      <c r="G1091" s="35">
        <v>265367.24</v>
      </c>
      <c r="H1091" s="43">
        <f t="shared" ref="H1091:H1154" si="12">H1090+F1091-G1091</f>
        <v>1062397589.5999995</v>
      </c>
      <c r="L1091" s="20"/>
      <c r="M1091" s="24"/>
    </row>
    <row r="1092" spans="2:13" s="4" customFormat="1" ht="37.5" customHeight="1" x14ac:dyDescent="0.2">
      <c r="B1092" s="33">
        <v>1077</v>
      </c>
      <c r="C1092" s="34">
        <v>45058</v>
      </c>
      <c r="D1092" s="33">
        <v>53776</v>
      </c>
      <c r="E1092" s="33" t="s">
        <v>40</v>
      </c>
      <c r="F1092" s="36">
        <v>0</v>
      </c>
      <c r="G1092" s="35">
        <v>712014.98</v>
      </c>
      <c r="H1092" s="43">
        <f t="shared" si="12"/>
        <v>1061685574.6199995</v>
      </c>
      <c r="L1092" s="20"/>
      <c r="M1092" s="24"/>
    </row>
    <row r="1093" spans="2:13" s="4" customFormat="1" ht="37.5" customHeight="1" x14ac:dyDescent="0.2">
      <c r="B1093" s="33">
        <v>1078</v>
      </c>
      <c r="C1093" s="34">
        <v>45058</v>
      </c>
      <c r="D1093" s="33">
        <v>53777</v>
      </c>
      <c r="E1093" s="33" t="s">
        <v>40</v>
      </c>
      <c r="F1093" s="36">
        <v>0</v>
      </c>
      <c r="G1093" s="35">
        <v>13060.03</v>
      </c>
      <c r="H1093" s="43">
        <f t="shared" si="12"/>
        <v>1061672514.5899996</v>
      </c>
      <c r="L1093" s="20"/>
      <c r="M1093" s="24"/>
    </row>
    <row r="1094" spans="2:13" s="4" customFormat="1" ht="37.5" customHeight="1" x14ac:dyDescent="0.2">
      <c r="B1094" s="33">
        <v>1079</v>
      </c>
      <c r="C1094" s="34">
        <v>45058</v>
      </c>
      <c r="D1094" s="33">
        <v>53777</v>
      </c>
      <c r="E1094" s="33" t="s">
        <v>40</v>
      </c>
      <c r="F1094" s="36">
        <v>0</v>
      </c>
      <c r="G1094" s="35">
        <v>1018396.69</v>
      </c>
      <c r="H1094" s="43">
        <f t="shared" si="12"/>
        <v>1060654117.8999995</v>
      </c>
      <c r="L1094" s="20"/>
      <c r="M1094" s="24"/>
    </row>
    <row r="1095" spans="2:13" s="4" customFormat="1" ht="37.5" customHeight="1" x14ac:dyDescent="0.2">
      <c r="B1095" s="33">
        <v>1080</v>
      </c>
      <c r="C1095" s="34">
        <v>45058</v>
      </c>
      <c r="D1095" s="33">
        <v>53778</v>
      </c>
      <c r="E1095" s="33" t="s">
        <v>40</v>
      </c>
      <c r="F1095" s="36">
        <v>0</v>
      </c>
      <c r="G1095" s="35">
        <v>315456.19</v>
      </c>
      <c r="H1095" s="43">
        <f t="shared" si="12"/>
        <v>1060338661.7099994</v>
      </c>
      <c r="L1095" s="20"/>
      <c r="M1095" s="24"/>
    </row>
    <row r="1096" spans="2:13" s="4" customFormat="1" ht="37.5" customHeight="1" x14ac:dyDescent="0.2">
      <c r="B1096" s="33">
        <v>1081</v>
      </c>
      <c r="C1096" s="34">
        <v>45058</v>
      </c>
      <c r="D1096" s="33">
        <v>53778</v>
      </c>
      <c r="E1096" s="33" t="s">
        <v>40</v>
      </c>
      <c r="F1096" s="36">
        <v>0</v>
      </c>
      <c r="G1096" s="35">
        <v>939479.15</v>
      </c>
      <c r="H1096" s="43">
        <f t="shared" si="12"/>
        <v>1059399182.5599995</v>
      </c>
      <c r="L1096" s="20"/>
      <c r="M1096" s="24"/>
    </row>
    <row r="1097" spans="2:13" s="4" customFormat="1" ht="37.5" customHeight="1" x14ac:dyDescent="0.2">
      <c r="B1097" s="33">
        <v>1082</v>
      </c>
      <c r="C1097" s="34">
        <v>45058</v>
      </c>
      <c r="D1097" s="33">
        <v>53779</v>
      </c>
      <c r="E1097" s="33" t="s">
        <v>40</v>
      </c>
      <c r="F1097" s="36">
        <v>0</v>
      </c>
      <c r="G1097" s="35">
        <v>72051.009999999995</v>
      </c>
      <c r="H1097" s="43">
        <f t="shared" si="12"/>
        <v>1059327131.5499995</v>
      </c>
      <c r="L1097" s="20"/>
      <c r="M1097" s="24"/>
    </row>
    <row r="1098" spans="2:13" s="4" customFormat="1" ht="37.5" customHeight="1" x14ac:dyDescent="0.2">
      <c r="B1098" s="33">
        <v>1083</v>
      </c>
      <c r="C1098" s="34">
        <v>45058</v>
      </c>
      <c r="D1098" s="33">
        <v>53779</v>
      </c>
      <c r="E1098" s="33" t="s">
        <v>40</v>
      </c>
      <c r="F1098" s="36">
        <v>0</v>
      </c>
      <c r="G1098" s="35">
        <v>1255114.6399999999</v>
      </c>
      <c r="H1098" s="43">
        <f t="shared" si="12"/>
        <v>1058072016.9099995</v>
      </c>
      <c r="L1098" s="20"/>
      <c r="M1098" s="24"/>
    </row>
    <row r="1099" spans="2:13" s="4" customFormat="1" ht="37.5" customHeight="1" x14ac:dyDescent="0.2">
      <c r="B1099" s="33">
        <v>1084</v>
      </c>
      <c r="C1099" s="34">
        <v>45058</v>
      </c>
      <c r="D1099" s="33">
        <v>53780</v>
      </c>
      <c r="E1099" s="33" t="s">
        <v>40</v>
      </c>
      <c r="F1099" s="36">
        <v>0</v>
      </c>
      <c r="G1099" s="35">
        <v>62705.58</v>
      </c>
      <c r="H1099" s="43">
        <f t="shared" si="12"/>
        <v>1058009311.3299994</v>
      </c>
      <c r="L1099" s="20"/>
      <c r="M1099" s="24"/>
    </row>
    <row r="1100" spans="2:13" s="4" customFormat="1" ht="37.5" customHeight="1" x14ac:dyDescent="0.2">
      <c r="B1100" s="33">
        <v>1085</v>
      </c>
      <c r="C1100" s="34">
        <v>45058</v>
      </c>
      <c r="D1100" s="33">
        <v>53780</v>
      </c>
      <c r="E1100" s="33" t="s">
        <v>40</v>
      </c>
      <c r="F1100" s="36">
        <v>0</v>
      </c>
      <c r="G1100" s="35">
        <v>1026505.43</v>
      </c>
      <c r="H1100" s="43">
        <f t="shared" si="12"/>
        <v>1056982805.8999995</v>
      </c>
      <c r="L1100" s="20"/>
      <c r="M1100" s="24"/>
    </row>
    <row r="1101" spans="2:13" s="4" customFormat="1" ht="37.5" customHeight="1" x14ac:dyDescent="0.2">
      <c r="B1101" s="33">
        <v>1086</v>
      </c>
      <c r="C1101" s="34">
        <v>45058</v>
      </c>
      <c r="D1101" s="33">
        <v>53781</v>
      </c>
      <c r="E1101" s="33" t="s">
        <v>40</v>
      </c>
      <c r="F1101" s="36">
        <v>0</v>
      </c>
      <c r="G1101" s="35">
        <v>375493.46</v>
      </c>
      <c r="H1101" s="43">
        <f t="shared" si="12"/>
        <v>1056607312.4399995</v>
      </c>
      <c r="L1101" s="20"/>
      <c r="M1101" s="24"/>
    </row>
    <row r="1102" spans="2:13" s="4" customFormat="1" ht="37.5" customHeight="1" x14ac:dyDescent="0.2">
      <c r="B1102" s="33">
        <v>1087</v>
      </c>
      <c r="C1102" s="34">
        <v>45058</v>
      </c>
      <c r="D1102" s="33">
        <v>53781</v>
      </c>
      <c r="E1102" s="33" t="s">
        <v>40</v>
      </c>
      <c r="F1102" s="36">
        <v>0</v>
      </c>
      <c r="G1102" s="35">
        <v>1118875.77</v>
      </c>
      <c r="H1102" s="43">
        <f t="shared" si="12"/>
        <v>1055488436.6699995</v>
      </c>
      <c r="L1102" s="20"/>
      <c r="M1102" s="24"/>
    </row>
    <row r="1103" spans="2:13" s="4" customFormat="1" ht="37.5" customHeight="1" x14ac:dyDescent="0.2">
      <c r="B1103" s="33">
        <v>1088</v>
      </c>
      <c r="C1103" s="34">
        <v>45058</v>
      </c>
      <c r="D1103" s="33">
        <v>53782</v>
      </c>
      <c r="E1103" s="33" t="s">
        <v>40</v>
      </c>
      <c r="F1103" s="36">
        <v>0</v>
      </c>
      <c r="G1103" s="35">
        <v>89131.93</v>
      </c>
      <c r="H1103" s="43">
        <f t="shared" si="12"/>
        <v>1055399304.7399995</v>
      </c>
      <c r="L1103" s="20"/>
      <c r="M1103" s="24"/>
    </row>
    <row r="1104" spans="2:13" s="4" customFormat="1" ht="37.5" customHeight="1" x14ac:dyDescent="0.2">
      <c r="B1104" s="33">
        <v>1089</v>
      </c>
      <c r="C1104" s="34">
        <v>45058</v>
      </c>
      <c r="D1104" s="33">
        <v>53782</v>
      </c>
      <c r="E1104" s="33" t="s">
        <v>40</v>
      </c>
      <c r="F1104" s="36">
        <v>0</v>
      </c>
      <c r="G1104" s="35">
        <v>1513000.91</v>
      </c>
      <c r="H1104" s="43">
        <f t="shared" si="12"/>
        <v>1053886303.8299996</v>
      </c>
      <c r="L1104" s="20"/>
      <c r="M1104" s="24"/>
    </row>
    <row r="1105" spans="2:13" s="4" customFormat="1" ht="37.5" customHeight="1" x14ac:dyDescent="0.2">
      <c r="B1105" s="33">
        <v>1090</v>
      </c>
      <c r="C1105" s="34">
        <v>45058</v>
      </c>
      <c r="D1105" s="33">
        <v>53783</v>
      </c>
      <c r="E1105" s="33" t="s">
        <v>40</v>
      </c>
      <c r="F1105" s="36">
        <v>0</v>
      </c>
      <c r="G1105" s="35">
        <v>76001.820000000007</v>
      </c>
      <c r="H1105" s="43">
        <f t="shared" si="12"/>
        <v>1053810302.0099995</v>
      </c>
      <c r="L1105" s="20"/>
      <c r="M1105" s="24"/>
    </row>
    <row r="1106" spans="2:13" s="4" customFormat="1" ht="37.5" customHeight="1" x14ac:dyDescent="0.2">
      <c r="B1106" s="33">
        <v>1091</v>
      </c>
      <c r="C1106" s="34">
        <v>45058</v>
      </c>
      <c r="D1106" s="33">
        <v>53783</v>
      </c>
      <c r="E1106" s="33" t="s">
        <v>40</v>
      </c>
      <c r="F1106" s="36">
        <v>0</v>
      </c>
      <c r="G1106" s="35">
        <v>1367865.78</v>
      </c>
      <c r="H1106" s="43">
        <f t="shared" si="12"/>
        <v>1052442436.2299995</v>
      </c>
      <c r="L1106" s="20"/>
      <c r="M1106" s="24"/>
    </row>
    <row r="1107" spans="2:13" s="4" customFormat="1" ht="37.5" customHeight="1" x14ac:dyDescent="0.2">
      <c r="B1107" s="33">
        <v>1092</v>
      </c>
      <c r="C1107" s="34">
        <v>45058</v>
      </c>
      <c r="D1107" s="33">
        <v>53784</v>
      </c>
      <c r="E1107" s="33" t="s">
        <v>40</v>
      </c>
      <c r="F1107" s="36">
        <v>0</v>
      </c>
      <c r="G1107" s="35">
        <v>9842.75</v>
      </c>
      <c r="H1107" s="43">
        <f t="shared" si="12"/>
        <v>1052432593.4799995</v>
      </c>
      <c r="L1107" s="20"/>
      <c r="M1107" s="24"/>
    </row>
    <row r="1108" spans="2:13" s="4" customFormat="1" ht="37.5" customHeight="1" x14ac:dyDescent="0.2">
      <c r="B1108" s="33">
        <v>1093</v>
      </c>
      <c r="C1108" s="34">
        <v>45058</v>
      </c>
      <c r="D1108" s="33">
        <v>53784</v>
      </c>
      <c r="E1108" s="33" t="s">
        <v>40</v>
      </c>
      <c r="F1108" s="36">
        <v>0</v>
      </c>
      <c r="G1108" s="35">
        <v>824610.69</v>
      </c>
      <c r="H1108" s="43">
        <f t="shared" si="12"/>
        <v>1051607982.7899995</v>
      </c>
      <c r="L1108" s="20"/>
      <c r="M1108" s="24"/>
    </row>
    <row r="1109" spans="2:13" s="4" customFormat="1" ht="37.5" customHeight="1" x14ac:dyDescent="0.2">
      <c r="B1109" s="33">
        <v>1094</v>
      </c>
      <c r="C1109" s="34">
        <v>45058</v>
      </c>
      <c r="D1109" s="33">
        <v>53785</v>
      </c>
      <c r="E1109" s="33" t="s">
        <v>40</v>
      </c>
      <c r="F1109" s="36">
        <v>0</v>
      </c>
      <c r="G1109" s="35">
        <v>49650.98</v>
      </c>
      <c r="H1109" s="43">
        <f t="shared" si="12"/>
        <v>1051558331.8099995</v>
      </c>
      <c r="L1109" s="20"/>
      <c r="M1109" s="24"/>
    </row>
    <row r="1110" spans="2:13" s="4" customFormat="1" ht="37.5" customHeight="1" x14ac:dyDescent="0.2">
      <c r="B1110" s="33">
        <v>1095</v>
      </c>
      <c r="C1110" s="34">
        <v>45058</v>
      </c>
      <c r="D1110" s="33">
        <v>53785</v>
      </c>
      <c r="E1110" s="33" t="s">
        <v>40</v>
      </c>
      <c r="F1110" s="36">
        <v>0</v>
      </c>
      <c r="G1110" s="35">
        <v>793994.66</v>
      </c>
      <c r="H1110" s="43">
        <f t="shared" si="12"/>
        <v>1050764337.1499995</v>
      </c>
      <c r="L1110" s="20"/>
      <c r="M1110" s="24"/>
    </row>
    <row r="1111" spans="2:13" s="4" customFormat="1" ht="37.5" customHeight="1" x14ac:dyDescent="0.2">
      <c r="B1111" s="33">
        <v>1096</v>
      </c>
      <c r="C1111" s="34">
        <v>45058</v>
      </c>
      <c r="D1111" s="33">
        <v>53786</v>
      </c>
      <c r="E1111" s="33" t="s">
        <v>40</v>
      </c>
      <c r="F1111" s="36">
        <v>0</v>
      </c>
      <c r="G1111" s="35">
        <v>350205.83</v>
      </c>
      <c r="H1111" s="43">
        <f t="shared" si="12"/>
        <v>1050414131.3199995</v>
      </c>
      <c r="L1111" s="20"/>
      <c r="M1111" s="24"/>
    </row>
    <row r="1112" spans="2:13" s="4" customFormat="1" ht="37.5" customHeight="1" x14ac:dyDescent="0.2">
      <c r="B1112" s="33">
        <v>1097</v>
      </c>
      <c r="C1112" s="34">
        <v>45058</v>
      </c>
      <c r="D1112" s="33">
        <v>53786</v>
      </c>
      <c r="E1112" s="33" t="s">
        <v>40</v>
      </c>
      <c r="F1112" s="36">
        <v>0</v>
      </c>
      <c r="G1112" s="35">
        <v>1078317.74</v>
      </c>
      <c r="H1112" s="43">
        <f t="shared" si="12"/>
        <v>1049335813.5799994</v>
      </c>
      <c r="L1112" s="20"/>
      <c r="M1112" s="24"/>
    </row>
    <row r="1113" spans="2:13" s="4" customFormat="1" ht="37.5" customHeight="1" x14ac:dyDescent="0.2">
      <c r="B1113" s="33">
        <v>1098</v>
      </c>
      <c r="C1113" s="34">
        <v>45058</v>
      </c>
      <c r="D1113" s="33">
        <v>53787</v>
      </c>
      <c r="E1113" s="33" t="s">
        <v>40</v>
      </c>
      <c r="F1113" s="36">
        <v>0</v>
      </c>
      <c r="G1113" s="35">
        <v>50847.1</v>
      </c>
      <c r="H1113" s="43">
        <f t="shared" si="12"/>
        <v>1049284966.4799994</v>
      </c>
      <c r="L1113" s="20"/>
      <c r="M1113" s="24"/>
    </row>
    <row r="1114" spans="2:13" s="4" customFormat="1" ht="37.5" customHeight="1" x14ac:dyDescent="0.2">
      <c r="B1114" s="33">
        <v>1099</v>
      </c>
      <c r="C1114" s="34">
        <v>45058</v>
      </c>
      <c r="D1114" s="33">
        <v>53787</v>
      </c>
      <c r="E1114" s="33" t="s">
        <v>40</v>
      </c>
      <c r="F1114" s="36">
        <v>0</v>
      </c>
      <c r="G1114" s="35">
        <v>887097.1</v>
      </c>
      <c r="H1114" s="43">
        <f t="shared" si="12"/>
        <v>1048397869.3799994</v>
      </c>
      <c r="L1114" s="20"/>
      <c r="M1114" s="24"/>
    </row>
    <row r="1115" spans="2:13" s="4" customFormat="1" ht="37.5" customHeight="1" x14ac:dyDescent="0.2">
      <c r="B1115" s="33">
        <v>1100</v>
      </c>
      <c r="C1115" s="34">
        <v>45058</v>
      </c>
      <c r="D1115" s="33">
        <v>53788</v>
      </c>
      <c r="E1115" s="33" t="s">
        <v>40</v>
      </c>
      <c r="F1115" s="36">
        <v>0</v>
      </c>
      <c r="G1115" s="35">
        <v>49361.34</v>
      </c>
      <c r="H1115" s="43">
        <f t="shared" si="12"/>
        <v>1048348508.0399994</v>
      </c>
      <c r="L1115" s="20"/>
      <c r="M1115" s="24"/>
    </row>
    <row r="1116" spans="2:13" s="4" customFormat="1" ht="37.5" customHeight="1" x14ac:dyDescent="0.2">
      <c r="B1116" s="33">
        <v>1101</v>
      </c>
      <c r="C1116" s="34">
        <v>45058</v>
      </c>
      <c r="D1116" s="33">
        <v>53788</v>
      </c>
      <c r="E1116" s="33" t="s">
        <v>40</v>
      </c>
      <c r="F1116" s="36">
        <v>0</v>
      </c>
      <c r="G1116" s="35">
        <v>360197.68</v>
      </c>
      <c r="H1116" s="43">
        <f t="shared" si="12"/>
        <v>1047988310.3599994</v>
      </c>
      <c r="L1116" s="20"/>
      <c r="M1116" s="24"/>
    </row>
    <row r="1117" spans="2:13" s="4" customFormat="1" ht="37.5" customHeight="1" x14ac:dyDescent="0.2">
      <c r="B1117" s="33">
        <v>1102</v>
      </c>
      <c r="C1117" s="34">
        <v>45058</v>
      </c>
      <c r="D1117" s="33">
        <v>53789</v>
      </c>
      <c r="E1117" s="33" t="s">
        <v>40</v>
      </c>
      <c r="F1117" s="36">
        <v>0</v>
      </c>
      <c r="G1117" s="35">
        <v>654282.6</v>
      </c>
      <c r="H1117" s="43">
        <f t="shared" si="12"/>
        <v>1047334027.7599994</v>
      </c>
      <c r="L1117" s="20"/>
      <c r="M1117" s="24"/>
    </row>
    <row r="1118" spans="2:13" s="4" customFormat="1" ht="37.5" customHeight="1" x14ac:dyDescent="0.2">
      <c r="B1118" s="33">
        <v>1103</v>
      </c>
      <c r="C1118" s="34">
        <v>45058</v>
      </c>
      <c r="D1118" s="33">
        <v>53789</v>
      </c>
      <c r="E1118" s="33" t="s">
        <v>40</v>
      </c>
      <c r="F1118" s="36">
        <v>0</v>
      </c>
      <c r="G1118" s="35">
        <v>1932171.59</v>
      </c>
      <c r="H1118" s="43">
        <f t="shared" si="12"/>
        <v>1045401856.1699994</v>
      </c>
      <c r="L1118" s="20"/>
      <c r="M1118" s="24"/>
    </row>
    <row r="1119" spans="2:13" s="4" customFormat="1" ht="37.5" customHeight="1" x14ac:dyDescent="0.2">
      <c r="B1119" s="33">
        <v>1104</v>
      </c>
      <c r="C1119" s="34">
        <v>45058</v>
      </c>
      <c r="D1119" s="33">
        <v>53790</v>
      </c>
      <c r="E1119" s="33" t="s">
        <v>40</v>
      </c>
      <c r="F1119" s="36">
        <v>0</v>
      </c>
      <c r="G1119" s="35">
        <v>407464.24</v>
      </c>
      <c r="H1119" s="43">
        <f t="shared" si="12"/>
        <v>1044994391.9299994</v>
      </c>
      <c r="L1119" s="20"/>
      <c r="M1119" s="24"/>
    </row>
    <row r="1120" spans="2:13" s="4" customFormat="1" ht="37.5" customHeight="1" x14ac:dyDescent="0.2">
      <c r="B1120" s="33">
        <v>1105</v>
      </c>
      <c r="C1120" s="34">
        <v>45058</v>
      </c>
      <c r="D1120" s="33">
        <v>53790</v>
      </c>
      <c r="E1120" s="33" t="s">
        <v>40</v>
      </c>
      <c r="F1120" s="36">
        <v>0</v>
      </c>
      <c r="G1120" s="35">
        <v>1243348.74</v>
      </c>
      <c r="H1120" s="43">
        <f t="shared" si="12"/>
        <v>1043751043.1899993</v>
      </c>
      <c r="L1120" s="20"/>
      <c r="M1120" s="24"/>
    </row>
    <row r="1121" spans="2:13" s="4" customFormat="1" ht="37.5" customHeight="1" x14ac:dyDescent="0.2">
      <c r="B1121" s="33">
        <v>1106</v>
      </c>
      <c r="C1121" s="34">
        <v>45058</v>
      </c>
      <c r="D1121" s="33">
        <v>53791</v>
      </c>
      <c r="E1121" s="33" t="s">
        <v>40</v>
      </c>
      <c r="F1121" s="36">
        <v>0</v>
      </c>
      <c r="G1121" s="35">
        <v>307744.84999999998</v>
      </c>
      <c r="H1121" s="43">
        <f t="shared" si="12"/>
        <v>1043443298.3399993</v>
      </c>
      <c r="L1121" s="20"/>
      <c r="M1121" s="24"/>
    </row>
    <row r="1122" spans="2:13" s="4" customFormat="1" ht="37.5" customHeight="1" x14ac:dyDescent="0.2">
      <c r="B1122" s="33">
        <v>1107</v>
      </c>
      <c r="C1122" s="34">
        <v>45058</v>
      </c>
      <c r="D1122" s="33">
        <v>53791</v>
      </c>
      <c r="E1122" s="33" t="s">
        <v>40</v>
      </c>
      <c r="F1122" s="36">
        <v>0</v>
      </c>
      <c r="G1122" s="35">
        <v>939392.92</v>
      </c>
      <c r="H1122" s="43">
        <f t="shared" si="12"/>
        <v>1042503905.4199994</v>
      </c>
      <c r="L1122" s="20"/>
      <c r="M1122" s="24"/>
    </row>
    <row r="1123" spans="2:13" s="4" customFormat="1" ht="37.5" customHeight="1" x14ac:dyDescent="0.2">
      <c r="B1123" s="33">
        <v>1108</v>
      </c>
      <c r="C1123" s="34">
        <v>45058</v>
      </c>
      <c r="D1123" s="33">
        <v>53792</v>
      </c>
      <c r="E1123" s="33" t="s">
        <v>40</v>
      </c>
      <c r="F1123" s="36">
        <v>0</v>
      </c>
      <c r="G1123" s="35">
        <v>199313.73</v>
      </c>
      <c r="H1123" s="43">
        <f t="shared" si="12"/>
        <v>1042304591.6899993</v>
      </c>
      <c r="L1123" s="20"/>
      <c r="M1123" s="24"/>
    </row>
    <row r="1124" spans="2:13" s="4" customFormat="1" ht="37.5" customHeight="1" x14ac:dyDescent="0.2">
      <c r="B1124" s="33">
        <v>1109</v>
      </c>
      <c r="C1124" s="34">
        <v>45058</v>
      </c>
      <c r="D1124" s="33">
        <v>53792</v>
      </c>
      <c r="E1124" s="33" t="s">
        <v>40</v>
      </c>
      <c r="F1124" s="36">
        <v>0</v>
      </c>
      <c r="G1124" s="35">
        <v>591150.6</v>
      </c>
      <c r="H1124" s="43">
        <f t="shared" si="12"/>
        <v>1041713441.0899993</v>
      </c>
      <c r="L1124" s="20"/>
      <c r="M1124" s="24"/>
    </row>
    <row r="1125" spans="2:13" s="4" customFormat="1" ht="37.5" customHeight="1" x14ac:dyDescent="0.2">
      <c r="B1125" s="33">
        <v>1110</v>
      </c>
      <c r="C1125" s="34">
        <v>45058</v>
      </c>
      <c r="D1125" s="33">
        <v>53793</v>
      </c>
      <c r="E1125" s="33" t="s">
        <v>40</v>
      </c>
      <c r="F1125" s="36">
        <v>0</v>
      </c>
      <c r="G1125" s="35">
        <v>292641.75</v>
      </c>
      <c r="H1125" s="43">
        <f t="shared" si="12"/>
        <v>1041420799.3399993</v>
      </c>
      <c r="L1125" s="20"/>
      <c r="M1125" s="24"/>
    </row>
    <row r="1126" spans="2:13" s="4" customFormat="1" ht="37.5" customHeight="1" x14ac:dyDescent="0.2">
      <c r="B1126" s="33">
        <v>1111</v>
      </c>
      <c r="C1126" s="34">
        <v>45058</v>
      </c>
      <c r="D1126" s="33">
        <v>53793</v>
      </c>
      <c r="E1126" s="33" t="s">
        <v>40</v>
      </c>
      <c r="F1126" s="36">
        <v>0</v>
      </c>
      <c r="G1126" s="35">
        <v>912688.33</v>
      </c>
      <c r="H1126" s="43">
        <f t="shared" si="12"/>
        <v>1040508111.0099993</v>
      </c>
      <c r="L1126" s="20"/>
      <c r="M1126" s="24"/>
    </row>
    <row r="1127" spans="2:13" s="4" customFormat="1" ht="37.5" customHeight="1" x14ac:dyDescent="0.2">
      <c r="B1127" s="33">
        <v>1112</v>
      </c>
      <c r="C1127" s="34">
        <v>45058</v>
      </c>
      <c r="D1127" s="33">
        <v>53794</v>
      </c>
      <c r="E1127" s="33" t="s">
        <v>40</v>
      </c>
      <c r="F1127" s="36">
        <v>0</v>
      </c>
      <c r="G1127" s="35">
        <v>225990.79</v>
      </c>
      <c r="H1127" s="43">
        <f t="shared" si="12"/>
        <v>1040282120.2199993</v>
      </c>
      <c r="L1127" s="20"/>
      <c r="M1127" s="24"/>
    </row>
    <row r="1128" spans="2:13" s="4" customFormat="1" ht="37.5" customHeight="1" x14ac:dyDescent="0.2">
      <c r="B1128" s="33">
        <v>1113</v>
      </c>
      <c r="C1128" s="34">
        <v>45058</v>
      </c>
      <c r="D1128" s="33">
        <v>53794</v>
      </c>
      <c r="E1128" s="33" t="s">
        <v>40</v>
      </c>
      <c r="F1128" s="36">
        <v>0</v>
      </c>
      <c r="G1128" s="35">
        <v>607127.57999999996</v>
      </c>
      <c r="H1128" s="43">
        <f t="shared" si="12"/>
        <v>1039674992.6399993</v>
      </c>
      <c r="L1128" s="20"/>
      <c r="M1128" s="24"/>
    </row>
    <row r="1129" spans="2:13" s="4" customFormat="1" ht="37.5" customHeight="1" x14ac:dyDescent="0.2">
      <c r="B1129" s="33">
        <v>1114</v>
      </c>
      <c r="C1129" s="34">
        <v>45058</v>
      </c>
      <c r="D1129" s="33">
        <v>53795</v>
      </c>
      <c r="E1129" s="33" t="s">
        <v>40</v>
      </c>
      <c r="F1129" s="36">
        <v>0</v>
      </c>
      <c r="G1129" s="35">
        <v>83933.65</v>
      </c>
      <c r="H1129" s="43">
        <f t="shared" si="12"/>
        <v>1039591058.9899993</v>
      </c>
      <c r="L1129" s="20"/>
      <c r="M1129" s="24"/>
    </row>
    <row r="1130" spans="2:13" s="4" customFormat="1" ht="37.5" customHeight="1" x14ac:dyDescent="0.2">
      <c r="B1130" s="33">
        <v>1115</v>
      </c>
      <c r="C1130" s="34">
        <v>45058</v>
      </c>
      <c r="D1130" s="33">
        <v>53795</v>
      </c>
      <c r="E1130" s="33" t="s">
        <v>40</v>
      </c>
      <c r="F1130" s="36">
        <v>0</v>
      </c>
      <c r="G1130" s="35">
        <v>1464103.18</v>
      </c>
      <c r="H1130" s="43">
        <f t="shared" si="12"/>
        <v>1038126955.8099993</v>
      </c>
      <c r="L1130" s="20"/>
      <c r="M1130" s="24"/>
    </row>
    <row r="1131" spans="2:13" s="4" customFormat="1" ht="37.5" customHeight="1" x14ac:dyDescent="0.2">
      <c r="B1131" s="33">
        <v>1116</v>
      </c>
      <c r="C1131" s="34">
        <v>45058</v>
      </c>
      <c r="D1131" s="33">
        <v>53796</v>
      </c>
      <c r="E1131" s="33" t="s">
        <v>40</v>
      </c>
      <c r="F1131" s="36">
        <v>0</v>
      </c>
      <c r="G1131" s="35">
        <v>51994.89</v>
      </c>
      <c r="H1131" s="43">
        <f t="shared" si="12"/>
        <v>1038074960.9199994</v>
      </c>
      <c r="L1131" s="20"/>
      <c r="M1131" s="24"/>
    </row>
    <row r="1132" spans="2:13" s="4" customFormat="1" ht="37.5" customHeight="1" x14ac:dyDescent="0.2">
      <c r="B1132" s="33">
        <v>1117</v>
      </c>
      <c r="C1132" s="34">
        <v>45058</v>
      </c>
      <c r="D1132" s="33">
        <v>53796</v>
      </c>
      <c r="E1132" s="33" t="s">
        <v>40</v>
      </c>
      <c r="F1132" s="36">
        <v>0</v>
      </c>
      <c r="G1132" s="35">
        <v>894975.36</v>
      </c>
      <c r="H1132" s="43">
        <f t="shared" si="12"/>
        <v>1037179985.5599993</v>
      </c>
      <c r="L1132" s="20"/>
      <c r="M1132" s="24"/>
    </row>
    <row r="1133" spans="2:13" s="4" customFormat="1" ht="37.5" customHeight="1" x14ac:dyDescent="0.2">
      <c r="B1133" s="33">
        <v>1118</v>
      </c>
      <c r="C1133" s="34">
        <v>45058</v>
      </c>
      <c r="D1133" s="33">
        <v>53797</v>
      </c>
      <c r="E1133" s="33" t="s">
        <v>40</v>
      </c>
      <c r="F1133" s="36">
        <v>0</v>
      </c>
      <c r="G1133" s="35">
        <v>67447.77</v>
      </c>
      <c r="H1133" s="43">
        <f t="shared" si="12"/>
        <v>1037112537.7899994</v>
      </c>
      <c r="L1133" s="20"/>
      <c r="M1133" s="24"/>
    </row>
    <row r="1134" spans="2:13" s="4" customFormat="1" ht="37.5" customHeight="1" x14ac:dyDescent="0.2">
      <c r="B1134" s="33">
        <v>1119</v>
      </c>
      <c r="C1134" s="34">
        <v>45058</v>
      </c>
      <c r="D1134" s="33">
        <v>53797</v>
      </c>
      <c r="E1134" s="33" t="s">
        <v>40</v>
      </c>
      <c r="F1134" s="36">
        <v>0</v>
      </c>
      <c r="G1134" s="35">
        <v>972042.57</v>
      </c>
      <c r="H1134" s="43">
        <f t="shared" si="12"/>
        <v>1036140495.2199993</v>
      </c>
      <c r="L1134" s="20"/>
      <c r="M1134" s="24"/>
    </row>
    <row r="1135" spans="2:13" s="4" customFormat="1" ht="37.5" customHeight="1" x14ac:dyDescent="0.2">
      <c r="B1135" s="33">
        <v>1120</v>
      </c>
      <c r="C1135" s="34">
        <v>45058</v>
      </c>
      <c r="D1135" s="33">
        <v>53798</v>
      </c>
      <c r="E1135" s="33" t="s">
        <v>40</v>
      </c>
      <c r="F1135" s="36">
        <v>0</v>
      </c>
      <c r="G1135" s="35">
        <v>305396.71000000002</v>
      </c>
      <c r="H1135" s="43">
        <f t="shared" si="12"/>
        <v>1035835098.5099993</v>
      </c>
      <c r="L1135" s="20"/>
      <c r="M1135" s="24"/>
    </row>
    <row r="1136" spans="2:13" s="4" customFormat="1" ht="37.5" customHeight="1" x14ac:dyDescent="0.2">
      <c r="B1136" s="33">
        <v>1121</v>
      </c>
      <c r="C1136" s="34">
        <v>45058</v>
      </c>
      <c r="D1136" s="33">
        <v>53798</v>
      </c>
      <c r="E1136" s="33" t="s">
        <v>40</v>
      </c>
      <c r="F1136" s="36">
        <v>0</v>
      </c>
      <c r="G1136" s="35">
        <v>887169.23</v>
      </c>
      <c r="H1136" s="43">
        <f t="shared" si="12"/>
        <v>1034947929.2799993</v>
      </c>
      <c r="L1136" s="20"/>
      <c r="M1136" s="24"/>
    </row>
    <row r="1137" spans="2:13" s="4" customFormat="1" ht="37.5" customHeight="1" x14ac:dyDescent="0.2">
      <c r="B1137" s="33">
        <v>1122</v>
      </c>
      <c r="C1137" s="34">
        <v>45058</v>
      </c>
      <c r="D1137" s="33">
        <v>53799</v>
      </c>
      <c r="E1137" s="33" t="s">
        <v>40</v>
      </c>
      <c r="F1137" s="36">
        <v>0</v>
      </c>
      <c r="G1137" s="35">
        <v>51161.23</v>
      </c>
      <c r="H1137" s="43">
        <f t="shared" si="12"/>
        <v>1034896768.0499992</v>
      </c>
      <c r="L1137" s="20"/>
      <c r="M1137" s="24"/>
    </row>
    <row r="1138" spans="2:13" s="4" customFormat="1" ht="37.5" customHeight="1" x14ac:dyDescent="0.2">
      <c r="B1138" s="33">
        <v>1123</v>
      </c>
      <c r="C1138" s="34">
        <v>45058</v>
      </c>
      <c r="D1138" s="33">
        <v>53799</v>
      </c>
      <c r="E1138" s="33" t="s">
        <v>40</v>
      </c>
      <c r="F1138" s="36">
        <v>0</v>
      </c>
      <c r="G1138" s="35">
        <v>858694.12</v>
      </c>
      <c r="H1138" s="43">
        <f t="shared" si="12"/>
        <v>1034038073.9299992</v>
      </c>
      <c r="L1138" s="20"/>
      <c r="M1138" s="24"/>
    </row>
    <row r="1139" spans="2:13" s="4" customFormat="1" ht="37.5" customHeight="1" x14ac:dyDescent="0.2">
      <c r="B1139" s="33">
        <v>1124</v>
      </c>
      <c r="C1139" s="34">
        <v>45058</v>
      </c>
      <c r="D1139" s="33">
        <v>53800</v>
      </c>
      <c r="E1139" s="33" t="s">
        <v>40</v>
      </c>
      <c r="F1139" s="36">
        <v>0</v>
      </c>
      <c r="G1139" s="35">
        <v>78943.78</v>
      </c>
      <c r="H1139" s="43">
        <f t="shared" si="12"/>
        <v>1033959130.1499993</v>
      </c>
      <c r="L1139" s="20"/>
      <c r="M1139" s="24"/>
    </row>
    <row r="1140" spans="2:13" s="4" customFormat="1" ht="37.5" customHeight="1" x14ac:dyDescent="0.2">
      <c r="B1140" s="33">
        <v>1125</v>
      </c>
      <c r="C1140" s="34">
        <v>45058</v>
      </c>
      <c r="D1140" s="33">
        <v>53800</v>
      </c>
      <c r="E1140" s="33" t="s">
        <v>40</v>
      </c>
      <c r="F1140" s="36">
        <v>0</v>
      </c>
      <c r="G1140" s="35">
        <v>1360067.57</v>
      </c>
      <c r="H1140" s="43">
        <f t="shared" si="12"/>
        <v>1032599062.5799992</v>
      </c>
      <c r="L1140" s="20"/>
      <c r="M1140" s="24"/>
    </row>
    <row r="1141" spans="2:13" s="4" customFormat="1" ht="37.5" customHeight="1" x14ac:dyDescent="0.2">
      <c r="B1141" s="33">
        <v>1126</v>
      </c>
      <c r="C1141" s="34">
        <v>45058</v>
      </c>
      <c r="D1141" s="33">
        <v>53801</v>
      </c>
      <c r="E1141" s="33" t="s">
        <v>40</v>
      </c>
      <c r="F1141" s="36">
        <v>0</v>
      </c>
      <c r="G1141" s="35">
        <v>357639.28</v>
      </c>
      <c r="H1141" s="43">
        <f t="shared" si="12"/>
        <v>1032241423.2999992</v>
      </c>
      <c r="L1141" s="20"/>
      <c r="M1141" s="24"/>
    </row>
    <row r="1142" spans="2:13" s="4" customFormat="1" ht="37.5" customHeight="1" x14ac:dyDescent="0.2">
      <c r="B1142" s="33">
        <v>1127</v>
      </c>
      <c r="C1142" s="34">
        <v>45058</v>
      </c>
      <c r="D1142" s="33">
        <v>53801</v>
      </c>
      <c r="E1142" s="33" t="s">
        <v>40</v>
      </c>
      <c r="F1142" s="36">
        <v>0</v>
      </c>
      <c r="G1142" s="35">
        <v>1054515.3600000001</v>
      </c>
      <c r="H1142" s="43">
        <f t="shared" si="12"/>
        <v>1031186907.9399992</v>
      </c>
      <c r="L1142" s="20"/>
      <c r="M1142" s="24"/>
    </row>
    <row r="1143" spans="2:13" s="4" customFormat="1" ht="37.5" customHeight="1" x14ac:dyDescent="0.2">
      <c r="B1143" s="33">
        <v>1128</v>
      </c>
      <c r="C1143" s="34">
        <v>45058</v>
      </c>
      <c r="D1143" s="33">
        <v>53802</v>
      </c>
      <c r="E1143" s="33" t="s">
        <v>40</v>
      </c>
      <c r="F1143" s="36">
        <v>0</v>
      </c>
      <c r="G1143" s="35">
        <v>23790.3</v>
      </c>
      <c r="H1143" s="43">
        <f t="shared" si="12"/>
        <v>1031163117.6399993</v>
      </c>
      <c r="L1143" s="20"/>
      <c r="M1143" s="24"/>
    </row>
    <row r="1144" spans="2:13" s="4" customFormat="1" ht="37.5" customHeight="1" x14ac:dyDescent="0.2">
      <c r="B1144" s="33">
        <v>1129</v>
      </c>
      <c r="C1144" s="34">
        <v>45058</v>
      </c>
      <c r="D1144" s="33">
        <v>53802</v>
      </c>
      <c r="E1144" s="33" t="s">
        <v>40</v>
      </c>
      <c r="F1144" s="36">
        <v>0</v>
      </c>
      <c r="G1144" s="35">
        <v>344384.77</v>
      </c>
      <c r="H1144" s="43">
        <f t="shared" si="12"/>
        <v>1030818732.8699993</v>
      </c>
      <c r="L1144" s="20"/>
      <c r="M1144" s="24"/>
    </row>
    <row r="1145" spans="2:13" s="4" customFormat="1" ht="37.5" customHeight="1" x14ac:dyDescent="0.2">
      <c r="B1145" s="33">
        <v>1130</v>
      </c>
      <c r="C1145" s="34">
        <v>45058</v>
      </c>
      <c r="D1145" s="33">
        <v>53803</v>
      </c>
      <c r="E1145" s="33" t="s">
        <v>40</v>
      </c>
      <c r="F1145" s="36">
        <v>0</v>
      </c>
      <c r="G1145" s="35">
        <v>322389.44</v>
      </c>
      <c r="H1145" s="43">
        <f t="shared" si="12"/>
        <v>1030496343.4299992</v>
      </c>
      <c r="L1145" s="20"/>
      <c r="M1145" s="24"/>
    </row>
    <row r="1146" spans="2:13" s="4" customFormat="1" ht="37.5" customHeight="1" x14ac:dyDescent="0.2">
      <c r="B1146" s="33">
        <v>1131</v>
      </c>
      <c r="C1146" s="34">
        <v>45058</v>
      </c>
      <c r="D1146" s="33">
        <v>53803</v>
      </c>
      <c r="E1146" s="33" t="s">
        <v>40</v>
      </c>
      <c r="F1146" s="36">
        <v>0</v>
      </c>
      <c r="G1146" s="35">
        <v>941477.27</v>
      </c>
      <c r="H1146" s="43">
        <f t="shared" si="12"/>
        <v>1029554866.1599993</v>
      </c>
      <c r="L1146" s="20"/>
      <c r="M1146" s="24"/>
    </row>
    <row r="1147" spans="2:13" s="4" customFormat="1" ht="37.5" customHeight="1" x14ac:dyDescent="0.2">
      <c r="B1147" s="33">
        <v>1132</v>
      </c>
      <c r="C1147" s="34">
        <v>45058</v>
      </c>
      <c r="D1147" s="33">
        <v>53804</v>
      </c>
      <c r="E1147" s="33" t="s">
        <v>40</v>
      </c>
      <c r="F1147" s="36">
        <v>0</v>
      </c>
      <c r="G1147" s="35">
        <v>45874.27</v>
      </c>
      <c r="H1147" s="43">
        <f t="shared" si="12"/>
        <v>1029508991.8899993</v>
      </c>
      <c r="L1147" s="20"/>
      <c r="M1147" s="24"/>
    </row>
    <row r="1148" spans="2:13" s="4" customFormat="1" ht="37.5" customHeight="1" x14ac:dyDescent="0.2">
      <c r="B1148" s="33">
        <v>1133</v>
      </c>
      <c r="C1148" s="34">
        <v>45058</v>
      </c>
      <c r="D1148" s="33">
        <v>53804</v>
      </c>
      <c r="E1148" s="33" t="s">
        <v>40</v>
      </c>
      <c r="F1148" s="36">
        <v>0</v>
      </c>
      <c r="G1148" s="35">
        <v>721509.05</v>
      </c>
      <c r="H1148" s="43">
        <f t="shared" si="12"/>
        <v>1028787482.8399993</v>
      </c>
      <c r="L1148" s="20"/>
      <c r="M1148" s="24"/>
    </row>
    <row r="1149" spans="2:13" s="4" customFormat="1" ht="37.5" customHeight="1" x14ac:dyDescent="0.2">
      <c r="B1149" s="33">
        <v>1134</v>
      </c>
      <c r="C1149" s="34">
        <v>45058</v>
      </c>
      <c r="D1149" s="33">
        <v>53805</v>
      </c>
      <c r="E1149" s="33" t="s">
        <v>40</v>
      </c>
      <c r="F1149" s="36">
        <v>0</v>
      </c>
      <c r="G1149" s="35">
        <v>246387.63</v>
      </c>
      <c r="H1149" s="43">
        <f t="shared" si="12"/>
        <v>1028541095.2099993</v>
      </c>
      <c r="L1149" s="20"/>
      <c r="M1149" s="24"/>
    </row>
    <row r="1150" spans="2:13" s="4" customFormat="1" ht="37.5" customHeight="1" x14ac:dyDescent="0.2">
      <c r="B1150" s="33">
        <v>1135</v>
      </c>
      <c r="C1150" s="34">
        <v>45058</v>
      </c>
      <c r="D1150" s="33">
        <v>53805</v>
      </c>
      <c r="E1150" s="33" t="s">
        <v>40</v>
      </c>
      <c r="F1150" s="36">
        <v>0</v>
      </c>
      <c r="G1150" s="35">
        <v>749490.78</v>
      </c>
      <c r="H1150" s="43">
        <f t="shared" si="12"/>
        <v>1027791604.4299994</v>
      </c>
      <c r="L1150" s="20"/>
      <c r="M1150" s="24"/>
    </row>
    <row r="1151" spans="2:13" s="4" customFormat="1" ht="37.5" customHeight="1" x14ac:dyDescent="0.2">
      <c r="B1151" s="33">
        <v>1136</v>
      </c>
      <c r="C1151" s="34">
        <v>45058</v>
      </c>
      <c r="D1151" s="33">
        <v>53806</v>
      </c>
      <c r="E1151" s="33" t="s">
        <v>40</v>
      </c>
      <c r="F1151" s="36">
        <v>0</v>
      </c>
      <c r="G1151" s="35">
        <v>118681.49</v>
      </c>
      <c r="H1151" s="43">
        <f t="shared" si="12"/>
        <v>1027672922.9399993</v>
      </c>
      <c r="L1151" s="20"/>
      <c r="M1151" s="24"/>
    </row>
    <row r="1152" spans="2:13" s="4" customFormat="1" ht="37.5" customHeight="1" x14ac:dyDescent="0.2">
      <c r="B1152" s="33">
        <v>1137</v>
      </c>
      <c r="C1152" s="34">
        <v>45058</v>
      </c>
      <c r="D1152" s="33">
        <v>53806</v>
      </c>
      <c r="E1152" s="33" t="s">
        <v>40</v>
      </c>
      <c r="F1152" s="36">
        <v>0</v>
      </c>
      <c r="G1152" s="35">
        <v>1957744.22</v>
      </c>
      <c r="H1152" s="43">
        <f t="shared" si="12"/>
        <v>1025715178.7199993</v>
      </c>
      <c r="L1152" s="20"/>
      <c r="M1152" s="24"/>
    </row>
    <row r="1153" spans="2:13" s="4" customFormat="1" ht="37.5" customHeight="1" x14ac:dyDescent="0.2">
      <c r="B1153" s="33">
        <v>1138</v>
      </c>
      <c r="C1153" s="34">
        <v>45058</v>
      </c>
      <c r="D1153" s="33">
        <v>53807</v>
      </c>
      <c r="E1153" s="33" t="s">
        <v>40</v>
      </c>
      <c r="F1153" s="36">
        <v>0</v>
      </c>
      <c r="G1153" s="35">
        <v>275218.28999999998</v>
      </c>
      <c r="H1153" s="43">
        <f t="shared" si="12"/>
        <v>1025439960.4299994</v>
      </c>
      <c r="L1153" s="20"/>
      <c r="M1153" s="24"/>
    </row>
    <row r="1154" spans="2:13" s="4" customFormat="1" ht="37.5" customHeight="1" x14ac:dyDescent="0.2">
      <c r="B1154" s="33">
        <v>1139</v>
      </c>
      <c r="C1154" s="34">
        <v>45058</v>
      </c>
      <c r="D1154" s="33">
        <v>53807</v>
      </c>
      <c r="E1154" s="33" t="s">
        <v>40</v>
      </c>
      <c r="F1154" s="36">
        <v>0</v>
      </c>
      <c r="G1154" s="35">
        <v>820565.61</v>
      </c>
      <c r="H1154" s="43">
        <f t="shared" si="12"/>
        <v>1024619394.8199993</v>
      </c>
      <c r="L1154" s="20"/>
      <c r="M1154" s="24"/>
    </row>
    <row r="1155" spans="2:13" s="4" customFormat="1" ht="37.5" customHeight="1" x14ac:dyDescent="0.2">
      <c r="B1155" s="33">
        <v>1140</v>
      </c>
      <c r="C1155" s="34">
        <v>45058</v>
      </c>
      <c r="D1155" s="33">
        <v>53808</v>
      </c>
      <c r="E1155" s="33" t="s">
        <v>40</v>
      </c>
      <c r="F1155" s="36">
        <v>0</v>
      </c>
      <c r="G1155" s="35">
        <v>271508.52</v>
      </c>
      <c r="H1155" s="43">
        <f t="shared" ref="H1155:H1218" si="13">H1154+F1155-G1155</f>
        <v>1024347886.2999994</v>
      </c>
      <c r="L1155" s="20"/>
      <c r="M1155" s="24"/>
    </row>
    <row r="1156" spans="2:13" s="4" customFormat="1" ht="37.5" customHeight="1" x14ac:dyDescent="0.2">
      <c r="B1156" s="33">
        <v>1141</v>
      </c>
      <c r="C1156" s="34">
        <v>45058</v>
      </c>
      <c r="D1156" s="33">
        <v>53808</v>
      </c>
      <c r="E1156" s="33" t="s">
        <v>40</v>
      </c>
      <c r="F1156" s="36">
        <v>0</v>
      </c>
      <c r="G1156" s="35">
        <v>804634.52</v>
      </c>
      <c r="H1156" s="43">
        <f t="shared" si="13"/>
        <v>1023543251.7799994</v>
      </c>
      <c r="L1156" s="20"/>
      <c r="M1156" s="24"/>
    </row>
    <row r="1157" spans="2:13" s="4" customFormat="1" ht="37.5" customHeight="1" x14ac:dyDescent="0.2">
      <c r="B1157" s="33">
        <v>1142</v>
      </c>
      <c r="C1157" s="34">
        <v>45058</v>
      </c>
      <c r="D1157" s="33">
        <v>53809</v>
      </c>
      <c r="E1157" s="33" t="s">
        <v>40</v>
      </c>
      <c r="F1157" s="36">
        <v>0</v>
      </c>
      <c r="G1157" s="35">
        <v>109348.14</v>
      </c>
      <c r="H1157" s="43">
        <f t="shared" si="13"/>
        <v>1023433903.6399994</v>
      </c>
      <c r="L1157" s="20"/>
      <c r="M1157" s="24"/>
    </row>
    <row r="1158" spans="2:13" s="4" customFormat="1" ht="37.5" customHeight="1" x14ac:dyDescent="0.2">
      <c r="B1158" s="33">
        <v>1143</v>
      </c>
      <c r="C1158" s="34">
        <v>45058</v>
      </c>
      <c r="D1158" s="33">
        <v>53809</v>
      </c>
      <c r="E1158" s="33" t="s">
        <v>40</v>
      </c>
      <c r="F1158" s="36">
        <v>0</v>
      </c>
      <c r="G1158" s="35">
        <v>1963389.81</v>
      </c>
      <c r="H1158" s="43">
        <f t="shared" si="13"/>
        <v>1021470513.8299994</v>
      </c>
      <c r="L1158" s="20"/>
      <c r="M1158" s="24"/>
    </row>
    <row r="1159" spans="2:13" s="4" customFormat="1" ht="37.5" customHeight="1" x14ac:dyDescent="0.2">
      <c r="B1159" s="33">
        <v>1144</v>
      </c>
      <c r="C1159" s="34">
        <v>45058</v>
      </c>
      <c r="D1159" s="33">
        <v>53810</v>
      </c>
      <c r="E1159" s="33" t="s">
        <v>40</v>
      </c>
      <c r="F1159" s="36">
        <v>0</v>
      </c>
      <c r="G1159" s="35">
        <v>364975.47</v>
      </c>
      <c r="H1159" s="43">
        <f t="shared" si="13"/>
        <v>1021105538.3599994</v>
      </c>
      <c r="L1159" s="20"/>
      <c r="M1159" s="24"/>
    </row>
    <row r="1160" spans="2:13" s="4" customFormat="1" ht="37.5" customHeight="1" x14ac:dyDescent="0.2">
      <c r="B1160" s="33">
        <v>1145</v>
      </c>
      <c r="C1160" s="34">
        <v>45058</v>
      </c>
      <c r="D1160" s="33">
        <v>53810</v>
      </c>
      <c r="E1160" s="33" t="s">
        <v>40</v>
      </c>
      <c r="F1160" s="36">
        <v>0</v>
      </c>
      <c r="G1160" s="35">
        <v>1147554.75</v>
      </c>
      <c r="H1160" s="43">
        <f t="shared" si="13"/>
        <v>1019957983.6099994</v>
      </c>
      <c r="L1160" s="20"/>
      <c r="M1160" s="24"/>
    </row>
    <row r="1161" spans="2:13" s="4" customFormat="1" ht="37.5" customHeight="1" x14ac:dyDescent="0.2">
      <c r="B1161" s="33">
        <v>1146</v>
      </c>
      <c r="C1161" s="34">
        <v>45058</v>
      </c>
      <c r="D1161" s="33">
        <v>53811</v>
      </c>
      <c r="E1161" s="33" t="s">
        <v>40</v>
      </c>
      <c r="F1161" s="36">
        <v>0</v>
      </c>
      <c r="G1161" s="35">
        <v>150850.42000000001</v>
      </c>
      <c r="H1161" s="43">
        <f t="shared" si="13"/>
        <v>1019807133.1899995</v>
      </c>
      <c r="L1161" s="20"/>
      <c r="M1161" s="24"/>
    </row>
    <row r="1162" spans="2:13" s="4" customFormat="1" ht="37.5" customHeight="1" x14ac:dyDescent="0.2">
      <c r="B1162" s="33">
        <v>1147</v>
      </c>
      <c r="C1162" s="34">
        <v>45058</v>
      </c>
      <c r="D1162" s="33">
        <v>53811</v>
      </c>
      <c r="E1162" s="33" t="s">
        <v>40</v>
      </c>
      <c r="F1162" s="36">
        <v>0</v>
      </c>
      <c r="G1162" s="35">
        <v>275422.56</v>
      </c>
      <c r="H1162" s="43">
        <f t="shared" si="13"/>
        <v>1019531710.6299995</v>
      </c>
      <c r="L1162" s="20"/>
      <c r="M1162" s="24"/>
    </row>
    <row r="1163" spans="2:13" s="4" customFormat="1" ht="37.5" customHeight="1" x14ac:dyDescent="0.2">
      <c r="B1163" s="33">
        <v>1148</v>
      </c>
      <c r="C1163" s="34">
        <v>45058</v>
      </c>
      <c r="D1163" s="33">
        <v>53812</v>
      </c>
      <c r="E1163" s="33" t="s">
        <v>40</v>
      </c>
      <c r="F1163" s="36">
        <v>0</v>
      </c>
      <c r="G1163" s="35">
        <v>270216.34000000003</v>
      </c>
      <c r="H1163" s="43">
        <f t="shared" si="13"/>
        <v>1019261494.2899995</v>
      </c>
      <c r="L1163" s="20"/>
      <c r="M1163" s="24"/>
    </row>
    <row r="1164" spans="2:13" s="4" customFormat="1" ht="37.5" customHeight="1" x14ac:dyDescent="0.2">
      <c r="B1164" s="33">
        <v>1149</v>
      </c>
      <c r="C1164" s="34">
        <v>45058</v>
      </c>
      <c r="D1164" s="33">
        <v>53812</v>
      </c>
      <c r="E1164" s="33" t="s">
        <v>40</v>
      </c>
      <c r="F1164" s="36">
        <v>0</v>
      </c>
      <c r="G1164" s="35">
        <v>696986.75</v>
      </c>
      <c r="H1164" s="43">
        <f t="shared" si="13"/>
        <v>1018564507.5399995</v>
      </c>
      <c r="L1164" s="20"/>
      <c r="M1164" s="24"/>
    </row>
    <row r="1165" spans="2:13" s="4" customFormat="1" ht="37.5" customHeight="1" x14ac:dyDescent="0.2">
      <c r="B1165" s="33">
        <v>1150</v>
      </c>
      <c r="C1165" s="34">
        <v>45058</v>
      </c>
      <c r="D1165" s="33">
        <v>53813</v>
      </c>
      <c r="E1165" s="33" t="s">
        <v>40</v>
      </c>
      <c r="F1165" s="36">
        <v>0</v>
      </c>
      <c r="G1165" s="35">
        <v>269827.31</v>
      </c>
      <c r="H1165" s="43">
        <f t="shared" si="13"/>
        <v>1018294680.2299995</v>
      </c>
      <c r="L1165" s="20"/>
      <c r="M1165" s="24"/>
    </row>
    <row r="1166" spans="2:13" s="4" customFormat="1" ht="37.5" customHeight="1" x14ac:dyDescent="0.2">
      <c r="B1166" s="33">
        <v>1151</v>
      </c>
      <c r="C1166" s="34">
        <v>45058</v>
      </c>
      <c r="D1166" s="33">
        <v>53813</v>
      </c>
      <c r="E1166" s="33" t="s">
        <v>40</v>
      </c>
      <c r="F1166" s="36">
        <v>0</v>
      </c>
      <c r="G1166" s="35">
        <v>750672.9</v>
      </c>
      <c r="H1166" s="43">
        <f t="shared" si="13"/>
        <v>1017544007.3299996</v>
      </c>
      <c r="L1166" s="20"/>
      <c r="M1166" s="24"/>
    </row>
    <row r="1167" spans="2:13" s="4" customFormat="1" ht="37.5" customHeight="1" x14ac:dyDescent="0.2">
      <c r="B1167" s="33">
        <v>1152</v>
      </c>
      <c r="C1167" s="34">
        <v>45058</v>
      </c>
      <c r="D1167" s="33">
        <v>53814</v>
      </c>
      <c r="E1167" s="33" t="s">
        <v>40</v>
      </c>
      <c r="F1167" s="36">
        <v>0</v>
      </c>
      <c r="G1167" s="35">
        <v>438490.21</v>
      </c>
      <c r="H1167" s="43">
        <f t="shared" si="13"/>
        <v>1017105517.1199995</v>
      </c>
      <c r="L1167" s="20"/>
      <c r="M1167" s="24"/>
    </row>
    <row r="1168" spans="2:13" s="4" customFormat="1" ht="37.5" customHeight="1" x14ac:dyDescent="0.2">
      <c r="B1168" s="33">
        <v>1153</v>
      </c>
      <c r="C1168" s="34">
        <v>45058</v>
      </c>
      <c r="D1168" s="33">
        <v>53814</v>
      </c>
      <c r="E1168" s="33" t="s">
        <v>40</v>
      </c>
      <c r="F1168" s="36">
        <v>0</v>
      </c>
      <c r="G1168" s="35">
        <v>1244762.3400000001</v>
      </c>
      <c r="H1168" s="43">
        <f t="shared" si="13"/>
        <v>1015860754.7799995</v>
      </c>
      <c r="L1168" s="20"/>
      <c r="M1168" s="24"/>
    </row>
    <row r="1169" spans="2:13" s="4" customFormat="1" ht="37.5" customHeight="1" x14ac:dyDescent="0.2">
      <c r="B1169" s="33">
        <v>1154</v>
      </c>
      <c r="C1169" s="34">
        <v>45058</v>
      </c>
      <c r="D1169" s="33">
        <v>53815</v>
      </c>
      <c r="E1169" s="33" t="s">
        <v>40</v>
      </c>
      <c r="F1169" s="36">
        <v>0</v>
      </c>
      <c r="G1169" s="35">
        <v>343467.1</v>
      </c>
      <c r="H1169" s="43">
        <f t="shared" si="13"/>
        <v>1015517287.6799995</v>
      </c>
      <c r="L1169" s="20"/>
      <c r="M1169" s="24"/>
    </row>
    <row r="1170" spans="2:13" s="4" customFormat="1" ht="37.5" customHeight="1" x14ac:dyDescent="0.2">
      <c r="B1170" s="33">
        <v>1155</v>
      </c>
      <c r="C1170" s="34">
        <v>45058</v>
      </c>
      <c r="D1170" s="33">
        <v>53815</v>
      </c>
      <c r="E1170" s="33" t="s">
        <v>40</v>
      </c>
      <c r="F1170" s="36">
        <v>0</v>
      </c>
      <c r="G1170" s="35">
        <v>1003919.31</v>
      </c>
      <c r="H1170" s="43">
        <f t="shared" si="13"/>
        <v>1014513368.3699995</v>
      </c>
      <c r="L1170" s="20"/>
      <c r="M1170" s="24"/>
    </row>
    <row r="1171" spans="2:13" s="4" customFormat="1" ht="37.5" customHeight="1" x14ac:dyDescent="0.2">
      <c r="B1171" s="33">
        <v>1156</v>
      </c>
      <c r="C1171" s="34">
        <v>45058</v>
      </c>
      <c r="D1171" s="33">
        <v>53761</v>
      </c>
      <c r="E1171" s="33" t="s">
        <v>40</v>
      </c>
      <c r="F1171" s="36">
        <v>0</v>
      </c>
      <c r="G1171" s="35">
        <v>245553.97</v>
      </c>
      <c r="H1171" s="43">
        <f t="shared" si="13"/>
        <v>1014267814.3999995</v>
      </c>
      <c r="L1171" s="20"/>
      <c r="M1171" s="24"/>
    </row>
    <row r="1172" spans="2:13" s="4" customFormat="1" ht="37.5" customHeight="1" x14ac:dyDescent="0.2">
      <c r="B1172" s="33">
        <v>1157</v>
      </c>
      <c r="C1172" s="34">
        <v>45058</v>
      </c>
      <c r="D1172" s="33">
        <v>53761</v>
      </c>
      <c r="E1172" s="33" t="s">
        <v>40</v>
      </c>
      <c r="F1172" s="36">
        <v>0</v>
      </c>
      <c r="G1172" s="35">
        <v>685936.96</v>
      </c>
      <c r="H1172" s="43">
        <f t="shared" si="13"/>
        <v>1013581877.4399995</v>
      </c>
      <c r="L1172" s="20"/>
      <c r="M1172" s="24"/>
    </row>
    <row r="1173" spans="2:13" s="4" customFormat="1" ht="37.5" customHeight="1" x14ac:dyDescent="0.2">
      <c r="B1173" s="33">
        <v>1158</v>
      </c>
      <c r="C1173" s="34">
        <v>45061</v>
      </c>
      <c r="D1173" s="33">
        <v>54346</v>
      </c>
      <c r="E1173" s="33" t="s">
        <v>40</v>
      </c>
      <c r="F1173" s="36">
        <v>0</v>
      </c>
      <c r="G1173" s="35">
        <v>16412.169999999998</v>
      </c>
      <c r="H1173" s="43">
        <f t="shared" si="13"/>
        <v>1013565465.2699995</v>
      </c>
      <c r="L1173" s="20"/>
      <c r="M1173" s="24"/>
    </row>
    <row r="1174" spans="2:13" s="4" customFormat="1" ht="37.5" customHeight="1" x14ac:dyDescent="0.2">
      <c r="B1174" s="33">
        <v>1159</v>
      </c>
      <c r="C1174" s="34">
        <v>45061</v>
      </c>
      <c r="D1174" s="33">
        <v>54346</v>
      </c>
      <c r="E1174" s="33" t="s">
        <v>40</v>
      </c>
      <c r="F1174" s="36">
        <v>0</v>
      </c>
      <c r="G1174" s="35">
        <v>128177.95</v>
      </c>
      <c r="H1174" s="43">
        <f t="shared" si="13"/>
        <v>1013437287.3199995</v>
      </c>
      <c r="L1174" s="20"/>
      <c r="M1174" s="24"/>
    </row>
    <row r="1175" spans="2:13" s="4" customFormat="1" ht="37.5" customHeight="1" x14ac:dyDescent="0.2">
      <c r="B1175" s="33">
        <v>1160</v>
      </c>
      <c r="C1175" s="34">
        <v>45061</v>
      </c>
      <c r="D1175" s="33">
        <v>54407</v>
      </c>
      <c r="E1175" s="33" t="s">
        <v>40</v>
      </c>
      <c r="F1175" s="36">
        <v>0</v>
      </c>
      <c r="G1175" s="35">
        <v>61056.39</v>
      </c>
      <c r="H1175" s="43">
        <f t="shared" si="13"/>
        <v>1013376230.9299995</v>
      </c>
      <c r="L1175" s="20"/>
      <c r="M1175" s="24"/>
    </row>
    <row r="1176" spans="2:13" s="4" customFormat="1" ht="37.5" customHeight="1" x14ac:dyDescent="0.2">
      <c r="B1176" s="33">
        <v>1161</v>
      </c>
      <c r="C1176" s="34">
        <v>45061</v>
      </c>
      <c r="D1176" s="33">
        <v>54407</v>
      </c>
      <c r="E1176" s="33" t="s">
        <v>40</v>
      </c>
      <c r="F1176" s="36">
        <v>0</v>
      </c>
      <c r="G1176" s="35">
        <v>1023893.09</v>
      </c>
      <c r="H1176" s="43">
        <f t="shared" si="13"/>
        <v>1012352337.8399994</v>
      </c>
      <c r="L1176" s="20"/>
      <c r="M1176" s="24"/>
    </row>
    <row r="1177" spans="2:13" s="4" customFormat="1" ht="37.5" customHeight="1" x14ac:dyDescent="0.2">
      <c r="B1177" s="33">
        <v>1162</v>
      </c>
      <c r="C1177" s="34">
        <v>45061</v>
      </c>
      <c r="D1177" s="33">
        <v>54348</v>
      </c>
      <c r="E1177" s="33" t="s">
        <v>40</v>
      </c>
      <c r="F1177" s="36">
        <v>0</v>
      </c>
      <c r="G1177" s="35">
        <v>71030.399999999994</v>
      </c>
      <c r="H1177" s="43">
        <f t="shared" si="13"/>
        <v>1012281307.4399995</v>
      </c>
      <c r="L1177" s="20"/>
      <c r="M1177" s="24"/>
    </row>
    <row r="1178" spans="2:13" s="4" customFormat="1" ht="37.5" customHeight="1" x14ac:dyDescent="0.2">
      <c r="B1178" s="33">
        <v>1163</v>
      </c>
      <c r="C1178" s="34">
        <v>45061</v>
      </c>
      <c r="D1178" s="33">
        <v>54348</v>
      </c>
      <c r="E1178" s="33" t="s">
        <v>40</v>
      </c>
      <c r="F1178" s="36">
        <v>0</v>
      </c>
      <c r="G1178" s="35">
        <v>1605287.04</v>
      </c>
      <c r="H1178" s="43">
        <f t="shared" si="13"/>
        <v>1010676020.3999995</v>
      </c>
      <c r="L1178" s="20"/>
      <c r="M1178" s="24"/>
    </row>
    <row r="1179" spans="2:13" s="4" customFormat="1" ht="37.5" customHeight="1" x14ac:dyDescent="0.2">
      <c r="B1179" s="33">
        <v>1164</v>
      </c>
      <c r="C1179" s="34">
        <v>45061</v>
      </c>
      <c r="D1179" s="33">
        <v>54349</v>
      </c>
      <c r="E1179" s="33" t="s">
        <v>40</v>
      </c>
      <c r="F1179" s="36">
        <v>0</v>
      </c>
      <c r="G1179" s="35">
        <v>19848.099999999999</v>
      </c>
      <c r="H1179" s="43">
        <f t="shared" si="13"/>
        <v>1010656172.2999995</v>
      </c>
      <c r="L1179" s="20"/>
      <c r="M1179" s="24"/>
    </row>
    <row r="1180" spans="2:13" s="4" customFormat="1" ht="37.5" customHeight="1" x14ac:dyDescent="0.2">
      <c r="B1180" s="33">
        <v>1165</v>
      </c>
      <c r="C1180" s="34">
        <v>45061</v>
      </c>
      <c r="D1180" s="33">
        <v>54349</v>
      </c>
      <c r="E1180" s="33" t="s">
        <v>40</v>
      </c>
      <c r="F1180" s="36">
        <v>0</v>
      </c>
      <c r="G1180" s="35">
        <v>391120.9</v>
      </c>
      <c r="H1180" s="43">
        <f t="shared" si="13"/>
        <v>1010265051.3999995</v>
      </c>
      <c r="L1180" s="20"/>
      <c r="M1180" s="24"/>
    </row>
    <row r="1181" spans="2:13" s="4" customFormat="1" ht="37.5" customHeight="1" x14ac:dyDescent="0.2">
      <c r="B1181" s="33">
        <v>1166</v>
      </c>
      <c r="C1181" s="34">
        <v>45061</v>
      </c>
      <c r="D1181" s="33">
        <v>54350</v>
      </c>
      <c r="E1181" s="33" t="s">
        <v>40</v>
      </c>
      <c r="F1181" s="36">
        <v>0</v>
      </c>
      <c r="G1181" s="35">
        <v>34977.39</v>
      </c>
      <c r="H1181" s="43">
        <f t="shared" si="13"/>
        <v>1010230074.0099995</v>
      </c>
      <c r="L1181" s="20"/>
      <c r="M1181" s="24"/>
    </row>
    <row r="1182" spans="2:13" s="4" customFormat="1" ht="37.5" customHeight="1" x14ac:dyDescent="0.2">
      <c r="B1182" s="33">
        <v>1167</v>
      </c>
      <c r="C1182" s="34">
        <v>45061</v>
      </c>
      <c r="D1182" s="33">
        <v>54350</v>
      </c>
      <c r="E1182" s="33" t="s">
        <v>40</v>
      </c>
      <c r="F1182" s="36">
        <v>0</v>
      </c>
      <c r="G1182" s="35">
        <v>509603.2</v>
      </c>
      <c r="H1182" s="43">
        <f t="shared" si="13"/>
        <v>1009720470.8099995</v>
      </c>
      <c r="L1182" s="20"/>
      <c r="M1182" s="24"/>
    </row>
    <row r="1183" spans="2:13" s="4" customFormat="1" ht="37.5" customHeight="1" x14ac:dyDescent="0.2">
      <c r="B1183" s="33">
        <v>1168</v>
      </c>
      <c r="C1183" s="34">
        <v>45061</v>
      </c>
      <c r="D1183" s="33">
        <v>54351</v>
      </c>
      <c r="E1183" s="33" t="s">
        <v>40</v>
      </c>
      <c r="F1183" s="36">
        <v>0</v>
      </c>
      <c r="G1183" s="35">
        <v>50073.85</v>
      </c>
      <c r="H1183" s="43">
        <f t="shared" si="13"/>
        <v>1009670396.9599994</v>
      </c>
      <c r="L1183" s="20"/>
      <c r="M1183" s="24"/>
    </row>
    <row r="1184" spans="2:13" s="4" customFormat="1" ht="37.5" customHeight="1" x14ac:dyDescent="0.2">
      <c r="B1184" s="33">
        <v>1169</v>
      </c>
      <c r="C1184" s="34">
        <v>45061</v>
      </c>
      <c r="D1184" s="33">
        <v>54351</v>
      </c>
      <c r="E1184" s="33" t="s">
        <v>40</v>
      </c>
      <c r="F1184" s="36">
        <v>0</v>
      </c>
      <c r="G1184" s="35">
        <v>784013.75</v>
      </c>
      <c r="H1184" s="43">
        <f t="shared" si="13"/>
        <v>1008886383.2099994</v>
      </c>
      <c r="L1184" s="20"/>
      <c r="M1184" s="24"/>
    </row>
    <row r="1185" spans="2:13" s="4" customFormat="1" ht="37.5" customHeight="1" x14ac:dyDescent="0.2">
      <c r="B1185" s="33">
        <v>1170</v>
      </c>
      <c r="C1185" s="34">
        <v>45061</v>
      </c>
      <c r="D1185" s="33">
        <v>54352</v>
      </c>
      <c r="E1185" s="33" t="s">
        <v>40</v>
      </c>
      <c r="F1185" s="36">
        <v>0</v>
      </c>
      <c r="G1185" s="35">
        <v>103264.85</v>
      </c>
      <c r="H1185" s="43">
        <f t="shared" si="13"/>
        <v>1008783118.3599994</v>
      </c>
      <c r="L1185" s="20"/>
      <c r="M1185" s="24"/>
    </row>
    <row r="1186" spans="2:13" s="4" customFormat="1" ht="37.5" customHeight="1" x14ac:dyDescent="0.2">
      <c r="B1186" s="33">
        <v>1171</v>
      </c>
      <c r="C1186" s="34">
        <v>45061</v>
      </c>
      <c r="D1186" s="33">
        <v>54352</v>
      </c>
      <c r="E1186" s="33" t="s">
        <v>40</v>
      </c>
      <c r="F1186" s="36">
        <v>0</v>
      </c>
      <c r="G1186" s="35">
        <v>1729168.82</v>
      </c>
      <c r="H1186" s="43">
        <f t="shared" si="13"/>
        <v>1007053949.5399994</v>
      </c>
      <c r="L1186" s="20"/>
      <c r="M1186" s="24"/>
    </row>
    <row r="1187" spans="2:13" s="4" customFormat="1" ht="37.5" customHeight="1" x14ac:dyDescent="0.2">
      <c r="B1187" s="33">
        <v>1172</v>
      </c>
      <c r="C1187" s="34">
        <v>45061</v>
      </c>
      <c r="D1187" s="33">
        <v>54354</v>
      </c>
      <c r="E1187" s="33" t="s">
        <v>40</v>
      </c>
      <c r="F1187" s="36">
        <v>0</v>
      </c>
      <c r="G1187" s="35">
        <v>177013.67</v>
      </c>
      <c r="H1187" s="43">
        <f t="shared" si="13"/>
        <v>1006876935.8699994</v>
      </c>
      <c r="L1187" s="20"/>
      <c r="M1187" s="24"/>
    </row>
    <row r="1188" spans="2:13" s="4" customFormat="1" ht="37.5" customHeight="1" x14ac:dyDescent="0.2">
      <c r="B1188" s="33">
        <v>1173</v>
      </c>
      <c r="C1188" s="34">
        <v>45061</v>
      </c>
      <c r="D1188" s="33">
        <v>54354</v>
      </c>
      <c r="E1188" s="33" t="s">
        <v>40</v>
      </c>
      <c r="F1188" s="36">
        <v>0</v>
      </c>
      <c r="G1188" s="35">
        <v>439122.78</v>
      </c>
      <c r="H1188" s="43">
        <f t="shared" si="13"/>
        <v>1006437813.0899994</v>
      </c>
      <c r="L1188" s="20"/>
      <c r="M1188" s="24"/>
    </row>
    <row r="1189" spans="2:13" s="4" customFormat="1" ht="37.5" customHeight="1" x14ac:dyDescent="0.2">
      <c r="B1189" s="33">
        <v>1174</v>
      </c>
      <c r="C1189" s="34">
        <v>45061</v>
      </c>
      <c r="D1189" s="33">
        <v>54353</v>
      </c>
      <c r="E1189" s="33" t="s">
        <v>40</v>
      </c>
      <c r="F1189" s="36">
        <v>0</v>
      </c>
      <c r="G1189" s="35">
        <v>481368.03</v>
      </c>
      <c r="H1189" s="43">
        <f t="shared" si="13"/>
        <v>1005956445.0599995</v>
      </c>
      <c r="L1189" s="20"/>
      <c r="M1189" s="24"/>
    </row>
    <row r="1190" spans="2:13" s="4" customFormat="1" ht="37.5" customHeight="1" x14ac:dyDescent="0.2">
      <c r="B1190" s="33">
        <v>1175</v>
      </c>
      <c r="C1190" s="34">
        <v>45061</v>
      </c>
      <c r="D1190" s="33">
        <v>54353</v>
      </c>
      <c r="E1190" s="33" t="s">
        <v>40</v>
      </c>
      <c r="F1190" s="36">
        <v>0</v>
      </c>
      <c r="G1190" s="35">
        <v>1410642.54</v>
      </c>
      <c r="H1190" s="43">
        <f t="shared" si="13"/>
        <v>1004545802.5199995</v>
      </c>
      <c r="L1190" s="20"/>
      <c r="M1190" s="24"/>
    </row>
    <row r="1191" spans="2:13" s="4" customFormat="1" ht="37.5" customHeight="1" x14ac:dyDescent="0.2">
      <c r="B1191" s="33">
        <v>1176</v>
      </c>
      <c r="C1191" s="34">
        <v>45061</v>
      </c>
      <c r="D1191" s="33">
        <v>54355</v>
      </c>
      <c r="E1191" s="33" t="s">
        <v>40</v>
      </c>
      <c r="F1191" s="36">
        <v>0</v>
      </c>
      <c r="G1191" s="35">
        <v>57643.22</v>
      </c>
      <c r="H1191" s="43">
        <f t="shared" si="13"/>
        <v>1004488159.2999995</v>
      </c>
      <c r="L1191" s="20"/>
      <c r="M1191" s="24"/>
    </row>
    <row r="1192" spans="2:13" s="4" customFormat="1" ht="37.5" customHeight="1" x14ac:dyDescent="0.2">
      <c r="B1192" s="33">
        <v>1177</v>
      </c>
      <c r="C1192" s="34">
        <v>45061</v>
      </c>
      <c r="D1192" s="33">
        <v>54355</v>
      </c>
      <c r="E1192" s="33" t="s">
        <v>40</v>
      </c>
      <c r="F1192" s="36">
        <v>0</v>
      </c>
      <c r="G1192" s="35">
        <v>885512.49</v>
      </c>
      <c r="H1192" s="43">
        <f t="shared" si="13"/>
        <v>1003602646.8099995</v>
      </c>
      <c r="L1192" s="20"/>
      <c r="M1192" s="24"/>
    </row>
    <row r="1193" spans="2:13" s="4" customFormat="1" ht="37.5" customHeight="1" x14ac:dyDescent="0.2">
      <c r="B1193" s="33">
        <v>1178</v>
      </c>
      <c r="C1193" s="34">
        <v>45061</v>
      </c>
      <c r="D1193" s="33">
        <v>54358</v>
      </c>
      <c r="E1193" s="33" t="s">
        <v>40</v>
      </c>
      <c r="F1193" s="36">
        <v>0</v>
      </c>
      <c r="G1193" s="35">
        <v>70235.69</v>
      </c>
      <c r="H1193" s="43">
        <f t="shared" si="13"/>
        <v>1003532411.1199994</v>
      </c>
      <c r="L1193" s="20"/>
      <c r="M1193" s="24"/>
    </row>
    <row r="1194" spans="2:13" s="4" customFormat="1" ht="37.5" customHeight="1" x14ac:dyDescent="0.2">
      <c r="B1194" s="33">
        <v>1179</v>
      </c>
      <c r="C1194" s="34">
        <v>45061</v>
      </c>
      <c r="D1194" s="33">
        <v>54358</v>
      </c>
      <c r="E1194" s="33" t="s">
        <v>40</v>
      </c>
      <c r="F1194" s="36">
        <v>0</v>
      </c>
      <c r="G1194" s="35">
        <v>1271120.8999999999</v>
      </c>
      <c r="H1194" s="43">
        <f t="shared" si="13"/>
        <v>1002261290.2199994</v>
      </c>
      <c r="L1194" s="20"/>
      <c r="M1194" s="24"/>
    </row>
    <row r="1195" spans="2:13" s="4" customFormat="1" ht="37.5" customHeight="1" x14ac:dyDescent="0.2">
      <c r="B1195" s="33">
        <v>1180</v>
      </c>
      <c r="C1195" s="34">
        <v>45061</v>
      </c>
      <c r="D1195" s="33">
        <v>54357</v>
      </c>
      <c r="E1195" s="33" t="s">
        <v>40</v>
      </c>
      <c r="F1195" s="36">
        <v>0</v>
      </c>
      <c r="G1195" s="35">
        <v>147938</v>
      </c>
      <c r="H1195" s="43">
        <f t="shared" si="13"/>
        <v>1002113352.2199994</v>
      </c>
      <c r="L1195" s="20"/>
      <c r="M1195" s="24"/>
    </row>
    <row r="1196" spans="2:13" s="4" customFormat="1" ht="37.5" customHeight="1" x14ac:dyDescent="0.2">
      <c r="B1196" s="33">
        <v>1181</v>
      </c>
      <c r="C1196" s="34">
        <v>45061</v>
      </c>
      <c r="D1196" s="33">
        <v>54357</v>
      </c>
      <c r="E1196" s="33" t="s">
        <v>40</v>
      </c>
      <c r="F1196" s="36">
        <v>0</v>
      </c>
      <c r="G1196" s="35">
        <v>3343398.8</v>
      </c>
      <c r="H1196" s="43">
        <f t="shared" si="13"/>
        <v>998769953.41999948</v>
      </c>
      <c r="L1196" s="20"/>
      <c r="M1196" s="24"/>
    </row>
    <row r="1197" spans="2:13" s="4" customFormat="1" ht="37.5" customHeight="1" x14ac:dyDescent="0.2">
      <c r="B1197" s="33">
        <v>1182</v>
      </c>
      <c r="C1197" s="34">
        <v>45061</v>
      </c>
      <c r="D1197" s="33">
        <v>54356</v>
      </c>
      <c r="E1197" s="33" t="s">
        <v>40</v>
      </c>
      <c r="F1197" s="36">
        <v>0</v>
      </c>
      <c r="G1197" s="35">
        <v>56809.56</v>
      </c>
      <c r="H1197" s="43">
        <f t="shared" si="13"/>
        <v>998713143.85999954</v>
      </c>
      <c r="L1197" s="20"/>
      <c r="M1197" s="24"/>
    </row>
    <row r="1198" spans="2:13" s="4" customFormat="1" ht="37.5" customHeight="1" x14ac:dyDescent="0.2">
      <c r="B1198" s="33">
        <v>1183</v>
      </c>
      <c r="C1198" s="34">
        <v>45061</v>
      </c>
      <c r="D1198" s="33">
        <v>54356</v>
      </c>
      <c r="E1198" s="33" t="s">
        <v>40</v>
      </c>
      <c r="F1198" s="36">
        <v>0</v>
      </c>
      <c r="G1198" s="35">
        <v>933330.44</v>
      </c>
      <c r="H1198" s="43">
        <f t="shared" si="13"/>
        <v>997779813.41999948</v>
      </c>
      <c r="L1198" s="20"/>
      <c r="M1198" s="24"/>
    </row>
    <row r="1199" spans="2:13" s="4" customFormat="1" ht="37.5" customHeight="1" x14ac:dyDescent="0.2">
      <c r="B1199" s="33">
        <v>1184</v>
      </c>
      <c r="C1199" s="34">
        <v>45061</v>
      </c>
      <c r="D1199" s="33">
        <v>54359</v>
      </c>
      <c r="E1199" s="33" t="s">
        <v>40</v>
      </c>
      <c r="F1199" s="36">
        <v>0</v>
      </c>
      <c r="G1199" s="35">
        <v>67248.41</v>
      </c>
      <c r="H1199" s="43">
        <f t="shared" si="13"/>
        <v>997712565.00999951</v>
      </c>
      <c r="L1199" s="20"/>
      <c r="M1199" s="24"/>
    </row>
    <row r="1200" spans="2:13" s="4" customFormat="1" ht="37.5" customHeight="1" x14ac:dyDescent="0.2">
      <c r="B1200" s="33">
        <v>1185</v>
      </c>
      <c r="C1200" s="34">
        <v>45061</v>
      </c>
      <c r="D1200" s="33">
        <v>54359</v>
      </c>
      <c r="E1200" s="33" t="s">
        <v>40</v>
      </c>
      <c r="F1200" s="36">
        <v>0</v>
      </c>
      <c r="G1200" s="35">
        <v>1187726.03</v>
      </c>
      <c r="H1200" s="43">
        <f t="shared" si="13"/>
        <v>996524838.97999954</v>
      </c>
      <c r="L1200" s="20"/>
      <c r="M1200" s="24"/>
    </row>
    <row r="1201" spans="2:13" s="4" customFormat="1" ht="37.5" customHeight="1" x14ac:dyDescent="0.2">
      <c r="B1201" s="33">
        <v>1186</v>
      </c>
      <c r="C1201" s="34">
        <v>45061</v>
      </c>
      <c r="D1201" s="33">
        <v>54362</v>
      </c>
      <c r="E1201" s="33" t="s">
        <v>40</v>
      </c>
      <c r="F1201" s="36">
        <v>0</v>
      </c>
      <c r="G1201" s="35">
        <v>54423.37</v>
      </c>
      <c r="H1201" s="43">
        <f t="shared" si="13"/>
        <v>996470415.60999954</v>
      </c>
      <c r="L1201" s="20"/>
      <c r="M1201" s="24"/>
    </row>
    <row r="1202" spans="2:13" s="4" customFormat="1" ht="37.5" customHeight="1" x14ac:dyDescent="0.2">
      <c r="B1202" s="33">
        <v>1187</v>
      </c>
      <c r="C1202" s="34">
        <v>45061</v>
      </c>
      <c r="D1202" s="33">
        <v>54362</v>
      </c>
      <c r="E1202" s="33" t="s">
        <v>40</v>
      </c>
      <c r="F1202" s="36">
        <v>0</v>
      </c>
      <c r="G1202" s="35">
        <v>927420.18</v>
      </c>
      <c r="H1202" s="43">
        <f t="shared" si="13"/>
        <v>995542995.42999959</v>
      </c>
      <c r="L1202" s="20"/>
      <c r="M1202" s="24"/>
    </row>
    <row r="1203" spans="2:13" s="4" customFormat="1" ht="37.5" customHeight="1" x14ac:dyDescent="0.2">
      <c r="B1203" s="33">
        <v>1188</v>
      </c>
      <c r="C1203" s="34">
        <v>45061</v>
      </c>
      <c r="D1203" s="33">
        <v>54361</v>
      </c>
      <c r="E1203" s="33" t="s">
        <v>40</v>
      </c>
      <c r="F1203" s="36">
        <v>0</v>
      </c>
      <c r="G1203" s="35">
        <v>60023.38</v>
      </c>
      <c r="H1203" s="43">
        <f t="shared" si="13"/>
        <v>995482972.04999959</v>
      </c>
      <c r="L1203" s="20"/>
      <c r="M1203" s="24"/>
    </row>
    <row r="1204" spans="2:13" s="4" customFormat="1" ht="37.5" customHeight="1" x14ac:dyDescent="0.2">
      <c r="B1204" s="33">
        <v>1189</v>
      </c>
      <c r="C1204" s="34">
        <v>45061</v>
      </c>
      <c r="D1204" s="33">
        <v>54361</v>
      </c>
      <c r="E1204" s="33" t="s">
        <v>40</v>
      </c>
      <c r="F1204" s="36">
        <v>0</v>
      </c>
      <c r="G1204" s="35">
        <v>1012386.55</v>
      </c>
      <c r="H1204" s="43">
        <f t="shared" si="13"/>
        <v>994470585.49999964</v>
      </c>
      <c r="L1204" s="20"/>
      <c r="M1204" s="24"/>
    </row>
    <row r="1205" spans="2:13" s="4" customFormat="1" ht="37.5" customHeight="1" x14ac:dyDescent="0.2">
      <c r="B1205" s="33">
        <v>1190</v>
      </c>
      <c r="C1205" s="34">
        <v>45061</v>
      </c>
      <c r="D1205" s="33">
        <v>54360</v>
      </c>
      <c r="E1205" s="33" t="s">
        <v>40</v>
      </c>
      <c r="F1205" s="36">
        <v>0</v>
      </c>
      <c r="G1205" s="35">
        <v>305952.49</v>
      </c>
      <c r="H1205" s="43">
        <f t="shared" si="13"/>
        <v>994164633.00999963</v>
      </c>
      <c r="L1205" s="20"/>
      <c r="M1205" s="24"/>
    </row>
    <row r="1206" spans="2:13" s="4" customFormat="1" ht="37.5" customHeight="1" x14ac:dyDescent="0.2">
      <c r="B1206" s="33">
        <v>1191</v>
      </c>
      <c r="C1206" s="34">
        <v>45061</v>
      </c>
      <c r="D1206" s="33">
        <v>54360</v>
      </c>
      <c r="E1206" s="33" t="s">
        <v>40</v>
      </c>
      <c r="F1206" s="36">
        <v>0</v>
      </c>
      <c r="G1206" s="35">
        <v>887590.94</v>
      </c>
      <c r="H1206" s="43">
        <f t="shared" si="13"/>
        <v>993277042.06999958</v>
      </c>
      <c r="L1206" s="20"/>
      <c r="M1206" s="24"/>
    </row>
    <row r="1207" spans="2:13" s="4" customFormat="1" ht="37.5" customHeight="1" x14ac:dyDescent="0.2">
      <c r="B1207" s="33">
        <v>1192</v>
      </c>
      <c r="C1207" s="34">
        <v>45061</v>
      </c>
      <c r="D1207" s="33">
        <v>54363</v>
      </c>
      <c r="E1207" s="33" t="s">
        <v>40</v>
      </c>
      <c r="F1207" s="36">
        <v>0</v>
      </c>
      <c r="G1207" s="35">
        <v>328197.26</v>
      </c>
      <c r="H1207" s="43">
        <f t="shared" si="13"/>
        <v>992948844.80999959</v>
      </c>
      <c r="L1207" s="20"/>
      <c r="M1207" s="24"/>
    </row>
    <row r="1208" spans="2:13" s="4" customFormat="1" ht="37.5" customHeight="1" x14ac:dyDescent="0.2">
      <c r="B1208" s="33">
        <v>1193</v>
      </c>
      <c r="C1208" s="34">
        <v>45061</v>
      </c>
      <c r="D1208" s="33">
        <v>54363</v>
      </c>
      <c r="E1208" s="33" t="s">
        <v>40</v>
      </c>
      <c r="F1208" s="36">
        <v>0</v>
      </c>
      <c r="G1208" s="35">
        <v>965317.73</v>
      </c>
      <c r="H1208" s="43">
        <f t="shared" si="13"/>
        <v>991983527.07999957</v>
      </c>
      <c r="L1208" s="20"/>
      <c r="M1208" s="24"/>
    </row>
    <row r="1209" spans="2:13" s="4" customFormat="1" ht="37.5" customHeight="1" x14ac:dyDescent="0.2">
      <c r="B1209" s="33">
        <v>1194</v>
      </c>
      <c r="C1209" s="34">
        <v>45061</v>
      </c>
      <c r="D1209" s="33">
        <v>54366</v>
      </c>
      <c r="E1209" s="33" t="s">
        <v>40</v>
      </c>
      <c r="F1209" s="36">
        <v>0</v>
      </c>
      <c r="G1209" s="35">
        <v>48524.33</v>
      </c>
      <c r="H1209" s="43">
        <f t="shared" si="13"/>
        <v>991935002.74999952</v>
      </c>
      <c r="L1209" s="20"/>
      <c r="M1209" s="24"/>
    </row>
    <row r="1210" spans="2:13" s="4" customFormat="1" ht="37.5" customHeight="1" x14ac:dyDescent="0.2">
      <c r="B1210" s="33">
        <v>1195</v>
      </c>
      <c r="C1210" s="34">
        <v>45061</v>
      </c>
      <c r="D1210" s="33">
        <v>54366</v>
      </c>
      <c r="E1210" s="33" t="s">
        <v>40</v>
      </c>
      <c r="F1210" s="36">
        <v>0</v>
      </c>
      <c r="G1210" s="35">
        <v>814014.09</v>
      </c>
      <c r="H1210" s="43">
        <f t="shared" si="13"/>
        <v>991120988.65999949</v>
      </c>
      <c r="L1210" s="20"/>
      <c r="M1210" s="24"/>
    </row>
    <row r="1211" spans="2:13" s="4" customFormat="1" ht="37.5" customHeight="1" x14ac:dyDescent="0.2">
      <c r="B1211" s="33">
        <v>1196</v>
      </c>
      <c r="C1211" s="34">
        <v>45061</v>
      </c>
      <c r="D1211" s="33">
        <v>54365</v>
      </c>
      <c r="E1211" s="33" t="s">
        <v>40</v>
      </c>
      <c r="F1211" s="36">
        <v>0</v>
      </c>
      <c r="G1211" s="35">
        <v>53731.67</v>
      </c>
      <c r="H1211" s="43">
        <f t="shared" si="13"/>
        <v>991067256.98999953</v>
      </c>
      <c r="L1211" s="20"/>
      <c r="M1211" s="24"/>
    </row>
    <row r="1212" spans="2:13" s="4" customFormat="1" ht="37.5" customHeight="1" x14ac:dyDescent="0.2">
      <c r="B1212" s="33">
        <v>1197</v>
      </c>
      <c r="C1212" s="34">
        <v>45061</v>
      </c>
      <c r="D1212" s="33">
        <v>54365</v>
      </c>
      <c r="E1212" s="33" t="s">
        <v>40</v>
      </c>
      <c r="F1212" s="36">
        <v>0</v>
      </c>
      <c r="G1212" s="35">
        <v>933504.84</v>
      </c>
      <c r="H1212" s="43">
        <f t="shared" si="13"/>
        <v>990133752.1499995</v>
      </c>
      <c r="L1212" s="20"/>
      <c r="M1212" s="24"/>
    </row>
    <row r="1213" spans="2:13" s="4" customFormat="1" ht="37.5" customHeight="1" x14ac:dyDescent="0.2">
      <c r="B1213" s="33">
        <v>1198</v>
      </c>
      <c r="C1213" s="34">
        <v>45061</v>
      </c>
      <c r="D1213" s="33">
        <v>54364</v>
      </c>
      <c r="E1213" s="33" t="s">
        <v>40</v>
      </c>
      <c r="F1213" s="36">
        <v>0</v>
      </c>
      <c r="G1213" s="35">
        <v>26621.39</v>
      </c>
      <c r="H1213" s="43">
        <f t="shared" si="13"/>
        <v>990107130.75999951</v>
      </c>
      <c r="L1213" s="20"/>
      <c r="M1213" s="24"/>
    </row>
    <row r="1214" spans="2:13" s="4" customFormat="1" ht="37.5" customHeight="1" x14ac:dyDescent="0.2">
      <c r="B1214" s="33">
        <v>1199</v>
      </c>
      <c r="C1214" s="34">
        <v>45061</v>
      </c>
      <c r="D1214" s="33">
        <v>54364</v>
      </c>
      <c r="E1214" s="33" t="s">
        <v>40</v>
      </c>
      <c r="F1214" s="36">
        <v>0</v>
      </c>
      <c r="G1214" s="35">
        <v>367134.22</v>
      </c>
      <c r="H1214" s="43">
        <f t="shared" si="13"/>
        <v>989739996.53999949</v>
      </c>
      <c r="L1214" s="20"/>
      <c r="M1214" s="24"/>
    </row>
    <row r="1215" spans="2:13" s="4" customFormat="1" ht="37.5" customHeight="1" x14ac:dyDescent="0.2">
      <c r="B1215" s="33">
        <v>1200</v>
      </c>
      <c r="C1215" s="34">
        <v>45061</v>
      </c>
      <c r="D1215" s="33">
        <v>54367</v>
      </c>
      <c r="E1215" s="33" t="s">
        <v>40</v>
      </c>
      <c r="F1215" s="36">
        <v>0</v>
      </c>
      <c r="G1215" s="35">
        <v>138393.60999999999</v>
      </c>
      <c r="H1215" s="43">
        <f t="shared" si="13"/>
        <v>989601602.92999947</v>
      </c>
      <c r="L1215" s="20"/>
      <c r="M1215" s="24"/>
    </row>
    <row r="1216" spans="2:13" s="4" customFormat="1" ht="37.5" customHeight="1" x14ac:dyDescent="0.2">
      <c r="B1216" s="33">
        <v>1201</v>
      </c>
      <c r="C1216" s="34">
        <v>45061</v>
      </c>
      <c r="D1216" s="33">
        <v>54367</v>
      </c>
      <c r="E1216" s="33" t="s">
        <v>40</v>
      </c>
      <c r="F1216" s="36">
        <v>0</v>
      </c>
      <c r="G1216" s="35">
        <v>323594.46000000002</v>
      </c>
      <c r="H1216" s="43">
        <f t="shared" si="13"/>
        <v>989278008.46999943</v>
      </c>
      <c r="L1216" s="20"/>
      <c r="M1216" s="24"/>
    </row>
    <row r="1217" spans="2:13" s="4" customFormat="1" ht="37.5" customHeight="1" x14ac:dyDescent="0.2">
      <c r="B1217" s="33">
        <v>1202</v>
      </c>
      <c r="C1217" s="34">
        <v>45061</v>
      </c>
      <c r="D1217" s="33">
        <v>54370</v>
      </c>
      <c r="E1217" s="33" t="s">
        <v>40</v>
      </c>
      <c r="F1217" s="36">
        <v>0</v>
      </c>
      <c r="G1217" s="35">
        <v>78572.27</v>
      </c>
      <c r="H1217" s="43">
        <f t="shared" si="13"/>
        <v>989199436.19999945</v>
      </c>
      <c r="L1217" s="20"/>
      <c r="M1217" s="24"/>
    </row>
    <row r="1218" spans="2:13" s="4" customFormat="1" ht="37.5" customHeight="1" x14ac:dyDescent="0.2">
      <c r="B1218" s="33">
        <v>1203</v>
      </c>
      <c r="C1218" s="34">
        <v>45061</v>
      </c>
      <c r="D1218" s="33">
        <v>54370</v>
      </c>
      <c r="E1218" s="33" t="s">
        <v>40</v>
      </c>
      <c r="F1218" s="36">
        <v>0</v>
      </c>
      <c r="G1218" s="35">
        <v>1236090.0900000001</v>
      </c>
      <c r="H1218" s="43">
        <f t="shared" si="13"/>
        <v>987963346.10999942</v>
      </c>
      <c r="L1218" s="20"/>
      <c r="M1218" s="24"/>
    </row>
    <row r="1219" spans="2:13" s="4" customFormat="1" ht="37.5" customHeight="1" x14ac:dyDescent="0.2">
      <c r="B1219" s="33">
        <v>1204</v>
      </c>
      <c r="C1219" s="34">
        <v>45061</v>
      </c>
      <c r="D1219" s="33">
        <v>54369</v>
      </c>
      <c r="E1219" s="33" t="s">
        <v>40</v>
      </c>
      <c r="F1219" s="36">
        <v>0</v>
      </c>
      <c r="G1219" s="35">
        <v>64007.42</v>
      </c>
      <c r="H1219" s="43">
        <f t="shared" ref="H1219:H1282" si="14">H1218+F1219-G1219</f>
        <v>987899338.68999946</v>
      </c>
      <c r="L1219" s="20"/>
      <c r="M1219" s="24"/>
    </row>
    <row r="1220" spans="2:13" s="4" customFormat="1" ht="37.5" customHeight="1" x14ac:dyDescent="0.2">
      <c r="B1220" s="33">
        <v>1205</v>
      </c>
      <c r="C1220" s="34">
        <v>45061</v>
      </c>
      <c r="D1220" s="33">
        <v>54369</v>
      </c>
      <c r="E1220" s="33" t="s">
        <v>40</v>
      </c>
      <c r="F1220" s="36">
        <v>0</v>
      </c>
      <c r="G1220" s="35">
        <v>1099973.27</v>
      </c>
      <c r="H1220" s="43">
        <f t="shared" si="14"/>
        <v>986799365.41999948</v>
      </c>
      <c r="L1220" s="20"/>
      <c r="M1220" s="24"/>
    </row>
    <row r="1221" spans="2:13" s="4" customFormat="1" ht="37.5" customHeight="1" x14ac:dyDescent="0.2">
      <c r="B1221" s="33">
        <v>1206</v>
      </c>
      <c r="C1221" s="34">
        <v>45061</v>
      </c>
      <c r="D1221" s="33">
        <v>54368</v>
      </c>
      <c r="E1221" s="33" t="s">
        <v>40</v>
      </c>
      <c r="F1221" s="36">
        <v>0</v>
      </c>
      <c r="G1221" s="35">
        <v>148454.54</v>
      </c>
      <c r="H1221" s="43">
        <f t="shared" si="14"/>
        <v>986650910.87999952</v>
      </c>
      <c r="L1221" s="20"/>
      <c r="M1221" s="24"/>
    </row>
    <row r="1222" spans="2:13" s="4" customFormat="1" ht="37.5" customHeight="1" x14ac:dyDescent="0.2">
      <c r="B1222" s="33">
        <v>1207</v>
      </c>
      <c r="C1222" s="34">
        <v>45061</v>
      </c>
      <c r="D1222" s="33">
        <v>54368</v>
      </c>
      <c r="E1222" s="33" t="s">
        <v>40</v>
      </c>
      <c r="F1222" s="36">
        <v>0</v>
      </c>
      <c r="G1222" s="35">
        <v>1102911.3600000001</v>
      </c>
      <c r="H1222" s="43">
        <f t="shared" si="14"/>
        <v>985547999.5199995</v>
      </c>
      <c r="L1222" s="20"/>
      <c r="M1222" s="24"/>
    </row>
    <row r="1223" spans="2:13" s="4" customFormat="1" ht="37.5" customHeight="1" x14ac:dyDescent="0.2">
      <c r="B1223" s="33">
        <v>1208</v>
      </c>
      <c r="C1223" s="34">
        <v>45061</v>
      </c>
      <c r="D1223" s="33">
        <v>54371</v>
      </c>
      <c r="E1223" s="33" t="s">
        <v>40</v>
      </c>
      <c r="F1223" s="36">
        <v>0</v>
      </c>
      <c r="G1223" s="35">
        <v>35675.160000000003</v>
      </c>
      <c r="H1223" s="43">
        <f t="shared" si="14"/>
        <v>985512324.35999954</v>
      </c>
      <c r="L1223" s="20"/>
      <c r="M1223" s="24"/>
    </row>
    <row r="1224" spans="2:13" s="4" customFormat="1" ht="37.5" customHeight="1" x14ac:dyDescent="0.2">
      <c r="B1224" s="33">
        <v>1209</v>
      </c>
      <c r="C1224" s="34">
        <v>45061</v>
      </c>
      <c r="D1224" s="33">
        <v>54371</v>
      </c>
      <c r="E1224" s="33" t="s">
        <v>40</v>
      </c>
      <c r="F1224" s="36">
        <v>0</v>
      </c>
      <c r="G1224" s="35">
        <v>429133.36</v>
      </c>
      <c r="H1224" s="43">
        <f t="shared" si="14"/>
        <v>985083190.99999952</v>
      </c>
      <c r="L1224" s="20"/>
      <c r="M1224" s="24"/>
    </row>
    <row r="1225" spans="2:13" s="4" customFormat="1" ht="37.5" customHeight="1" x14ac:dyDescent="0.2">
      <c r="B1225" s="33">
        <v>1210</v>
      </c>
      <c r="C1225" s="34">
        <v>45061</v>
      </c>
      <c r="D1225" s="33">
        <v>54372</v>
      </c>
      <c r="E1225" s="33" t="s">
        <v>40</v>
      </c>
      <c r="F1225" s="36">
        <v>0</v>
      </c>
      <c r="G1225" s="35">
        <v>38788.68</v>
      </c>
      <c r="H1225" s="43">
        <f t="shared" si="14"/>
        <v>985044402.31999958</v>
      </c>
      <c r="L1225" s="20"/>
      <c r="M1225" s="24"/>
    </row>
    <row r="1226" spans="2:13" s="4" customFormat="1" ht="37.5" customHeight="1" x14ac:dyDescent="0.2">
      <c r="B1226" s="33">
        <v>1211</v>
      </c>
      <c r="C1226" s="34">
        <v>45061</v>
      </c>
      <c r="D1226" s="33">
        <v>54372</v>
      </c>
      <c r="E1226" s="33" t="s">
        <v>40</v>
      </c>
      <c r="F1226" s="36">
        <v>0</v>
      </c>
      <c r="G1226" s="35">
        <v>598007.07999999996</v>
      </c>
      <c r="H1226" s="43">
        <f t="shared" si="14"/>
        <v>984446395.23999953</v>
      </c>
      <c r="L1226" s="20"/>
      <c r="M1226" s="24"/>
    </row>
    <row r="1227" spans="2:13" s="4" customFormat="1" ht="37.5" customHeight="1" x14ac:dyDescent="0.2">
      <c r="B1227" s="33">
        <v>1212</v>
      </c>
      <c r="C1227" s="34">
        <v>45061</v>
      </c>
      <c r="D1227" s="33">
        <v>54347</v>
      </c>
      <c r="E1227" s="33" t="s">
        <v>40</v>
      </c>
      <c r="F1227" s="36">
        <v>0</v>
      </c>
      <c r="G1227" s="35">
        <v>55507.73</v>
      </c>
      <c r="H1227" s="43">
        <f t="shared" si="14"/>
        <v>984390887.50999951</v>
      </c>
      <c r="L1227" s="20"/>
      <c r="M1227" s="24"/>
    </row>
    <row r="1228" spans="2:13" s="4" customFormat="1" ht="37.5" customHeight="1" x14ac:dyDescent="0.2">
      <c r="B1228" s="33">
        <v>1213</v>
      </c>
      <c r="C1228" s="34">
        <v>45061</v>
      </c>
      <c r="D1228" s="33">
        <v>54347</v>
      </c>
      <c r="E1228" s="33" t="s">
        <v>40</v>
      </c>
      <c r="F1228" s="36">
        <v>0</v>
      </c>
      <c r="G1228" s="35">
        <v>979365.42</v>
      </c>
      <c r="H1228" s="43">
        <f t="shared" si="14"/>
        <v>983411522.08999956</v>
      </c>
      <c r="L1228" s="20"/>
      <c r="M1228" s="24"/>
    </row>
    <row r="1229" spans="2:13" s="4" customFormat="1" ht="37.5" customHeight="1" x14ac:dyDescent="0.2">
      <c r="B1229" s="33">
        <v>1214</v>
      </c>
      <c r="C1229" s="34">
        <v>45061</v>
      </c>
      <c r="D1229" s="33">
        <v>54373</v>
      </c>
      <c r="E1229" s="33" t="s">
        <v>40</v>
      </c>
      <c r="F1229" s="36">
        <v>0</v>
      </c>
      <c r="G1229" s="35">
        <v>43072.33</v>
      </c>
      <c r="H1229" s="43">
        <f t="shared" si="14"/>
        <v>983368449.75999951</v>
      </c>
      <c r="L1229" s="20"/>
      <c r="M1229" s="24"/>
    </row>
    <row r="1230" spans="2:13" s="4" customFormat="1" ht="37.5" customHeight="1" x14ac:dyDescent="0.2">
      <c r="B1230" s="33">
        <v>1215</v>
      </c>
      <c r="C1230" s="34">
        <v>45061</v>
      </c>
      <c r="D1230" s="33">
        <v>54373</v>
      </c>
      <c r="E1230" s="33" t="s">
        <v>40</v>
      </c>
      <c r="F1230" s="36">
        <v>0</v>
      </c>
      <c r="G1230" s="35">
        <v>591172.4</v>
      </c>
      <c r="H1230" s="43">
        <f t="shared" si="14"/>
        <v>982777277.35999954</v>
      </c>
      <c r="L1230" s="20"/>
      <c r="M1230" s="24"/>
    </row>
    <row r="1231" spans="2:13" s="4" customFormat="1" ht="37.5" customHeight="1" x14ac:dyDescent="0.2">
      <c r="B1231" s="33">
        <v>1216</v>
      </c>
      <c r="C1231" s="34">
        <v>45061</v>
      </c>
      <c r="D1231" s="33">
        <v>54374</v>
      </c>
      <c r="E1231" s="33" t="s">
        <v>40</v>
      </c>
      <c r="F1231" s="36">
        <v>0</v>
      </c>
      <c r="G1231" s="35">
        <v>197160.12</v>
      </c>
      <c r="H1231" s="43">
        <f t="shared" si="14"/>
        <v>982580117.23999953</v>
      </c>
      <c r="L1231" s="20"/>
      <c r="M1231" s="24"/>
    </row>
    <row r="1232" spans="2:13" s="4" customFormat="1" ht="37.5" customHeight="1" x14ac:dyDescent="0.2">
      <c r="B1232" s="33">
        <v>1217</v>
      </c>
      <c r="C1232" s="34">
        <v>45061</v>
      </c>
      <c r="D1232" s="33">
        <v>54374</v>
      </c>
      <c r="E1232" s="33" t="s">
        <v>40</v>
      </c>
      <c r="F1232" s="36">
        <v>0</v>
      </c>
      <c r="G1232" s="35">
        <v>597777.81999999995</v>
      </c>
      <c r="H1232" s="43">
        <f t="shared" si="14"/>
        <v>981982339.41999948</v>
      </c>
      <c r="L1232" s="20"/>
      <c r="M1232" s="24"/>
    </row>
    <row r="1233" spans="2:13" s="4" customFormat="1" ht="37.5" customHeight="1" x14ac:dyDescent="0.2">
      <c r="B1233" s="33">
        <v>1218</v>
      </c>
      <c r="C1233" s="34">
        <v>45061</v>
      </c>
      <c r="D1233" s="33">
        <v>54375</v>
      </c>
      <c r="E1233" s="33" t="s">
        <v>40</v>
      </c>
      <c r="F1233" s="36">
        <v>0</v>
      </c>
      <c r="G1233" s="35">
        <v>236078.06</v>
      </c>
      <c r="H1233" s="43">
        <f t="shared" si="14"/>
        <v>981746261.35999954</v>
      </c>
      <c r="L1233" s="20"/>
      <c r="M1233" s="24"/>
    </row>
    <row r="1234" spans="2:13" s="4" customFormat="1" ht="37.5" customHeight="1" x14ac:dyDescent="0.2">
      <c r="B1234" s="33">
        <v>1219</v>
      </c>
      <c r="C1234" s="34">
        <v>45061</v>
      </c>
      <c r="D1234" s="33">
        <v>54375</v>
      </c>
      <c r="E1234" s="33" t="s">
        <v>40</v>
      </c>
      <c r="F1234" s="36">
        <v>0</v>
      </c>
      <c r="G1234" s="35">
        <v>636453.46</v>
      </c>
      <c r="H1234" s="43">
        <f t="shared" si="14"/>
        <v>981109807.8999995</v>
      </c>
      <c r="L1234" s="20"/>
      <c r="M1234" s="24"/>
    </row>
    <row r="1235" spans="2:13" s="4" customFormat="1" ht="37.5" customHeight="1" x14ac:dyDescent="0.2">
      <c r="B1235" s="33">
        <v>1220</v>
      </c>
      <c r="C1235" s="34">
        <v>45061</v>
      </c>
      <c r="D1235" s="33">
        <v>54376</v>
      </c>
      <c r="E1235" s="33" t="s">
        <v>40</v>
      </c>
      <c r="F1235" s="36">
        <v>0</v>
      </c>
      <c r="G1235" s="35">
        <v>130331.56</v>
      </c>
      <c r="H1235" s="43">
        <f t="shared" si="14"/>
        <v>980979476.33999956</v>
      </c>
      <c r="L1235" s="20"/>
      <c r="M1235" s="24"/>
    </row>
    <row r="1236" spans="2:13" s="4" customFormat="1" ht="37.5" customHeight="1" x14ac:dyDescent="0.2">
      <c r="B1236" s="33">
        <v>1221</v>
      </c>
      <c r="C1236" s="34">
        <v>45061</v>
      </c>
      <c r="D1236" s="33">
        <v>54376</v>
      </c>
      <c r="E1236" s="33" t="s">
        <v>40</v>
      </c>
      <c r="F1236" s="36">
        <v>0</v>
      </c>
      <c r="G1236" s="35">
        <v>2209147.98</v>
      </c>
      <c r="H1236" s="43">
        <f t="shared" si="14"/>
        <v>978770328.35999954</v>
      </c>
      <c r="L1236" s="20"/>
      <c r="M1236" s="24"/>
    </row>
    <row r="1237" spans="2:13" s="4" customFormat="1" ht="37.5" customHeight="1" x14ac:dyDescent="0.2">
      <c r="B1237" s="33">
        <v>1222</v>
      </c>
      <c r="C1237" s="34">
        <v>45061</v>
      </c>
      <c r="D1237" s="33">
        <v>54377</v>
      </c>
      <c r="E1237" s="33" t="s">
        <v>40</v>
      </c>
      <c r="F1237" s="36">
        <v>0</v>
      </c>
      <c r="G1237" s="35">
        <v>297199.08</v>
      </c>
      <c r="H1237" s="43">
        <f t="shared" si="14"/>
        <v>978473129.27999949</v>
      </c>
      <c r="L1237" s="20"/>
      <c r="M1237" s="24"/>
    </row>
    <row r="1238" spans="2:13" s="4" customFormat="1" ht="37.5" customHeight="1" x14ac:dyDescent="0.2">
      <c r="B1238" s="33">
        <v>1223</v>
      </c>
      <c r="C1238" s="34">
        <v>45061</v>
      </c>
      <c r="D1238" s="33">
        <v>54377</v>
      </c>
      <c r="E1238" s="33" t="s">
        <v>40</v>
      </c>
      <c r="F1238" s="36">
        <v>0</v>
      </c>
      <c r="G1238" s="35">
        <v>823280.26</v>
      </c>
      <c r="H1238" s="43">
        <f t="shared" si="14"/>
        <v>977649849.0199995</v>
      </c>
      <c r="L1238" s="20"/>
      <c r="M1238" s="24"/>
    </row>
    <row r="1239" spans="2:13" s="4" customFormat="1" ht="37.5" customHeight="1" x14ac:dyDescent="0.2">
      <c r="B1239" s="33">
        <v>1224</v>
      </c>
      <c r="C1239" s="34">
        <v>45061</v>
      </c>
      <c r="D1239" s="33">
        <v>54378</v>
      </c>
      <c r="E1239" s="33" t="s">
        <v>40</v>
      </c>
      <c r="F1239" s="36">
        <v>0</v>
      </c>
      <c r="G1239" s="35">
        <v>582810.30000000005</v>
      </c>
      <c r="H1239" s="43">
        <f t="shared" si="14"/>
        <v>977067038.71999955</v>
      </c>
      <c r="L1239" s="20"/>
      <c r="M1239" s="24"/>
    </row>
    <row r="1240" spans="2:13" s="4" customFormat="1" ht="37.5" customHeight="1" x14ac:dyDescent="0.2">
      <c r="B1240" s="33">
        <v>1225</v>
      </c>
      <c r="C1240" s="34">
        <v>45061</v>
      </c>
      <c r="D1240" s="33">
        <v>54378</v>
      </c>
      <c r="E1240" s="33" t="s">
        <v>40</v>
      </c>
      <c r="F1240" s="36">
        <v>0</v>
      </c>
      <c r="G1240" s="35">
        <v>1722508.79</v>
      </c>
      <c r="H1240" s="43">
        <f t="shared" si="14"/>
        <v>975344529.92999959</v>
      </c>
      <c r="L1240" s="20"/>
      <c r="M1240" s="24"/>
    </row>
    <row r="1241" spans="2:13" s="4" customFormat="1" ht="37.5" customHeight="1" x14ac:dyDescent="0.2">
      <c r="B1241" s="33">
        <v>1226</v>
      </c>
      <c r="C1241" s="34">
        <v>45061</v>
      </c>
      <c r="D1241" s="33">
        <v>54379</v>
      </c>
      <c r="E1241" s="33" t="s">
        <v>40</v>
      </c>
      <c r="F1241" s="36">
        <v>0</v>
      </c>
      <c r="G1241" s="35">
        <v>59198.78</v>
      </c>
      <c r="H1241" s="43">
        <f t="shared" si="14"/>
        <v>975285331.14999962</v>
      </c>
      <c r="L1241" s="20"/>
      <c r="M1241" s="24"/>
    </row>
    <row r="1242" spans="2:13" s="4" customFormat="1" ht="37.5" customHeight="1" x14ac:dyDescent="0.2">
      <c r="B1242" s="33">
        <v>1227</v>
      </c>
      <c r="C1242" s="34">
        <v>45061</v>
      </c>
      <c r="D1242" s="33">
        <v>54379</v>
      </c>
      <c r="E1242" s="33" t="s">
        <v>40</v>
      </c>
      <c r="F1242" s="36">
        <v>0</v>
      </c>
      <c r="G1242" s="35">
        <v>1051962.25</v>
      </c>
      <c r="H1242" s="43">
        <f t="shared" si="14"/>
        <v>974233368.89999962</v>
      </c>
      <c r="L1242" s="20"/>
      <c r="M1242" s="24"/>
    </row>
    <row r="1243" spans="2:13" s="4" customFormat="1" ht="37.5" customHeight="1" x14ac:dyDescent="0.2">
      <c r="B1243" s="33">
        <v>1228</v>
      </c>
      <c r="C1243" s="34">
        <v>45061</v>
      </c>
      <c r="D1243" s="33">
        <v>54380</v>
      </c>
      <c r="E1243" s="33" t="s">
        <v>40</v>
      </c>
      <c r="F1243" s="36">
        <v>0</v>
      </c>
      <c r="G1243" s="35">
        <v>61799.43</v>
      </c>
      <c r="H1243" s="43">
        <f t="shared" si="14"/>
        <v>974171569.46999967</v>
      </c>
      <c r="L1243" s="20"/>
      <c r="M1243" s="24"/>
    </row>
    <row r="1244" spans="2:13" s="4" customFormat="1" ht="37.5" customHeight="1" x14ac:dyDescent="0.2">
      <c r="B1244" s="33">
        <v>1229</v>
      </c>
      <c r="C1244" s="34">
        <v>45061</v>
      </c>
      <c r="D1244" s="33">
        <v>54380</v>
      </c>
      <c r="E1244" s="33" t="s">
        <v>40</v>
      </c>
      <c r="F1244" s="36">
        <v>0</v>
      </c>
      <c r="G1244" s="35">
        <v>1062076.3400000001</v>
      </c>
      <c r="H1244" s="43">
        <f t="shared" si="14"/>
        <v>973109493.12999964</v>
      </c>
      <c r="L1244" s="20"/>
      <c r="M1244" s="24"/>
    </row>
    <row r="1245" spans="2:13" s="4" customFormat="1" ht="37.5" customHeight="1" x14ac:dyDescent="0.2">
      <c r="B1245" s="33">
        <v>1230</v>
      </c>
      <c r="C1245" s="34">
        <v>45061</v>
      </c>
      <c r="D1245" s="33">
        <v>54381</v>
      </c>
      <c r="E1245" s="33" t="s">
        <v>40</v>
      </c>
      <c r="F1245" s="36">
        <v>0</v>
      </c>
      <c r="G1245" s="35">
        <v>99691.6</v>
      </c>
      <c r="H1245" s="43">
        <f t="shared" si="14"/>
        <v>973009801.52999961</v>
      </c>
      <c r="L1245" s="20"/>
      <c r="M1245" s="24"/>
    </row>
    <row r="1246" spans="2:13" s="4" customFormat="1" ht="37.5" customHeight="1" x14ac:dyDescent="0.2">
      <c r="B1246" s="33">
        <v>1231</v>
      </c>
      <c r="C1246" s="34">
        <v>45061</v>
      </c>
      <c r="D1246" s="33">
        <v>54381</v>
      </c>
      <c r="E1246" s="33" t="s">
        <v>40</v>
      </c>
      <c r="F1246" s="36">
        <v>0</v>
      </c>
      <c r="G1246" s="35">
        <v>1697757.24</v>
      </c>
      <c r="H1246" s="43">
        <f t="shared" si="14"/>
        <v>971312044.2899996</v>
      </c>
      <c r="L1246" s="20"/>
      <c r="M1246" s="24"/>
    </row>
    <row r="1247" spans="2:13" s="4" customFormat="1" ht="37.5" customHeight="1" x14ac:dyDescent="0.2">
      <c r="B1247" s="33">
        <v>1232</v>
      </c>
      <c r="C1247" s="34">
        <v>45061</v>
      </c>
      <c r="D1247" s="33">
        <v>54382</v>
      </c>
      <c r="E1247" s="33" t="s">
        <v>40</v>
      </c>
      <c r="F1247" s="36">
        <v>0</v>
      </c>
      <c r="G1247" s="35">
        <v>48225.3</v>
      </c>
      <c r="H1247" s="43">
        <f t="shared" si="14"/>
        <v>971263818.98999965</v>
      </c>
      <c r="L1247" s="20"/>
      <c r="M1247" s="24"/>
    </row>
    <row r="1248" spans="2:13" s="4" customFormat="1" ht="37.5" customHeight="1" x14ac:dyDescent="0.2">
      <c r="B1248" s="33">
        <v>1233</v>
      </c>
      <c r="C1248" s="34">
        <v>45061</v>
      </c>
      <c r="D1248" s="33">
        <v>54382</v>
      </c>
      <c r="E1248" s="33" t="s">
        <v>40</v>
      </c>
      <c r="F1248" s="36">
        <v>0</v>
      </c>
      <c r="G1248" s="35">
        <v>810670.84</v>
      </c>
      <c r="H1248" s="43">
        <f t="shared" si="14"/>
        <v>970453148.14999962</v>
      </c>
      <c r="L1248" s="20"/>
      <c r="M1248" s="24"/>
    </row>
    <row r="1249" spans="2:13" s="4" customFormat="1" ht="37.5" customHeight="1" x14ac:dyDescent="0.2">
      <c r="B1249" s="33">
        <v>1234</v>
      </c>
      <c r="C1249" s="34">
        <v>45061</v>
      </c>
      <c r="D1249" s="33">
        <v>54383</v>
      </c>
      <c r="E1249" s="33" t="s">
        <v>40</v>
      </c>
      <c r="F1249" s="36">
        <v>0</v>
      </c>
      <c r="G1249" s="35">
        <v>539098.84</v>
      </c>
      <c r="H1249" s="43">
        <f t="shared" si="14"/>
        <v>969914049.30999959</v>
      </c>
      <c r="L1249" s="20"/>
      <c r="M1249" s="24"/>
    </row>
    <row r="1250" spans="2:13" s="4" customFormat="1" ht="37.5" customHeight="1" x14ac:dyDescent="0.2">
      <c r="B1250" s="33">
        <v>1235</v>
      </c>
      <c r="C1250" s="34">
        <v>45061</v>
      </c>
      <c r="D1250" s="33">
        <v>54383</v>
      </c>
      <c r="E1250" s="33" t="s">
        <v>40</v>
      </c>
      <c r="F1250" s="36">
        <v>0</v>
      </c>
      <c r="G1250" s="35">
        <v>1500306.02</v>
      </c>
      <c r="H1250" s="43">
        <f t="shared" si="14"/>
        <v>968413743.2899996</v>
      </c>
      <c r="L1250" s="20"/>
      <c r="M1250" s="24"/>
    </row>
    <row r="1251" spans="2:13" s="4" customFormat="1" ht="37.5" customHeight="1" x14ac:dyDescent="0.2">
      <c r="B1251" s="33">
        <v>1236</v>
      </c>
      <c r="C1251" s="34">
        <v>45061</v>
      </c>
      <c r="D1251" s="33">
        <v>54384</v>
      </c>
      <c r="E1251" s="33" t="s">
        <v>40</v>
      </c>
      <c r="F1251" s="36">
        <v>0</v>
      </c>
      <c r="G1251" s="35">
        <v>67943.13</v>
      </c>
      <c r="H1251" s="43">
        <f t="shared" si="14"/>
        <v>968345800.15999961</v>
      </c>
      <c r="L1251" s="20"/>
      <c r="M1251" s="24"/>
    </row>
    <row r="1252" spans="2:13" s="4" customFormat="1" ht="37.5" customHeight="1" x14ac:dyDescent="0.2">
      <c r="B1252" s="33">
        <v>1237</v>
      </c>
      <c r="C1252" s="34">
        <v>45061</v>
      </c>
      <c r="D1252" s="33">
        <v>54384</v>
      </c>
      <c r="E1252" s="33" t="s">
        <v>40</v>
      </c>
      <c r="F1252" s="36">
        <v>0</v>
      </c>
      <c r="G1252" s="35">
        <v>1207758.17</v>
      </c>
      <c r="H1252" s="43">
        <f t="shared" si="14"/>
        <v>967138041.98999965</v>
      </c>
      <c r="L1252" s="20"/>
      <c r="M1252" s="24"/>
    </row>
    <row r="1253" spans="2:13" s="4" customFormat="1" ht="37.5" customHeight="1" x14ac:dyDescent="0.2">
      <c r="B1253" s="33">
        <v>1238</v>
      </c>
      <c r="C1253" s="34">
        <v>45061</v>
      </c>
      <c r="D1253" s="33">
        <v>54385</v>
      </c>
      <c r="E1253" s="33" t="s">
        <v>40</v>
      </c>
      <c r="F1253" s="36">
        <v>0</v>
      </c>
      <c r="G1253" s="35">
        <v>510323.75</v>
      </c>
      <c r="H1253" s="43">
        <f t="shared" si="14"/>
        <v>966627718.23999965</v>
      </c>
      <c r="L1253" s="20"/>
      <c r="M1253" s="24"/>
    </row>
    <row r="1254" spans="2:13" s="4" customFormat="1" ht="37.5" customHeight="1" x14ac:dyDescent="0.2">
      <c r="B1254" s="33">
        <v>1239</v>
      </c>
      <c r="C1254" s="34">
        <v>45061</v>
      </c>
      <c r="D1254" s="33">
        <v>54385</v>
      </c>
      <c r="E1254" s="33" t="s">
        <v>40</v>
      </c>
      <c r="F1254" s="36">
        <v>0</v>
      </c>
      <c r="G1254" s="35">
        <v>1482089.49</v>
      </c>
      <c r="H1254" s="43">
        <f t="shared" si="14"/>
        <v>965145628.74999964</v>
      </c>
      <c r="L1254" s="20"/>
      <c r="M1254" s="24"/>
    </row>
    <row r="1255" spans="2:13" s="4" customFormat="1" ht="37.5" customHeight="1" x14ac:dyDescent="0.2">
      <c r="B1255" s="33">
        <v>1240</v>
      </c>
      <c r="C1255" s="34">
        <v>45061</v>
      </c>
      <c r="D1255" s="33">
        <v>54386</v>
      </c>
      <c r="E1255" s="33" t="s">
        <v>40</v>
      </c>
      <c r="F1255" s="36">
        <v>0</v>
      </c>
      <c r="G1255" s="35">
        <v>334491.38</v>
      </c>
      <c r="H1255" s="43">
        <f t="shared" si="14"/>
        <v>964811137.36999965</v>
      </c>
      <c r="L1255" s="20"/>
      <c r="M1255" s="24"/>
    </row>
    <row r="1256" spans="2:13" s="4" customFormat="1" ht="37.5" customHeight="1" x14ac:dyDescent="0.2">
      <c r="B1256" s="33">
        <v>1241</v>
      </c>
      <c r="C1256" s="34">
        <v>45061</v>
      </c>
      <c r="D1256" s="33">
        <v>54386</v>
      </c>
      <c r="E1256" s="33" t="s">
        <v>40</v>
      </c>
      <c r="F1256" s="36">
        <v>0</v>
      </c>
      <c r="G1256" s="35">
        <v>1001063.14</v>
      </c>
      <c r="H1256" s="43">
        <f t="shared" si="14"/>
        <v>963810074.22999966</v>
      </c>
      <c r="L1256" s="20"/>
      <c r="M1256" s="24"/>
    </row>
    <row r="1257" spans="2:13" s="4" customFormat="1" ht="37.5" customHeight="1" x14ac:dyDescent="0.2">
      <c r="B1257" s="33">
        <v>1242</v>
      </c>
      <c r="C1257" s="34">
        <v>45061</v>
      </c>
      <c r="D1257" s="33">
        <v>54387</v>
      </c>
      <c r="E1257" s="33" t="s">
        <v>40</v>
      </c>
      <c r="F1257" s="36">
        <v>0</v>
      </c>
      <c r="G1257" s="35">
        <v>377188.56</v>
      </c>
      <c r="H1257" s="43">
        <f t="shared" si="14"/>
        <v>963432885.66999972</v>
      </c>
      <c r="L1257" s="20"/>
      <c r="M1257" s="24"/>
    </row>
    <row r="1258" spans="2:13" s="4" customFormat="1" ht="37.5" customHeight="1" x14ac:dyDescent="0.2">
      <c r="B1258" s="33">
        <v>1243</v>
      </c>
      <c r="C1258" s="34">
        <v>45061</v>
      </c>
      <c r="D1258" s="33">
        <v>54387</v>
      </c>
      <c r="E1258" s="33" t="s">
        <v>40</v>
      </c>
      <c r="F1258" s="36">
        <v>0</v>
      </c>
      <c r="G1258" s="35">
        <v>1077414.18</v>
      </c>
      <c r="H1258" s="43">
        <f t="shared" si="14"/>
        <v>962355471.48999977</v>
      </c>
      <c r="L1258" s="20"/>
      <c r="M1258" s="24"/>
    </row>
    <row r="1259" spans="2:13" s="4" customFormat="1" ht="37.5" customHeight="1" x14ac:dyDescent="0.2">
      <c r="B1259" s="33">
        <v>1244</v>
      </c>
      <c r="C1259" s="34">
        <v>45061</v>
      </c>
      <c r="D1259" s="33">
        <v>54388</v>
      </c>
      <c r="E1259" s="33" t="s">
        <v>40</v>
      </c>
      <c r="F1259" s="36">
        <v>0</v>
      </c>
      <c r="G1259" s="35">
        <v>268590.71999999997</v>
      </c>
      <c r="H1259" s="43">
        <f t="shared" si="14"/>
        <v>962086880.76999974</v>
      </c>
      <c r="L1259" s="20"/>
      <c r="M1259" s="24"/>
    </row>
    <row r="1260" spans="2:13" s="4" customFormat="1" ht="37.5" customHeight="1" x14ac:dyDescent="0.2">
      <c r="B1260" s="33">
        <v>1245</v>
      </c>
      <c r="C1260" s="34">
        <v>45061</v>
      </c>
      <c r="D1260" s="33">
        <v>54388</v>
      </c>
      <c r="E1260" s="33" t="s">
        <v>40</v>
      </c>
      <c r="F1260" s="36">
        <v>0</v>
      </c>
      <c r="G1260" s="35">
        <v>731104.78</v>
      </c>
      <c r="H1260" s="43">
        <f t="shared" si="14"/>
        <v>961355775.98999977</v>
      </c>
      <c r="L1260" s="20"/>
      <c r="M1260" s="24"/>
    </row>
    <row r="1261" spans="2:13" s="4" customFormat="1" ht="37.5" customHeight="1" x14ac:dyDescent="0.2">
      <c r="B1261" s="33">
        <v>1246</v>
      </c>
      <c r="C1261" s="34">
        <v>45061</v>
      </c>
      <c r="D1261" s="33">
        <v>54389</v>
      </c>
      <c r="E1261" s="33" t="s">
        <v>40</v>
      </c>
      <c r="F1261" s="36">
        <v>0</v>
      </c>
      <c r="G1261" s="35">
        <v>70703.86</v>
      </c>
      <c r="H1261" s="43">
        <f t="shared" si="14"/>
        <v>961285072.12999976</v>
      </c>
      <c r="L1261" s="20"/>
      <c r="M1261" s="24"/>
    </row>
    <row r="1262" spans="2:13" s="4" customFormat="1" ht="37.5" customHeight="1" x14ac:dyDescent="0.2">
      <c r="B1262" s="33">
        <v>1247</v>
      </c>
      <c r="C1262" s="34">
        <v>45061</v>
      </c>
      <c r="D1262" s="33">
        <v>54389</v>
      </c>
      <c r="E1262" s="33" t="s">
        <v>40</v>
      </c>
      <c r="F1262" s="36">
        <v>0</v>
      </c>
      <c r="G1262" s="35">
        <v>1342921.44</v>
      </c>
      <c r="H1262" s="43">
        <f t="shared" si="14"/>
        <v>959942150.6899997</v>
      </c>
      <c r="L1262" s="20"/>
      <c r="M1262" s="24"/>
    </row>
    <row r="1263" spans="2:13" s="4" customFormat="1" ht="37.5" customHeight="1" x14ac:dyDescent="0.2">
      <c r="B1263" s="33">
        <v>1248</v>
      </c>
      <c r="C1263" s="34">
        <v>45061</v>
      </c>
      <c r="D1263" s="33">
        <v>54390</v>
      </c>
      <c r="E1263" s="33" t="s">
        <v>40</v>
      </c>
      <c r="F1263" s="36">
        <v>0</v>
      </c>
      <c r="G1263" s="35">
        <v>503168.18</v>
      </c>
      <c r="H1263" s="43">
        <f t="shared" si="14"/>
        <v>959438982.50999975</v>
      </c>
      <c r="L1263" s="20"/>
      <c r="M1263" s="24"/>
    </row>
    <row r="1264" spans="2:13" s="4" customFormat="1" ht="37.5" customHeight="1" x14ac:dyDescent="0.2">
      <c r="B1264" s="33">
        <v>1249</v>
      </c>
      <c r="C1264" s="34">
        <v>45061</v>
      </c>
      <c r="D1264" s="33">
        <v>54390</v>
      </c>
      <c r="E1264" s="33" t="s">
        <v>40</v>
      </c>
      <c r="F1264" s="36">
        <v>0</v>
      </c>
      <c r="G1264" s="35">
        <v>1521947.26</v>
      </c>
      <c r="H1264" s="43">
        <f t="shared" si="14"/>
        <v>957917035.24999976</v>
      </c>
      <c r="L1264" s="20"/>
      <c r="M1264" s="24"/>
    </row>
    <row r="1265" spans="2:13" s="4" customFormat="1" ht="37.5" customHeight="1" x14ac:dyDescent="0.2">
      <c r="B1265" s="33">
        <v>1250</v>
      </c>
      <c r="C1265" s="34">
        <v>45061</v>
      </c>
      <c r="D1265" s="33">
        <v>54391</v>
      </c>
      <c r="E1265" s="33" t="s">
        <v>40</v>
      </c>
      <c r="F1265" s="36">
        <v>0</v>
      </c>
      <c r="G1265" s="35">
        <v>261754.72</v>
      </c>
      <c r="H1265" s="43">
        <f t="shared" si="14"/>
        <v>957655280.52999973</v>
      </c>
      <c r="L1265" s="20"/>
      <c r="M1265" s="24"/>
    </row>
    <row r="1266" spans="2:13" s="4" customFormat="1" ht="37.5" customHeight="1" x14ac:dyDescent="0.2">
      <c r="B1266" s="33">
        <v>1251</v>
      </c>
      <c r="C1266" s="34">
        <v>45061</v>
      </c>
      <c r="D1266" s="33">
        <v>54391</v>
      </c>
      <c r="E1266" s="33" t="s">
        <v>40</v>
      </c>
      <c r="F1266" s="36">
        <v>0</v>
      </c>
      <c r="G1266" s="35">
        <v>736675.57</v>
      </c>
      <c r="H1266" s="43">
        <f t="shared" si="14"/>
        <v>956918604.95999968</v>
      </c>
      <c r="L1266" s="20"/>
      <c r="M1266" s="24"/>
    </row>
    <row r="1267" spans="2:13" s="4" customFormat="1" ht="37.5" customHeight="1" x14ac:dyDescent="0.2">
      <c r="B1267" s="33">
        <v>1252</v>
      </c>
      <c r="C1267" s="34">
        <v>45061</v>
      </c>
      <c r="D1267" s="33">
        <v>54392</v>
      </c>
      <c r="E1267" s="33" t="s">
        <v>40</v>
      </c>
      <c r="F1267" s="36">
        <v>0</v>
      </c>
      <c r="G1267" s="35">
        <v>56758.22</v>
      </c>
      <c r="H1267" s="43">
        <f t="shared" si="14"/>
        <v>956861846.73999965</v>
      </c>
      <c r="L1267" s="20"/>
      <c r="M1267" s="24"/>
    </row>
    <row r="1268" spans="2:13" s="4" customFormat="1" ht="37.5" customHeight="1" x14ac:dyDescent="0.2">
      <c r="B1268" s="33">
        <v>1253</v>
      </c>
      <c r="C1268" s="34">
        <v>45061</v>
      </c>
      <c r="D1268" s="33">
        <v>54392</v>
      </c>
      <c r="E1268" s="33" t="s">
        <v>40</v>
      </c>
      <c r="F1268" s="36">
        <v>0</v>
      </c>
      <c r="G1268" s="35">
        <v>978802.88</v>
      </c>
      <c r="H1268" s="43">
        <f t="shared" si="14"/>
        <v>955883043.85999966</v>
      </c>
      <c r="L1268" s="20"/>
      <c r="M1268" s="24"/>
    </row>
    <row r="1269" spans="2:13" s="4" customFormat="1" ht="37.5" customHeight="1" x14ac:dyDescent="0.2">
      <c r="B1269" s="33">
        <v>1254</v>
      </c>
      <c r="C1269" s="34">
        <v>45061</v>
      </c>
      <c r="D1269" s="33">
        <v>54393</v>
      </c>
      <c r="E1269" s="33" t="s">
        <v>40</v>
      </c>
      <c r="F1269" s="36">
        <v>0</v>
      </c>
      <c r="G1269" s="35">
        <v>47560.97</v>
      </c>
      <c r="H1269" s="43">
        <f t="shared" si="14"/>
        <v>955835482.88999963</v>
      </c>
      <c r="L1269" s="20"/>
      <c r="M1269" s="24"/>
    </row>
    <row r="1270" spans="2:13" s="4" customFormat="1" ht="37.5" customHeight="1" x14ac:dyDescent="0.2">
      <c r="B1270" s="33">
        <v>1255</v>
      </c>
      <c r="C1270" s="34">
        <v>45061</v>
      </c>
      <c r="D1270" s="33">
        <v>54393</v>
      </c>
      <c r="E1270" s="33" t="s">
        <v>40</v>
      </c>
      <c r="F1270" s="36">
        <v>0</v>
      </c>
      <c r="G1270" s="35">
        <v>704286.82</v>
      </c>
      <c r="H1270" s="43">
        <f t="shared" si="14"/>
        <v>955131196.06999958</v>
      </c>
      <c r="L1270" s="20"/>
      <c r="M1270" s="24"/>
    </row>
    <row r="1271" spans="2:13" s="4" customFormat="1" ht="37.5" customHeight="1" x14ac:dyDescent="0.2">
      <c r="B1271" s="33">
        <v>1256</v>
      </c>
      <c r="C1271" s="34">
        <v>45061</v>
      </c>
      <c r="D1271" s="33">
        <v>54394</v>
      </c>
      <c r="E1271" s="33" t="s">
        <v>40</v>
      </c>
      <c r="F1271" s="36">
        <v>0</v>
      </c>
      <c r="G1271" s="35">
        <v>416634.48</v>
      </c>
      <c r="H1271" s="43">
        <f t="shared" si="14"/>
        <v>954714561.58999956</v>
      </c>
      <c r="L1271" s="20"/>
      <c r="M1271" s="24"/>
    </row>
    <row r="1272" spans="2:13" s="4" customFormat="1" ht="37.5" customHeight="1" x14ac:dyDescent="0.2">
      <c r="B1272" s="33">
        <v>1257</v>
      </c>
      <c r="C1272" s="34">
        <v>45061</v>
      </c>
      <c r="D1272" s="33">
        <v>54394</v>
      </c>
      <c r="E1272" s="33" t="s">
        <v>40</v>
      </c>
      <c r="F1272" s="36">
        <v>0</v>
      </c>
      <c r="G1272" s="35">
        <v>1245129.28</v>
      </c>
      <c r="H1272" s="43">
        <f t="shared" si="14"/>
        <v>953469432.30999959</v>
      </c>
      <c r="L1272" s="20"/>
      <c r="M1272" s="24"/>
    </row>
    <row r="1273" spans="2:13" s="4" customFormat="1" ht="37.5" customHeight="1" x14ac:dyDescent="0.2">
      <c r="B1273" s="33">
        <v>1258</v>
      </c>
      <c r="C1273" s="34">
        <v>45061</v>
      </c>
      <c r="D1273" s="33">
        <v>54395</v>
      </c>
      <c r="E1273" s="33" t="s">
        <v>40</v>
      </c>
      <c r="F1273" s="36">
        <v>0</v>
      </c>
      <c r="G1273" s="35">
        <v>325112.73</v>
      </c>
      <c r="H1273" s="43">
        <f t="shared" si="14"/>
        <v>953144319.57999957</v>
      </c>
      <c r="L1273" s="20"/>
      <c r="M1273" s="24"/>
    </row>
    <row r="1274" spans="2:13" s="4" customFormat="1" ht="37.5" customHeight="1" x14ac:dyDescent="0.2">
      <c r="B1274" s="33">
        <v>1259</v>
      </c>
      <c r="C1274" s="34">
        <v>45061</v>
      </c>
      <c r="D1274" s="33">
        <v>54395</v>
      </c>
      <c r="E1274" s="33" t="s">
        <v>40</v>
      </c>
      <c r="F1274" s="36">
        <v>0</v>
      </c>
      <c r="G1274" s="35">
        <v>942674.6</v>
      </c>
      <c r="H1274" s="43">
        <f t="shared" si="14"/>
        <v>952201644.97999954</v>
      </c>
      <c r="L1274" s="20"/>
      <c r="M1274" s="24"/>
    </row>
    <row r="1275" spans="2:13" s="4" customFormat="1" ht="37.5" customHeight="1" x14ac:dyDescent="0.2">
      <c r="B1275" s="33">
        <v>1260</v>
      </c>
      <c r="C1275" s="34">
        <v>45061</v>
      </c>
      <c r="D1275" s="33">
        <v>54396</v>
      </c>
      <c r="E1275" s="33" t="s">
        <v>40</v>
      </c>
      <c r="F1275" s="36">
        <v>0</v>
      </c>
      <c r="G1275" s="35">
        <v>310065.2</v>
      </c>
      <c r="H1275" s="43">
        <f t="shared" si="14"/>
        <v>951891579.77999949</v>
      </c>
      <c r="L1275" s="20"/>
      <c r="M1275" s="24"/>
    </row>
    <row r="1276" spans="2:13" s="4" customFormat="1" ht="37.5" customHeight="1" x14ac:dyDescent="0.2">
      <c r="B1276" s="33">
        <v>1261</v>
      </c>
      <c r="C1276" s="34">
        <v>45061</v>
      </c>
      <c r="D1276" s="33">
        <v>54396</v>
      </c>
      <c r="E1276" s="33" t="s">
        <v>40</v>
      </c>
      <c r="F1276" s="36">
        <v>0</v>
      </c>
      <c r="G1276" s="35">
        <v>859679.9</v>
      </c>
      <c r="H1276" s="43">
        <f t="shared" si="14"/>
        <v>951031899.87999952</v>
      </c>
      <c r="L1276" s="20"/>
      <c r="M1276" s="24"/>
    </row>
    <row r="1277" spans="2:13" s="4" customFormat="1" ht="37.5" customHeight="1" x14ac:dyDescent="0.2">
      <c r="B1277" s="33">
        <v>1262</v>
      </c>
      <c r="C1277" s="34">
        <v>45061</v>
      </c>
      <c r="D1277" s="33">
        <v>54397</v>
      </c>
      <c r="E1277" s="33" t="s">
        <v>40</v>
      </c>
      <c r="F1277" s="36">
        <v>0</v>
      </c>
      <c r="G1277" s="35">
        <v>2727.44</v>
      </c>
      <c r="H1277" s="43">
        <f t="shared" si="14"/>
        <v>951029172.43999946</v>
      </c>
      <c r="L1277" s="20"/>
      <c r="M1277" s="24"/>
    </row>
    <row r="1278" spans="2:13" s="4" customFormat="1" ht="37.5" customHeight="1" x14ac:dyDescent="0.2">
      <c r="B1278" s="33">
        <v>1263</v>
      </c>
      <c r="C1278" s="34">
        <v>45061</v>
      </c>
      <c r="D1278" s="33">
        <v>54397</v>
      </c>
      <c r="E1278" s="33" t="s">
        <v>40</v>
      </c>
      <c r="F1278" s="36">
        <v>0</v>
      </c>
      <c r="G1278" s="35">
        <v>292895.28000000003</v>
      </c>
      <c r="H1278" s="43">
        <f t="shared" si="14"/>
        <v>950736277.15999949</v>
      </c>
      <c r="L1278" s="20"/>
      <c r="M1278" s="24"/>
    </row>
    <row r="1279" spans="2:13" s="4" customFormat="1" ht="37.5" customHeight="1" x14ac:dyDescent="0.2">
      <c r="B1279" s="33">
        <v>1264</v>
      </c>
      <c r="C1279" s="34">
        <v>45061</v>
      </c>
      <c r="D1279" s="33">
        <v>54398</v>
      </c>
      <c r="E1279" s="33" t="s">
        <v>40</v>
      </c>
      <c r="F1279" s="36">
        <v>0</v>
      </c>
      <c r="G1279" s="35">
        <v>63288.54</v>
      </c>
      <c r="H1279" s="43">
        <f t="shared" si="14"/>
        <v>950672988.61999953</v>
      </c>
      <c r="L1279" s="20"/>
      <c r="M1279" s="24"/>
    </row>
    <row r="1280" spans="2:13" s="4" customFormat="1" ht="37.5" customHeight="1" x14ac:dyDescent="0.2">
      <c r="B1280" s="33">
        <v>1265</v>
      </c>
      <c r="C1280" s="34">
        <v>45061</v>
      </c>
      <c r="D1280" s="33">
        <v>54398</v>
      </c>
      <c r="E1280" s="33" t="s">
        <v>40</v>
      </c>
      <c r="F1280" s="36">
        <v>0</v>
      </c>
      <c r="G1280" s="35">
        <v>1117364</v>
      </c>
      <c r="H1280" s="43">
        <f t="shared" si="14"/>
        <v>949555624.61999953</v>
      </c>
      <c r="L1280" s="20"/>
      <c r="M1280" s="24"/>
    </row>
    <row r="1281" spans="2:13" s="4" customFormat="1" ht="37.5" customHeight="1" x14ac:dyDescent="0.2">
      <c r="B1281" s="33">
        <v>1266</v>
      </c>
      <c r="C1281" s="34">
        <v>45061</v>
      </c>
      <c r="D1281" s="33">
        <v>54399</v>
      </c>
      <c r="E1281" s="33" t="s">
        <v>40</v>
      </c>
      <c r="F1281" s="36">
        <v>0</v>
      </c>
      <c r="G1281" s="35">
        <v>320847.18</v>
      </c>
      <c r="H1281" s="43">
        <f t="shared" si="14"/>
        <v>949234777.43999958</v>
      </c>
      <c r="L1281" s="20"/>
      <c r="M1281" s="24"/>
    </row>
    <row r="1282" spans="2:13" s="4" customFormat="1" ht="37.5" customHeight="1" x14ac:dyDescent="0.2">
      <c r="B1282" s="33">
        <v>1267</v>
      </c>
      <c r="C1282" s="34">
        <v>45061</v>
      </c>
      <c r="D1282" s="33">
        <v>54399</v>
      </c>
      <c r="E1282" s="33" t="s">
        <v>40</v>
      </c>
      <c r="F1282" s="36">
        <v>0</v>
      </c>
      <c r="G1282" s="35">
        <v>955176.69</v>
      </c>
      <c r="H1282" s="43">
        <f t="shared" si="14"/>
        <v>948279600.74999952</v>
      </c>
      <c r="L1282" s="20"/>
      <c r="M1282" s="24"/>
    </row>
    <row r="1283" spans="2:13" s="4" customFormat="1" ht="37.5" customHeight="1" x14ac:dyDescent="0.2">
      <c r="B1283" s="33">
        <v>1268</v>
      </c>
      <c r="C1283" s="34">
        <v>45061</v>
      </c>
      <c r="D1283" s="33">
        <v>54400</v>
      </c>
      <c r="E1283" s="33" t="s">
        <v>40</v>
      </c>
      <c r="F1283" s="36">
        <v>0</v>
      </c>
      <c r="G1283" s="35">
        <v>71972.47</v>
      </c>
      <c r="H1283" s="43">
        <f t="shared" ref="H1283:H1346" si="15">H1282+F1283-G1283</f>
        <v>948207628.27999949</v>
      </c>
      <c r="L1283" s="20"/>
      <c r="M1283" s="24"/>
    </row>
    <row r="1284" spans="2:13" s="4" customFormat="1" ht="37.5" customHeight="1" x14ac:dyDescent="0.2">
      <c r="B1284" s="33">
        <v>1269</v>
      </c>
      <c r="C1284" s="34">
        <v>45061</v>
      </c>
      <c r="D1284" s="33">
        <v>54400</v>
      </c>
      <c r="E1284" s="33" t="s">
        <v>40</v>
      </c>
      <c r="F1284" s="36">
        <v>0</v>
      </c>
      <c r="G1284" s="35">
        <v>1285465.71</v>
      </c>
      <c r="H1284" s="43">
        <f t="shared" si="15"/>
        <v>946922162.56999946</v>
      </c>
      <c r="L1284" s="20"/>
      <c r="M1284" s="24"/>
    </row>
    <row r="1285" spans="2:13" s="4" customFormat="1" ht="37.5" customHeight="1" x14ac:dyDescent="0.2">
      <c r="B1285" s="33">
        <v>1270</v>
      </c>
      <c r="C1285" s="34">
        <v>45061</v>
      </c>
      <c r="D1285" s="33">
        <v>54401</v>
      </c>
      <c r="E1285" s="33" t="s">
        <v>40</v>
      </c>
      <c r="F1285" s="36">
        <v>0</v>
      </c>
      <c r="G1285" s="35">
        <v>69075.81</v>
      </c>
      <c r="H1285" s="43">
        <f t="shared" si="15"/>
        <v>946853086.75999951</v>
      </c>
      <c r="L1285" s="20"/>
      <c r="M1285" s="24"/>
    </row>
    <row r="1286" spans="2:13" s="4" customFormat="1" ht="37.5" customHeight="1" x14ac:dyDescent="0.2">
      <c r="B1286" s="33">
        <v>1271</v>
      </c>
      <c r="C1286" s="34">
        <v>45061</v>
      </c>
      <c r="D1286" s="33">
        <v>54401</v>
      </c>
      <c r="E1286" s="33" t="s">
        <v>40</v>
      </c>
      <c r="F1286" s="36">
        <v>0</v>
      </c>
      <c r="G1286" s="35">
        <v>1112650.1200000001</v>
      </c>
      <c r="H1286" s="43">
        <f t="shared" si="15"/>
        <v>945740436.63999951</v>
      </c>
      <c r="L1286" s="20"/>
      <c r="M1286" s="24"/>
    </row>
    <row r="1287" spans="2:13" s="4" customFormat="1" ht="37.5" customHeight="1" x14ac:dyDescent="0.2">
      <c r="B1287" s="33">
        <v>1272</v>
      </c>
      <c r="C1287" s="34">
        <v>45061</v>
      </c>
      <c r="D1287" s="33">
        <v>54402</v>
      </c>
      <c r="E1287" s="33" t="s">
        <v>40</v>
      </c>
      <c r="F1287" s="36">
        <v>0</v>
      </c>
      <c r="G1287" s="35">
        <v>243789.38</v>
      </c>
      <c r="H1287" s="43">
        <f t="shared" si="15"/>
        <v>945496647.25999951</v>
      </c>
      <c r="L1287" s="20"/>
      <c r="M1287" s="24"/>
    </row>
    <row r="1288" spans="2:13" s="4" customFormat="1" ht="37.5" customHeight="1" x14ac:dyDescent="0.2">
      <c r="B1288" s="33">
        <v>1273</v>
      </c>
      <c r="C1288" s="34">
        <v>45061</v>
      </c>
      <c r="D1288" s="33">
        <v>54402</v>
      </c>
      <c r="E1288" s="33" t="s">
        <v>40</v>
      </c>
      <c r="F1288" s="36">
        <v>0</v>
      </c>
      <c r="G1288" s="35">
        <v>614050.93000000005</v>
      </c>
      <c r="H1288" s="43">
        <f t="shared" si="15"/>
        <v>944882596.32999957</v>
      </c>
      <c r="L1288" s="20"/>
      <c r="M1288" s="24"/>
    </row>
    <row r="1289" spans="2:13" s="4" customFormat="1" ht="37.5" customHeight="1" x14ac:dyDescent="0.2">
      <c r="B1289" s="33">
        <v>1274</v>
      </c>
      <c r="C1289" s="34">
        <v>45061</v>
      </c>
      <c r="D1289" s="33">
        <v>54403</v>
      </c>
      <c r="E1289" s="33" t="s">
        <v>40</v>
      </c>
      <c r="F1289" s="36">
        <v>0</v>
      </c>
      <c r="G1289" s="35">
        <v>197847.84</v>
      </c>
      <c r="H1289" s="43">
        <f t="shared" si="15"/>
        <v>944684748.48999953</v>
      </c>
      <c r="L1289" s="20"/>
      <c r="M1289" s="24"/>
    </row>
    <row r="1290" spans="2:13" s="4" customFormat="1" ht="37.5" customHeight="1" x14ac:dyDescent="0.2">
      <c r="B1290" s="33">
        <v>1275</v>
      </c>
      <c r="C1290" s="34">
        <v>45061</v>
      </c>
      <c r="D1290" s="33">
        <v>54403</v>
      </c>
      <c r="E1290" s="33" t="s">
        <v>40</v>
      </c>
      <c r="F1290" s="36">
        <v>0</v>
      </c>
      <c r="G1290" s="35">
        <v>817197.6</v>
      </c>
      <c r="H1290" s="43">
        <f t="shared" si="15"/>
        <v>943867550.88999951</v>
      </c>
      <c r="L1290" s="20"/>
      <c r="M1290" s="24"/>
    </row>
    <row r="1291" spans="2:13" s="4" customFormat="1" ht="37.5" customHeight="1" x14ac:dyDescent="0.2">
      <c r="B1291" s="33">
        <v>1276</v>
      </c>
      <c r="C1291" s="34">
        <v>45061</v>
      </c>
      <c r="D1291" s="33">
        <v>54404</v>
      </c>
      <c r="E1291" s="33" t="s">
        <v>40</v>
      </c>
      <c r="F1291" s="36">
        <v>0</v>
      </c>
      <c r="G1291" s="35">
        <v>477794.12</v>
      </c>
      <c r="H1291" s="43">
        <f t="shared" si="15"/>
        <v>943389756.7699995</v>
      </c>
      <c r="L1291" s="20"/>
      <c r="M1291" s="24"/>
    </row>
    <row r="1292" spans="2:13" s="4" customFormat="1" ht="37.5" customHeight="1" x14ac:dyDescent="0.2">
      <c r="B1292" s="33">
        <v>1277</v>
      </c>
      <c r="C1292" s="34">
        <v>45061</v>
      </c>
      <c r="D1292" s="33">
        <v>54404</v>
      </c>
      <c r="E1292" s="33" t="s">
        <v>40</v>
      </c>
      <c r="F1292" s="36">
        <v>0</v>
      </c>
      <c r="G1292" s="35">
        <v>2084609.87</v>
      </c>
      <c r="H1292" s="43">
        <f t="shared" si="15"/>
        <v>941305146.8999995</v>
      </c>
      <c r="L1292" s="20"/>
      <c r="M1292" s="24"/>
    </row>
    <row r="1293" spans="2:13" s="4" customFormat="1" ht="37.5" customHeight="1" x14ac:dyDescent="0.2">
      <c r="B1293" s="33">
        <v>1278</v>
      </c>
      <c r="C1293" s="34">
        <v>45061</v>
      </c>
      <c r="D1293" s="33">
        <v>54405</v>
      </c>
      <c r="E1293" s="33" t="s">
        <v>40</v>
      </c>
      <c r="F1293" s="36">
        <v>0</v>
      </c>
      <c r="G1293" s="35">
        <v>65644.3</v>
      </c>
      <c r="H1293" s="43">
        <f t="shared" si="15"/>
        <v>941239502.59999955</v>
      </c>
      <c r="L1293" s="20"/>
      <c r="M1293" s="24"/>
    </row>
    <row r="1294" spans="2:13" s="4" customFormat="1" ht="37.5" customHeight="1" x14ac:dyDescent="0.2">
      <c r="B1294" s="33">
        <v>1279</v>
      </c>
      <c r="C1294" s="34">
        <v>45061</v>
      </c>
      <c r="D1294" s="33">
        <v>54405</v>
      </c>
      <c r="E1294" s="33" t="s">
        <v>40</v>
      </c>
      <c r="F1294" s="36">
        <v>0</v>
      </c>
      <c r="G1294" s="35">
        <v>271139.5</v>
      </c>
      <c r="H1294" s="43">
        <f t="shared" si="15"/>
        <v>940968363.09999955</v>
      </c>
      <c r="L1294" s="20"/>
      <c r="M1294" s="24"/>
    </row>
    <row r="1295" spans="2:13" s="4" customFormat="1" ht="37.5" customHeight="1" x14ac:dyDescent="0.2">
      <c r="B1295" s="33">
        <v>1280</v>
      </c>
      <c r="C1295" s="34">
        <v>45061</v>
      </c>
      <c r="D1295" s="33">
        <v>54406</v>
      </c>
      <c r="E1295" s="33" t="s">
        <v>40</v>
      </c>
      <c r="F1295" s="36">
        <v>0</v>
      </c>
      <c r="G1295" s="35">
        <v>64052.72</v>
      </c>
      <c r="H1295" s="43">
        <f t="shared" si="15"/>
        <v>940904310.37999952</v>
      </c>
      <c r="L1295" s="20"/>
      <c r="M1295" s="24"/>
    </row>
    <row r="1296" spans="2:13" s="4" customFormat="1" ht="37.5" customHeight="1" x14ac:dyDescent="0.2">
      <c r="B1296" s="33">
        <v>1281</v>
      </c>
      <c r="C1296" s="34">
        <v>45061</v>
      </c>
      <c r="D1296" s="33">
        <v>54406</v>
      </c>
      <c r="E1296" s="33" t="s">
        <v>40</v>
      </c>
      <c r="F1296" s="36">
        <v>0</v>
      </c>
      <c r="G1296" s="35">
        <v>1118030.22</v>
      </c>
      <c r="H1296" s="43">
        <f t="shared" si="15"/>
        <v>939786280.15999949</v>
      </c>
      <c r="L1296" s="20"/>
      <c r="M1296" s="24"/>
    </row>
    <row r="1297" spans="2:13" s="4" customFormat="1" ht="37.5" customHeight="1" x14ac:dyDescent="0.2">
      <c r="B1297" s="33">
        <v>1282</v>
      </c>
      <c r="C1297" s="34">
        <v>45061</v>
      </c>
      <c r="D1297" s="33">
        <v>42885</v>
      </c>
      <c r="E1297" s="33" t="s">
        <v>21</v>
      </c>
      <c r="F1297" s="36">
        <v>119060728.66</v>
      </c>
      <c r="G1297" s="35">
        <v>0</v>
      </c>
      <c r="H1297" s="43">
        <f t="shared" si="15"/>
        <v>1058847008.8199995</v>
      </c>
      <c r="L1297" s="20"/>
      <c r="M1297" s="24"/>
    </row>
    <row r="1298" spans="2:13" s="4" customFormat="1" ht="37.5" customHeight="1" x14ac:dyDescent="0.2">
      <c r="B1298" s="33">
        <v>1283</v>
      </c>
      <c r="C1298" s="34">
        <v>45061</v>
      </c>
      <c r="D1298" s="33">
        <v>54532</v>
      </c>
      <c r="E1298" s="33" t="s">
        <v>40</v>
      </c>
      <c r="F1298" s="36">
        <v>0</v>
      </c>
      <c r="G1298" s="35">
        <v>3850</v>
      </c>
      <c r="H1298" s="43">
        <f t="shared" si="15"/>
        <v>1058843158.8199995</v>
      </c>
      <c r="L1298" s="20"/>
      <c r="M1298" s="24"/>
    </row>
    <row r="1299" spans="2:13" s="4" customFormat="1" ht="37.5" customHeight="1" x14ac:dyDescent="0.2">
      <c r="B1299" s="33">
        <v>1284</v>
      </c>
      <c r="C1299" s="34">
        <v>45062</v>
      </c>
      <c r="D1299" s="33">
        <v>42917</v>
      </c>
      <c r="E1299" s="33" t="s">
        <v>21</v>
      </c>
      <c r="F1299" s="36">
        <v>113495548.40000001</v>
      </c>
      <c r="G1299" s="35">
        <v>0</v>
      </c>
      <c r="H1299" s="43">
        <f t="shared" si="15"/>
        <v>1172338707.2199996</v>
      </c>
      <c r="L1299" s="20"/>
      <c r="M1299" s="24"/>
    </row>
    <row r="1300" spans="2:13" s="4" customFormat="1" ht="37.5" customHeight="1" x14ac:dyDescent="0.2">
      <c r="B1300" s="33">
        <v>1285</v>
      </c>
      <c r="C1300" s="34">
        <v>45062</v>
      </c>
      <c r="D1300" s="33">
        <v>54983</v>
      </c>
      <c r="E1300" s="33" t="s">
        <v>40</v>
      </c>
      <c r="F1300" s="36">
        <v>0</v>
      </c>
      <c r="G1300" s="35">
        <v>148522.5</v>
      </c>
      <c r="H1300" s="43">
        <f t="shared" si="15"/>
        <v>1172190184.7199996</v>
      </c>
      <c r="L1300" s="20"/>
      <c r="M1300" s="24"/>
    </row>
    <row r="1301" spans="2:13" s="4" customFormat="1" ht="37.5" customHeight="1" x14ac:dyDescent="0.2">
      <c r="B1301" s="33">
        <v>1286</v>
      </c>
      <c r="C1301" s="34">
        <v>45062</v>
      </c>
      <c r="D1301" s="33">
        <v>54983</v>
      </c>
      <c r="E1301" s="33" t="s">
        <v>40</v>
      </c>
      <c r="F1301" s="36">
        <v>0</v>
      </c>
      <c r="G1301" s="35">
        <v>352409.58</v>
      </c>
      <c r="H1301" s="43">
        <f t="shared" si="15"/>
        <v>1171837775.1399996</v>
      </c>
      <c r="L1301" s="20"/>
      <c r="M1301" s="24"/>
    </row>
    <row r="1302" spans="2:13" s="4" customFormat="1" ht="37.5" customHeight="1" x14ac:dyDescent="0.2">
      <c r="B1302" s="33">
        <v>1287</v>
      </c>
      <c r="C1302" s="34">
        <v>45062</v>
      </c>
      <c r="D1302" s="33">
        <v>55028</v>
      </c>
      <c r="E1302" s="33" t="s">
        <v>40</v>
      </c>
      <c r="F1302" s="36">
        <v>0</v>
      </c>
      <c r="G1302" s="35">
        <v>545976.37</v>
      </c>
      <c r="H1302" s="43">
        <f t="shared" si="15"/>
        <v>1171291798.7699997</v>
      </c>
      <c r="L1302" s="20"/>
      <c r="M1302" s="24"/>
    </row>
    <row r="1303" spans="2:13" s="4" customFormat="1" ht="37.5" customHeight="1" x14ac:dyDescent="0.2">
      <c r="B1303" s="33">
        <v>1288</v>
      </c>
      <c r="C1303" s="34">
        <v>45062</v>
      </c>
      <c r="D1303" s="33">
        <v>55028</v>
      </c>
      <c r="E1303" s="33" t="s">
        <v>40</v>
      </c>
      <c r="F1303" s="36">
        <v>0</v>
      </c>
      <c r="G1303" s="35">
        <v>12339065.9</v>
      </c>
      <c r="H1303" s="43">
        <f t="shared" si="15"/>
        <v>1158952732.8699996</v>
      </c>
      <c r="L1303" s="20"/>
      <c r="M1303" s="24"/>
    </row>
    <row r="1304" spans="2:13" s="4" customFormat="1" ht="37.5" customHeight="1" x14ac:dyDescent="0.2">
      <c r="B1304" s="33">
        <v>1289</v>
      </c>
      <c r="C1304" s="34">
        <v>45062</v>
      </c>
      <c r="D1304" s="33">
        <v>54985</v>
      </c>
      <c r="E1304" s="33" t="s">
        <v>40</v>
      </c>
      <c r="F1304" s="36">
        <v>0</v>
      </c>
      <c r="G1304" s="35">
        <v>2255290.39</v>
      </c>
      <c r="H1304" s="43">
        <f t="shared" si="15"/>
        <v>1156697442.4799995</v>
      </c>
      <c r="L1304" s="20"/>
      <c r="M1304" s="24"/>
    </row>
    <row r="1305" spans="2:13" s="4" customFormat="1" ht="37.5" customHeight="1" x14ac:dyDescent="0.2">
      <c r="B1305" s="33">
        <v>1290</v>
      </c>
      <c r="C1305" s="34">
        <v>45062</v>
      </c>
      <c r="D1305" s="33">
        <v>54985</v>
      </c>
      <c r="E1305" s="33" t="s">
        <v>40</v>
      </c>
      <c r="F1305" s="36">
        <v>0</v>
      </c>
      <c r="G1305" s="35">
        <v>50969562.759999998</v>
      </c>
      <c r="H1305" s="43">
        <f t="shared" si="15"/>
        <v>1105727879.7199996</v>
      </c>
      <c r="L1305" s="20"/>
      <c r="M1305" s="24"/>
    </row>
    <row r="1306" spans="2:13" s="4" customFormat="1" ht="37.5" customHeight="1" x14ac:dyDescent="0.2">
      <c r="B1306" s="33">
        <v>1291</v>
      </c>
      <c r="C1306" s="34">
        <v>45062</v>
      </c>
      <c r="D1306" s="33">
        <v>54986</v>
      </c>
      <c r="E1306" s="33" t="s">
        <v>40</v>
      </c>
      <c r="F1306" s="36">
        <v>0</v>
      </c>
      <c r="G1306" s="35">
        <v>132583.5</v>
      </c>
      <c r="H1306" s="43">
        <f t="shared" si="15"/>
        <v>1105595296.2199996</v>
      </c>
      <c r="L1306" s="20"/>
      <c r="M1306" s="24"/>
    </row>
    <row r="1307" spans="2:13" s="4" customFormat="1" ht="37.5" customHeight="1" x14ac:dyDescent="0.2">
      <c r="B1307" s="33">
        <v>1292</v>
      </c>
      <c r="C1307" s="34">
        <v>45062</v>
      </c>
      <c r="D1307" s="33">
        <v>54986</v>
      </c>
      <c r="E1307" s="33" t="s">
        <v>40</v>
      </c>
      <c r="F1307" s="36">
        <v>0</v>
      </c>
      <c r="G1307" s="35">
        <v>276831.33</v>
      </c>
      <c r="H1307" s="43">
        <f t="shared" si="15"/>
        <v>1105318464.8899996</v>
      </c>
      <c r="L1307" s="20"/>
      <c r="M1307" s="24"/>
    </row>
    <row r="1308" spans="2:13" s="4" customFormat="1" ht="37.5" customHeight="1" x14ac:dyDescent="0.2">
      <c r="B1308" s="33">
        <v>1293</v>
      </c>
      <c r="C1308" s="34">
        <v>45062</v>
      </c>
      <c r="D1308" s="33">
        <v>54987</v>
      </c>
      <c r="E1308" s="33" t="s">
        <v>40</v>
      </c>
      <c r="F1308" s="36">
        <v>0</v>
      </c>
      <c r="G1308" s="35">
        <v>12504487.85</v>
      </c>
      <c r="H1308" s="43">
        <f t="shared" si="15"/>
        <v>1092813977.0399997</v>
      </c>
      <c r="L1308" s="20"/>
      <c r="M1308" s="24"/>
    </row>
    <row r="1309" spans="2:13" s="4" customFormat="1" ht="37.5" customHeight="1" x14ac:dyDescent="0.2">
      <c r="B1309" s="33">
        <v>1294</v>
      </c>
      <c r="C1309" s="34">
        <v>45062</v>
      </c>
      <c r="D1309" s="33">
        <v>54988</v>
      </c>
      <c r="E1309" s="33" t="s">
        <v>40</v>
      </c>
      <c r="F1309" s="36">
        <v>0</v>
      </c>
      <c r="G1309" s="35">
        <v>90373.36</v>
      </c>
      <c r="H1309" s="43">
        <f t="shared" si="15"/>
        <v>1092723603.6799998</v>
      </c>
      <c r="L1309" s="20"/>
      <c r="M1309" s="24"/>
    </row>
    <row r="1310" spans="2:13" s="4" customFormat="1" ht="37.5" customHeight="1" x14ac:dyDescent="0.2">
      <c r="B1310" s="33">
        <v>1295</v>
      </c>
      <c r="C1310" s="34">
        <v>45062</v>
      </c>
      <c r="D1310" s="33">
        <v>54988</v>
      </c>
      <c r="E1310" s="33" t="s">
        <v>40</v>
      </c>
      <c r="F1310" s="36">
        <v>0</v>
      </c>
      <c r="G1310" s="35">
        <v>1572316.73</v>
      </c>
      <c r="H1310" s="43">
        <f t="shared" si="15"/>
        <v>1091151286.9499998</v>
      </c>
      <c r="L1310" s="20"/>
      <c r="M1310" s="24"/>
    </row>
    <row r="1311" spans="2:13" s="4" customFormat="1" ht="37.5" customHeight="1" x14ac:dyDescent="0.2">
      <c r="B1311" s="33">
        <v>1296</v>
      </c>
      <c r="C1311" s="34">
        <v>45062</v>
      </c>
      <c r="D1311" s="33">
        <v>54990</v>
      </c>
      <c r="E1311" s="33" t="s">
        <v>40</v>
      </c>
      <c r="F1311" s="36">
        <v>0</v>
      </c>
      <c r="G1311" s="35">
        <v>1552326.23</v>
      </c>
      <c r="H1311" s="43">
        <f t="shared" si="15"/>
        <v>1089598960.7199998</v>
      </c>
      <c r="L1311" s="20"/>
      <c r="M1311" s="24"/>
    </row>
    <row r="1312" spans="2:13" s="4" customFormat="1" ht="37.5" customHeight="1" x14ac:dyDescent="0.2">
      <c r="B1312" s="33">
        <v>1297</v>
      </c>
      <c r="C1312" s="34">
        <v>45062</v>
      </c>
      <c r="D1312" s="33">
        <v>54990</v>
      </c>
      <c r="E1312" s="33" t="s">
        <v>40</v>
      </c>
      <c r="F1312" s="36">
        <v>0</v>
      </c>
      <c r="G1312" s="35">
        <v>35082572.68</v>
      </c>
      <c r="H1312" s="43">
        <f t="shared" si="15"/>
        <v>1054516388.0399998</v>
      </c>
      <c r="L1312" s="20"/>
      <c r="M1312" s="24"/>
    </row>
    <row r="1313" spans="2:13" s="4" customFormat="1" ht="37.5" customHeight="1" x14ac:dyDescent="0.2">
      <c r="B1313" s="33">
        <v>1298</v>
      </c>
      <c r="C1313" s="34">
        <v>45062</v>
      </c>
      <c r="D1313" s="33">
        <v>54989</v>
      </c>
      <c r="E1313" s="33" t="s">
        <v>40</v>
      </c>
      <c r="F1313" s="36">
        <v>0</v>
      </c>
      <c r="G1313" s="35">
        <v>2122385.4900000002</v>
      </c>
      <c r="H1313" s="43">
        <f t="shared" si="15"/>
        <v>1052394002.5499998</v>
      </c>
      <c r="L1313" s="20"/>
      <c r="M1313" s="24"/>
    </row>
    <row r="1314" spans="2:13" s="4" customFormat="1" ht="37.5" customHeight="1" x14ac:dyDescent="0.2">
      <c r="B1314" s="33">
        <v>1299</v>
      </c>
      <c r="C1314" s="34">
        <v>45062</v>
      </c>
      <c r="D1314" s="33">
        <v>54989</v>
      </c>
      <c r="E1314" s="33" t="s">
        <v>40</v>
      </c>
      <c r="F1314" s="36">
        <v>0</v>
      </c>
      <c r="G1314" s="35">
        <v>6567631.29</v>
      </c>
      <c r="H1314" s="43">
        <f t="shared" si="15"/>
        <v>1045826371.2599999</v>
      </c>
      <c r="L1314" s="20"/>
      <c r="M1314" s="24"/>
    </row>
    <row r="1315" spans="2:13" s="4" customFormat="1" ht="37.5" customHeight="1" x14ac:dyDescent="0.2">
      <c r="B1315" s="33">
        <v>1300</v>
      </c>
      <c r="C1315" s="34">
        <v>45062</v>
      </c>
      <c r="D1315" s="33">
        <v>54991</v>
      </c>
      <c r="E1315" s="33" t="s">
        <v>40</v>
      </c>
      <c r="F1315" s="36">
        <v>0</v>
      </c>
      <c r="G1315" s="35">
        <v>56063.5</v>
      </c>
      <c r="H1315" s="43">
        <f t="shared" si="15"/>
        <v>1045770307.7599999</v>
      </c>
      <c r="L1315" s="20"/>
      <c r="M1315" s="24"/>
    </row>
    <row r="1316" spans="2:13" s="4" customFormat="1" ht="37.5" customHeight="1" x14ac:dyDescent="0.2">
      <c r="B1316" s="33">
        <v>1301</v>
      </c>
      <c r="C1316" s="34">
        <v>45062</v>
      </c>
      <c r="D1316" s="33">
        <v>54991</v>
      </c>
      <c r="E1316" s="33" t="s">
        <v>40</v>
      </c>
      <c r="F1316" s="36">
        <v>0</v>
      </c>
      <c r="G1316" s="35">
        <v>953409.52</v>
      </c>
      <c r="H1316" s="43">
        <f t="shared" si="15"/>
        <v>1044816898.2399999</v>
      </c>
      <c r="L1316" s="20"/>
      <c r="M1316" s="24"/>
    </row>
    <row r="1317" spans="2:13" s="4" customFormat="1" ht="37.5" customHeight="1" x14ac:dyDescent="0.2">
      <c r="B1317" s="33">
        <v>1302</v>
      </c>
      <c r="C1317" s="34">
        <v>45062</v>
      </c>
      <c r="D1317" s="33">
        <v>54992</v>
      </c>
      <c r="E1317" s="33" t="s">
        <v>40</v>
      </c>
      <c r="F1317" s="36">
        <v>0</v>
      </c>
      <c r="G1317" s="35">
        <v>23495.27</v>
      </c>
      <c r="H1317" s="43">
        <f t="shared" si="15"/>
        <v>1044793402.9699999</v>
      </c>
      <c r="L1317" s="20"/>
      <c r="M1317" s="24"/>
    </row>
    <row r="1318" spans="2:13" s="4" customFormat="1" ht="37.5" customHeight="1" x14ac:dyDescent="0.2">
      <c r="B1318" s="33">
        <v>1303</v>
      </c>
      <c r="C1318" s="34">
        <v>45062</v>
      </c>
      <c r="D1318" s="33">
        <v>54992</v>
      </c>
      <c r="E1318" s="33" t="s">
        <v>40</v>
      </c>
      <c r="F1318" s="36">
        <v>0</v>
      </c>
      <c r="G1318" s="35">
        <v>100</v>
      </c>
      <c r="H1318" s="43">
        <f t="shared" si="15"/>
        <v>1044793302.9699999</v>
      </c>
      <c r="L1318" s="20"/>
      <c r="M1318" s="24"/>
    </row>
    <row r="1319" spans="2:13" s="4" customFormat="1" ht="37.5" customHeight="1" x14ac:dyDescent="0.2">
      <c r="B1319" s="33">
        <v>1304</v>
      </c>
      <c r="C1319" s="34">
        <v>45062</v>
      </c>
      <c r="D1319" s="33">
        <v>54993</v>
      </c>
      <c r="E1319" s="33" t="s">
        <v>40</v>
      </c>
      <c r="F1319" s="36">
        <v>0</v>
      </c>
      <c r="G1319" s="35">
        <v>69519.520000000004</v>
      </c>
      <c r="H1319" s="43">
        <f t="shared" si="15"/>
        <v>1044723783.4499999</v>
      </c>
      <c r="L1319" s="20"/>
      <c r="M1319" s="24"/>
    </row>
    <row r="1320" spans="2:13" s="4" customFormat="1" ht="37.5" customHeight="1" x14ac:dyDescent="0.2">
      <c r="B1320" s="33">
        <v>1305</v>
      </c>
      <c r="C1320" s="34">
        <v>45062</v>
      </c>
      <c r="D1320" s="33">
        <v>54993</v>
      </c>
      <c r="E1320" s="33" t="s">
        <v>40</v>
      </c>
      <c r="F1320" s="36">
        <v>0</v>
      </c>
      <c r="G1320" s="35">
        <v>1081700.97</v>
      </c>
      <c r="H1320" s="43">
        <f t="shared" si="15"/>
        <v>1043642082.4799999</v>
      </c>
      <c r="L1320" s="20"/>
      <c r="M1320" s="24"/>
    </row>
    <row r="1321" spans="2:13" s="4" customFormat="1" ht="37.5" customHeight="1" x14ac:dyDescent="0.2">
      <c r="B1321" s="33">
        <v>1306</v>
      </c>
      <c r="C1321" s="34">
        <v>45062</v>
      </c>
      <c r="D1321" s="33">
        <v>54994</v>
      </c>
      <c r="E1321" s="33" t="s">
        <v>40</v>
      </c>
      <c r="F1321" s="36">
        <v>0</v>
      </c>
      <c r="G1321" s="35">
        <v>50883.93</v>
      </c>
      <c r="H1321" s="43">
        <f t="shared" si="15"/>
        <v>1043591198.55</v>
      </c>
      <c r="L1321" s="20"/>
      <c r="M1321" s="24"/>
    </row>
    <row r="1322" spans="2:13" s="4" customFormat="1" ht="37.5" customHeight="1" x14ac:dyDescent="0.2">
      <c r="B1322" s="33">
        <v>1307</v>
      </c>
      <c r="C1322" s="34">
        <v>45062</v>
      </c>
      <c r="D1322" s="33">
        <v>54994</v>
      </c>
      <c r="E1322" s="33" t="s">
        <v>40</v>
      </c>
      <c r="F1322" s="36">
        <v>0</v>
      </c>
      <c r="G1322" s="35">
        <v>319525.34999999998</v>
      </c>
      <c r="H1322" s="43">
        <f t="shared" si="15"/>
        <v>1043271673.1999999</v>
      </c>
      <c r="L1322" s="20"/>
      <c r="M1322" s="24"/>
    </row>
    <row r="1323" spans="2:13" s="4" customFormat="1" ht="37.5" customHeight="1" x14ac:dyDescent="0.2">
      <c r="B1323" s="33">
        <v>1308</v>
      </c>
      <c r="C1323" s="34">
        <v>45062</v>
      </c>
      <c r="D1323" s="33">
        <v>54995</v>
      </c>
      <c r="E1323" s="33" t="s">
        <v>40</v>
      </c>
      <c r="F1323" s="36">
        <v>0</v>
      </c>
      <c r="G1323" s="35">
        <v>241844.18</v>
      </c>
      <c r="H1323" s="43">
        <f t="shared" si="15"/>
        <v>1043029829.02</v>
      </c>
      <c r="L1323" s="20"/>
      <c r="M1323" s="24"/>
    </row>
    <row r="1324" spans="2:13" s="4" customFormat="1" ht="37.5" customHeight="1" x14ac:dyDescent="0.2">
      <c r="B1324" s="33">
        <v>1309</v>
      </c>
      <c r="C1324" s="34">
        <v>45062</v>
      </c>
      <c r="D1324" s="33">
        <v>54995</v>
      </c>
      <c r="E1324" s="33" t="s">
        <v>40</v>
      </c>
      <c r="F1324" s="36">
        <v>0</v>
      </c>
      <c r="G1324" s="35">
        <v>718469.07</v>
      </c>
      <c r="H1324" s="43">
        <f t="shared" si="15"/>
        <v>1042311359.9499999</v>
      </c>
      <c r="L1324" s="20"/>
      <c r="M1324" s="24"/>
    </row>
    <row r="1325" spans="2:13" s="4" customFormat="1" ht="37.5" customHeight="1" x14ac:dyDescent="0.2">
      <c r="B1325" s="33">
        <v>1310</v>
      </c>
      <c r="C1325" s="34">
        <v>45062</v>
      </c>
      <c r="D1325" s="33">
        <v>54997</v>
      </c>
      <c r="E1325" s="33" t="s">
        <v>40</v>
      </c>
      <c r="F1325" s="36">
        <v>0</v>
      </c>
      <c r="G1325" s="35">
        <v>121158.3</v>
      </c>
      <c r="H1325" s="43">
        <f t="shared" si="15"/>
        <v>1042190201.65</v>
      </c>
      <c r="L1325" s="20"/>
      <c r="M1325" s="24"/>
    </row>
    <row r="1326" spans="2:13" s="4" customFormat="1" ht="37.5" customHeight="1" x14ac:dyDescent="0.2">
      <c r="B1326" s="33">
        <v>1311</v>
      </c>
      <c r="C1326" s="34">
        <v>45062</v>
      </c>
      <c r="D1326" s="33">
        <v>54997</v>
      </c>
      <c r="E1326" s="33" t="s">
        <v>40</v>
      </c>
      <c r="F1326" s="36">
        <v>0</v>
      </c>
      <c r="G1326" s="35">
        <v>2115151.38</v>
      </c>
      <c r="H1326" s="43">
        <f t="shared" si="15"/>
        <v>1040075050.27</v>
      </c>
      <c r="L1326" s="20"/>
      <c r="M1326" s="24"/>
    </row>
    <row r="1327" spans="2:13" s="4" customFormat="1" ht="37.5" customHeight="1" x14ac:dyDescent="0.2">
      <c r="B1327" s="33">
        <v>1312</v>
      </c>
      <c r="C1327" s="34">
        <v>45062</v>
      </c>
      <c r="D1327" s="33">
        <v>54996</v>
      </c>
      <c r="E1327" s="33" t="s">
        <v>40</v>
      </c>
      <c r="F1327" s="36">
        <v>0</v>
      </c>
      <c r="G1327" s="35">
        <v>309342.69</v>
      </c>
      <c r="H1327" s="43">
        <f t="shared" si="15"/>
        <v>1039765707.5799999</v>
      </c>
      <c r="L1327" s="20"/>
      <c r="M1327" s="24"/>
    </row>
    <row r="1328" spans="2:13" s="4" customFormat="1" ht="37.5" customHeight="1" x14ac:dyDescent="0.2">
      <c r="B1328" s="33">
        <v>1313</v>
      </c>
      <c r="C1328" s="34">
        <v>45062</v>
      </c>
      <c r="D1328" s="33">
        <v>54996</v>
      </c>
      <c r="E1328" s="33" t="s">
        <v>40</v>
      </c>
      <c r="F1328" s="36">
        <v>0</v>
      </c>
      <c r="G1328" s="35">
        <v>941661.13</v>
      </c>
      <c r="H1328" s="43">
        <f t="shared" si="15"/>
        <v>1038824046.4499999</v>
      </c>
      <c r="L1328" s="20"/>
      <c r="M1328" s="24"/>
    </row>
    <row r="1329" spans="2:13" s="4" customFormat="1" ht="37.5" customHeight="1" x14ac:dyDescent="0.2">
      <c r="B1329" s="33">
        <v>1314</v>
      </c>
      <c r="C1329" s="34">
        <v>45062</v>
      </c>
      <c r="D1329" s="33">
        <v>54998</v>
      </c>
      <c r="E1329" s="33" t="s">
        <v>40</v>
      </c>
      <c r="F1329" s="36">
        <v>0</v>
      </c>
      <c r="G1329" s="35">
        <v>61491.34</v>
      </c>
      <c r="H1329" s="43">
        <f t="shared" si="15"/>
        <v>1038762555.1099999</v>
      </c>
      <c r="L1329" s="20"/>
      <c r="M1329" s="24"/>
    </row>
    <row r="1330" spans="2:13" s="4" customFormat="1" ht="37.5" customHeight="1" x14ac:dyDescent="0.2">
      <c r="B1330" s="33">
        <v>1315</v>
      </c>
      <c r="C1330" s="34">
        <v>45062</v>
      </c>
      <c r="D1330" s="33">
        <v>54998</v>
      </c>
      <c r="E1330" s="33" t="s">
        <v>40</v>
      </c>
      <c r="F1330" s="36">
        <v>0</v>
      </c>
      <c r="G1330" s="35">
        <v>964765.18</v>
      </c>
      <c r="H1330" s="43">
        <f t="shared" si="15"/>
        <v>1037797789.9299999</v>
      </c>
      <c r="L1330" s="20"/>
      <c r="M1330" s="24"/>
    </row>
    <row r="1331" spans="2:13" s="4" customFormat="1" ht="37.5" customHeight="1" x14ac:dyDescent="0.2">
      <c r="B1331" s="33">
        <v>1316</v>
      </c>
      <c r="C1331" s="34">
        <v>45062</v>
      </c>
      <c r="D1331" s="33">
        <v>55018</v>
      </c>
      <c r="E1331" s="33" t="s">
        <v>40</v>
      </c>
      <c r="F1331" s="36">
        <v>0</v>
      </c>
      <c r="G1331" s="35">
        <v>170973.03</v>
      </c>
      <c r="H1331" s="43">
        <f t="shared" si="15"/>
        <v>1037626816.9</v>
      </c>
      <c r="L1331" s="20"/>
      <c r="M1331" s="24"/>
    </row>
    <row r="1332" spans="2:13" s="4" customFormat="1" ht="37.5" customHeight="1" x14ac:dyDescent="0.2">
      <c r="B1332" s="33">
        <v>1317</v>
      </c>
      <c r="C1332" s="34">
        <v>45062</v>
      </c>
      <c r="D1332" s="33">
        <v>55018</v>
      </c>
      <c r="E1332" s="33" t="s">
        <v>40</v>
      </c>
      <c r="F1332" s="36">
        <v>0</v>
      </c>
      <c r="G1332" s="35">
        <v>2690817.57</v>
      </c>
      <c r="H1332" s="43">
        <f t="shared" si="15"/>
        <v>1034935999.3299999</v>
      </c>
      <c r="L1332" s="20"/>
      <c r="M1332" s="24"/>
    </row>
    <row r="1333" spans="2:13" s="4" customFormat="1" ht="37.5" customHeight="1" x14ac:dyDescent="0.2">
      <c r="B1333" s="33">
        <v>1318</v>
      </c>
      <c r="C1333" s="34">
        <v>45062</v>
      </c>
      <c r="D1333" s="33">
        <v>55017</v>
      </c>
      <c r="E1333" s="33" t="s">
        <v>40</v>
      </c>
      <c r="F1333" s="36">
        <v>0</v>
      </c>
      <c r="G1333" s="35">
        <v>10406.709999999999</v>
      </c>
      <c r="H1333" s="43">
        <f t="shared" si="15"/>
        <v>1034925592.6199999</v>
      </c>
      <c r="L1333" s="20"/>
      <c r="M1333" s="24"/>
    </row>
    <row r="1334" spans="2:13" s="4" customFormat="1" ht="37.5" customHeight="1" x14ac:dyDescent="0.2">
      <c r="B1334" s="33">
        <v>1319</v>
      </c>
      <c r="C1334" s="34">
        <v>45062</v>
      </c>
      <c r="D1334" s="33">
        <v>55017</v>
      </c>
      <c r="E1334" s="33" t="s">
        <v>40</v>
      </c>
      <c r="F1334" s="36">
        <v>0</v>
      </c>
      <c r="G1334" s="35">
        <v>1125737.23</v>
      </c>
      <c r="H1334" s="43">
        <f t="shared" si="15"/>
        <v>1033799855.3899999</v>
      </c>
      <c r="L1334" s="20"/>
      <c r="M1334" s="24"/>
    </row>
    <row r="1335" spans="2:13" s="4" customFormat="1" ht="37.5" customHeight="1" x14ac:dyDescent="0.2">
      <c r="B1335" s="33">
        <v>1320</v>
      </c>
      <c r="C1335" s="34">
        <v>45062</v>
      </c>
      <c r="D1335" s="33">
        <v>55016</v>
      </c>
      <c r="E1335" s="33" t="s">
        <v>40</v>
      </c>
      <c r="F1335" s="36">
        <v>0</v>
      </c>
      <c r="G1335" s="35">
        <v>84724.97</v>
      </c>
      <c r="H1335" s="43">
        <f t="shared" si="15"/>
        <v>1033715130.4199998</v>
      </c>
      <c r="L1335" s="20"/>
      <c r="M1335" s="24"/>
    </row>
    <row r="1336" spans="2:13" s="4" customFormat="1" ht="37.5" customHeight="1" x14ac:dyDescent="0.2">
      <c r="B1336" s="33">
        <v>1321</v>
      </c>
      <c r="C1336" s="34">
        <v>45062</v>
      </c>
      <c r="D1336" s="33">
        <v>55016</v>
      </c>
      <c r="E1336" s="33" t="s">
        <v>40</v>
      </c>
      <c r="F1336" s="36">
        <v>0</v>
      </c>
      <c r="G1336" s="35">
        <v>643294.52</v>
      </c>
      <c r="H1336" s="43">
        <f t="shared" si="15"/>
        <v>1033071835.8999999</v>
      </c>
      <c r="L1336" s="20"/>
      <c r="M1336" s="24"/>
    </row>
    <row r="1337" spans="2:13" s="4" customFormat="1" ht="37.5" customHeight="1" x14ac:dyDescent="0.2">
      <c r="B1337" s="33">
        <v>1322</v>
      </c>
      <c r="C1337" s="34">
        <v>45062</v>
      </c>
      <c r="D1337" s="33">
        <v>55015</v>
      </c>
      <c r="E1337" s="33" t="s">
        <v>40</v>
      </c>
      <c r="F1337" s="36">
        <v>0</v>
      </c>
      <c r="G1337" s="35">
        <v>65396.85</v>
      </c>
      <c r="H1337" s="43">
        <f t="shared" si="15"/>
        <v>1033006439.0499998</v>
      </c>
      <c r="L1337" s="20"/>
      <c r="M1337" s="24"/>
    </row>
    <row r="1338" spans="2:13" s="4" customFormat="1" ht="37.5" customHeight="1" x14ac:dyDescent="0.2">
      <c r="B1338" s="33">
        <v>1323</v>
      </c>
      <c r="C1338" s="34">
        <v>45062</v>
      </c>
      <c r="D1338" s="33">
        <v>55015</v>
      </c>
      <c r="E1338" s="33" t="s">
        <v>40</v>
      </c>
      <c r="F1338" s="36">
        <v>0</v>
      </c>
      <c r="G1338" s="35">
        <v>1093708.31</v>
      </c>
      <c r="H1338" s="43">
        <f t="shared" si="15"/>
        <v>1031912730.7399999</v>
      </c>
      <c r="L1338" s="20"/>
      <c r="M1338" s="24"/>
    </row>
    <row r="1339" spans="2:13" s="4" customFormat="1" ht="37.5" customHeight="1" x14ac:dyDescent="0.2">
      <c r="B1339" s="33">
        <v>1324</v>
      </c>
      <c r="C1339" s="34">
        <v>45062</v>
      </c>
      <c r="D1339" s="33">
        <v>55014</v>
      </c>
      <c r="E1339" s="33" t="s">
        <v>40</v>
      </c>
      <c r="F1339" s="36">
        <v>0</v>
      </c>
      <c r="G1339" s="35">
        <v>133125.62</v>
      </c>
      <c r="H1339" s="43">
        <f t="shared" si="15"/>
        <v>1031779605.1199999</v>
      </c>
      <c r="L1339" s="20"/>
      <c r="M1339" s="24"/>
    </row>
    <row r="1340" spans="2:13" s="4" customFormat="1" ht="37.5" customHeight="1" x14ac:dyDescent="0.2">
      <c r="B1340" s="33">
        <v>1325</v>
      </c>
      <c r="C1340" s="34">
        <v>45062</v>
      </c>
      <c r="D1340" s="33">
        <v>55014</v>
      </c>
      <c r="E1340" s="33" t="s">
        <v>40</v>
      </c>
      <c r="F1340" s="36">
        <v>0</v>
      </c>
      <c r="G1340" s="35">
        <v>285158.8</v>
      </c>
      <c r="H1340" s="43">
        <f t="shared" si="15"/>
        <v>1031494446.3199999</v>
      </c>
      <c r="L1340" s="20"/>
      <c r="M1340" s="24"/>
    </row>
    <row r="1341" spans="2:13" s="4" customFormat="1" ht="37.5" customHeight="1" x14ac:dyDescent="0.2">
      <c r="B1341" s="33">
        <v>1326</v>
      </c>
      <c r="C1341" s="34">
        <v>45062</v>
      </c>
      <c r="D1341" s="33">
        <v>55013</v>
      </c>
      <c r="E1341" s="33" t="s">
        <v>40</v>
      </c>
      <c r="F1341" s="36">
        <v>0</v>
      </c>
      <c r="G1341" s="35">
        <v>611946.66</v>
      </c>
      <c r="H1341" s="43">
        <f t="shared" si="15"/>
        <v>1030882499.66</v>
      </c>
      <c r="L1341" s="20"/>
      <c r="M1341" s="24"/>
    </row>
    <row r="1342" spans="2:13" s="4" customFormat="1" ht="37.5" customHeight="1" x14ac:dyDescent="0.2">
      <c r="B1342" s="33">
        <v>1327</v>
      </c>
      <c r="C1342" s="34">
        <v>45062</v>
      </c>
      <c r="D1342" s="33">
        <v>55013</v>
      </c>
      <c r="E1342" s="33" t="s">
        <v>40</v>
      </c>
      <c r="F1342" s="36">
        <v>0</v>
      </c>
      <c r="G1342" s="35">
        <v>1656906.46</v>
      </c>
      <c r="H1342" s="43">
        <f t="shared" si="15"/>
        <v>1029225593.1999999</v>
      </c>
      <c r="L1342" s="20"/>
      <c r="M1342" s="24"/>
    </row>
    <row r="1343" spans="2:13" s="4" customFormat="1" ht="37.5" customHeight="1" x14ac:dyDescent="0.2">
      <c r="B1343" s="33">
        <v>1328</v>
      </c>
      <c r="C1343" s="34">
        <v>45062</v>
      </c>
      <c r="D1343" s="33">
        <v>55012</v>
      </c>
      <c r="E1343" s="33" t="s">
        <v>40</v>
      </c>
      <c r="F1343" s="36">
        <v>0</v>
      </c>
      <c r="G1343" s="35">
        <v>556174.93999999994</v>
      </c>
      <c r="H1343" s="43">
        <f t="shared" si="15"/>
        <v>1028669418.2599999</v>
      </c>
      <c r="L1343" s="20"/>
      <c r="M1343" s="24"/>
    </row>
    <row r="1344" spans="2:13" s="4" customFormat="1" ht="37.5" customHeight="1" x14ac:dyDescent="0.2">
      <c r="B1344" s="33">
        <v>1329</v>
      </c>
      <c r="C1344" s="34">
        <v>45062</v>
      </c>
      <c r="D1344" s="33">
        <v>55012</v>
      </c>
      <c r="E1344" s="33" t="s">
        <v>40</v>
      </c>
      <c r="F1344" s="36">
        <v>0</v>
      </c>
      <c r="G1344" s="35">
        <v>1680884.06</v>
      </c>
      <c r="H1344" s="43">
        <f t="shared" si="15"/>
        <v>1026988534.1999999</v>
      </c>
      <c r="L1344" s="20"/>
      <c r="M1344" s="24"/>
    </row>
    <row r="1345" spans="2:13" s="4" customFormat="1" ht="37.5" customHeight="1" x14ac:dyDescent="0.2">
      <c r="B1345" s="33">
        <v>1330</v>
      </c>
      <c r="C1345" s="34">
        <v>45062</v>
      </c>
      <c r="D1345" s="33">
        <v>55011</v>
      </c>
      <c r="E1345" s="33" t="s">
        <v>40</v>
      </c>
      <c r="F1345" s="36">
        <v>0</v>
      </c>
      <c r="G1345" s="35">
        <v>74150.25</v>
      </c>
      <c r="H1345" s="43">
        <f t="shared" si="15"/>
        <v>1026914383.9499999</v>
      </c>
      <c r="L1345" s="20"/>
      <c r="M1345" s="24"/>
    </row>
    <row r="1346" spans="2:13" s="4" customFormat="1" ht="37.5" customHeight="1" x14ac:dyDescent="0.2">
      <c r="B1346" s="33">
        <v>1331</v>
      </c>
      <c r="C1346" s="34">
        <v>45062</v>
      </c>
      <c r="D1346" s="33">
        <v>55011</v>
      </c>
      <c r="E1346" s="33" t="s">
        <v>40</v>
      </c>
      <c r="F1346" s="36">
        <v>0</v>
      </c>
      <c r="G1346" s="35">
        <v>1284509.3700000001</v>
      </c>
      <c r="H1346" s="43">
        <f t="shared" si="15"/>
        <v>1025629874.5799999</v>
      </c>
      <c r="L1346" s="20"/>
      <c r="M1346" s="24"/>
    </row>
    <row r="1347" spans="2:13" s="4" customFormat="1" ht="37.5" customHeight="1" x14ac:dyDescent="0.2">
      <c r="B1347" s="33">
        <v>1332</v>
      </c>
      <c r="C1347" s="34">
        <v>45062</v>
      </c>
      <c r="D1347" s="33">
        <v>55010</v>
      </c>
      <c r="E1347" s="33" t="s">
        <v>40</v>
      </c>
      <c r="F1347" s="36">
        <v>0</v>
      </c>
      <c r="G1347" s="35">
        <v>54320.67</v>
      </c>
      <c r="H1347" s="43">
        <f t="shared" ref="H1347:H1410" si="16">H1346+F1347-G1347</f>
        <v>1025575553.91</v>
      </c>
      <c r="L1347" s="20"/>
      <c r="M1347" s="24"/>
    </row>
    <row r="1348" spans="2:13" s="4" customFormat="1" ht="37.5" customHeight="1" x14ac:dyDescent="0.2">
      <c r="B1348" s="33">
        <v>1333</v>
      </c>
      <c r="C1348" s="34">
        <v>45062</v>
      </c>
      <c r="D1348" s="33">
        <v>55010</v>
      </c>
      <c r="E1348" s="33" t="s">
        <v>40</v>
      </c>
      <c r="F1348" s="36">
        <v>0</v>
      </c>
      <c r="G1348" s="35">
        <v>922992.47</v>
      </c>
      <c r="H1348" s="43">
        <f t="shared" si="16"/>
        <v>1024652561.4399999</v>
      </c>
      <c r="L1348" s="20"/>
      <c r="M1348" s="24"/>
    </row>
    <row r="1349" spans="2:13" s="4" customFormat="1" ht="37.5" customHeight="1" x14ac:dyDescent="0.2">
      <c r="B1349" s="33">
        <v>1334</v>
      </c>
      <c r="C1349" s="34">
        <v>45062</v>
      </c>
      <c r="D1349" s="33">
        <v>55009</v>
      </c>
      <c r="E1349" s="33" t="s">
        <v>40</v>
      </c>
      <c r="F1349" s="36">
        <v>0</v>
      </c>
      <c r="G1349" s="35">
        <v>342661.24</v>
      </c>
      <c r="H1349" s="43">
        <f t="shared" si="16"/>
        <v>1024309900.1999999</v>
      </c>
      <c r="L1349" s="20"/>
      <c r="M1349" s="24"/>
    </row>
    <row r="1350" spans="2:13" s="4" customFormat="1" ht="37.5" customHeight="1" x14ac:dyDescent="0.2">
      <c r="B1350" s="33">
        <v>1335</v>
      </c>
      <c r="C1350" s="34">
        <v>45062</v>
      </c>
      <c r="D1350" s="33">
        <v>55009</v>
      </c>
      <c r="E1350" s="33" t="s">
        <v>40</v>
      </c>
      <c r="F1350" s="36">
        <v>0</v>
      </c>
      <c r="G1350" s="35">
        <v>672760.31999999995</v>
      </c>
      <c r="H1350" s="43">
        <f t="shared" si="16"/>
        <v>1023637139.8799999</v>
      </c>
      <c r="L1350" s="20"/>
      <c r="M1350" s="24"/>
    </row>
    <row r="1351" spans="2:13" s="4" customFormat="1" ht="37.5" customHeight="1" x14ac:dyDescent="0.2">
      <c r="B1351" s="33">
        <v>1336</v>
      </c>
      <c r="C1351" s="34">
        <v>45062</v>
      </c>
      <c r="D1351" s="33">
        <v>55008</v>
      </c>
      <c r="E1351" s="33" t="s">
        <v>40</v>
      </c>
      <c r="F1351" s="36">
        <v>0</v>
      </c>
      <c r="G1351" s="35">
        <v>10263.209999999999</v>
      </c>
      <c r="H1351" s="43">
        <f t="shared" si="16"/>
        <v>1023626876.6699998</v>
      </c>
      <c r="L1351" s="20"/>
      <c r="M1351" s="24"/>
    </row>
    <row r="1352" spans="2:13" s="4" customFormat="1" ht="37.5" customHeight="1" x14ac:dyDescent="0.2">
      <c r="B1352" s="33">
        <v>1337</v>
      </c>
      <c r="C1352" s="34">
        <v>45062</v>
      </c>
      <c r="D1352" s="33">
        <v>55008</v>
      </c>
      <c r="E1352" s="33" t="s">
        <v>40</v>
      </c>
      <c r="F1352" s="36">
        <v>0</v>
      </c>
      <c r="G1352" s="35">
        <v>805614.07999999996</v>
      </c>
      <c r="H1352" s="43">
        <f t="shared" si="16"/>
        <v>1022821262.5899998</v>
      </c>
      <c r="L1352" s="20"/>
      <c r="M1352" s="24"/>
    </row>
    <row r="1353" spans="2:13" s="4" customFormat="1" ht="37.5" customHeight="1" x14ac:dyDescent="0.2">
      <c r="B1353" s="33">
        <v>1338</v>
      </c>
      <c r="C1353" s="34">
        <v>45062</v>
      </c>
      <c r="D1353" s="33">
        <v>55007</v>
      </c>
      <c r="E1353" s="33" t="s">
        <v>40</v>
      </c>
      <c r="F1353" s="36">
        <v>0</v>
      </c>
      <c r="G1353" s="35">
        <v>52234.06</v>
      </c>
      <c r="H1353" s="43">
        <f t="shared" si="16"/>
        <v>1022769028.5299999</v>
      </c>
      <c r="L1353" s="20"/>
      <c r="M1353" s="24"/>
    </row>
    <row r="1354" spans="2:13" s="4" customFormat="1" ht="37.5" customHeight="1" x14ac:dyDescent="0.2">
      <c r="B1354" s="33">
        <v>1339</v>
      </c>
      <c r="C1354" s="34">
        <v>45062</v>
      </c>
      <c r="D1354" s="33">
        <v>55007</v>
      </c>
      <c r="E1354" s="33" t="s">
        <v>40</v>
      </c>
      <c r="F1354" s="36">
        <v>0</v>
      </c>
      <c r="G1354" s="35">
        <v>809898.61</v>
      </c>
      <c r="H1354" s="43">
        <f t="shared" si="16"/>
        <v>1021959129.9199998</v>
      </c>
      <c r="L1354" s="20"/>
      <c r="M1354" s="24"/>
    </row>
    <row r="1355" spans="2:13" s="4" customFormat="1" ht="37.5" customHeight="1" x14ac:dyDescent="0.2">
      <c r="B1355" s="33">
        <v>1340</v>
      </c>
      <c r="C1355" s="34">
        <v>45062</v>
      </c>
      <c r="D1355" s="33">
        <v>55006</v>
      </c>
      <c r="E1355" s="33" t="s">
        <v>40</v>
      </c>
      <c r="F1355" s="36">
        <v>0</v>
      </c>
      <c r="G1355" s="35">
        <v>707859.02</v>
      </c>
      <c r="H1355" s="43">
        <f t="shared" si="16"/>
        <v>1021251270.8999999</v>
      </c>
      <c r="L1355" s="20"/>
      <c r="M1355" s="24"/>
    </row>
    <row r="1356" spans="2:13" s="4" customFormat="1" ht="37.5" customHeight="1" x14ac:dyDescent="0.2">
      <c r="B1356" s="33">
        <v>1341</v>
      </c>
      <c r="C1356" s="34">
        <v>45062</v>
      </c>
      <c r="D1356" s="33">
        <v>55006</v>
      </c>
      <c r="E1356" s="33" t="s">
        <v>40</v>
      </c>
      <c r="F1356" s="36">
        <v>0</v>
      </c>
      <c r="G1356" s="35">
        <v>2147429.29</v>
      </c>
      <c r="H1356" s="43">
        <f t="shared" si="16"/>
        <v>1019103841.6099999</v>
      </c>
      <c r="L1356" s="20"/>
      <c r="M1356" s="24"/>
    </row>
    <row r="1357" spans="2:13" s="4" customFormat="1" ht="37.5" customHeight="1" x14ac:dyDescent="0.2">
      <c r="B1357" s="33">
        <v>1342</v>
      </c>
      <c r="C1357" s="34">
        <v>45062</v>
      </c>
      <c r="D1357" s="33">
        <v>55005</v>
      </c>
      <c r="E1357" s="33" t="s">
        <v>40</v>
      </c>
      <c r="F1357" s="36">
        <v>0</v>
      </c>
      <c r="G1357" s="35">
        <v>336575.52</v>
      </c>
      <c r="H1357" s="43">
        <f t="shared" si="16"/>
        <v>1018767266.0899999</v>
      </c>
      <c r="L1357" s="20"/>
      <c r="M1357" s="24"/>
    </row>
    <row r="1358" spans="2:13" s="4" customFormat="1" ht="37.5" customHeight="1" x14ac:dyDescent="0.2">
      <c r="B1358" s="33">
        <v>1343</v>
      </c>
      <c r="C1358" s="34">
        <v>45062</v>
      </c>
      <c r="D1358" s="33">
        <v>55005</v>
      </c>
      <c r="E1358" s="33" t="s">
        <v>40</v>
      </c>
      <c r="F1358" s="36">
        <v>0</v>
      </c>
      <c r="G1358" s="35">
        <v>941884.34</v>
      </c>
      <c r="H1358" s="43">
        <f t="shared" si="16"/>
        <v>1017825381.7499999</v>
      </c>
      <c r="L1358" s="20"/>
      <c r="M1358" s="24"/>
    </row>
    <row r="1359" spans="2:13" s="4" customFormat="1" ht="37.5" customHeight="1" x14ac:dyDescent="0.2">
      <c r="B1359" s="33">
        <v>1344</v>
      </c>
      <c r="C1359" s="34">
        <v>45062</v>
      </c>
      <c r="D1359" s="33">
        <v>55004</v>
      </c>
      <c r="E1359" s="33" t="s">
        <v>40</v>
      </c>
      <c r="F1359" s="36">
        <v>0</v>
      </c>
      <c r="G1359" s="35">
        <v>192575</v>
      </c>
      <c r="H1359" s="43">
        <f t="shared" si="16"/>
        <v>1017632806.7499999</v>
      </c>
      <c r="L1359" s="20"/>
      <c r="M1359" s="24"/>
    </row>
    <row r="1360" spans="2:13" s="4" customFormat="1" ht="37.5" customHeight="1" x14ac:dyDescent="0.2">
      <c r="B1360" s="33">
        <v>1345</v>
      </c>
      <c r="C1360" s="34">
        <v>45062</v>
      </c>
      <c r="D1360" s="33">
        <v>55004</v>
      </c>
      <c r="E1360" s="33" t="s">
        <v>40</v>
      </c>
      <c r="F1360" s="36">
        <v>0</v>
      </c>
      <c r="G1360" s="35">
        <v>551044.96</v>
      </c>
      <c r="H1360" s="43">
        <f t="shared" si="16"/>
        <v>1017081761.7899998</v>
      </c>
      <c r="L1360" s="20"/>
      <c r="M1360" s="24"/>
    </row>
    <row r="1361" spans="2:13" s="4" customFormat="1" ht="37.5" customHeight="1" x14ac:dyDescent="0.2">
      <c r="B1361" s="33">
        <v>1346</v>
      </c>
      <c r="C1361" s="34">
        <v>45062</v>
      </c>
      <c r="D1361" s="33">
        <v>55003</v>
      </c>
      <c r="E1361" s="33" t="s">
        <v>40</v>
      </c>
      <c r="F1361" s="36">
        <v>0</v>
      </c>
      <c r="G1361" s="35">
        <v>4032.6</v>
      </c>
      <c r="H1361" s="43">
        <f t="shared" si="16"/>
        <v>1017077729.1899998</v>
      </c>
      <c r="L1361" s="20"/>
      <c r="M1361" s="24"/>
    </row>
    <row r="1362" spans="2:13" s="4" customFormat="1" ht="37.5" customHeight="1" x14ac:dyDescent="0.2">
      <c r="B1362" s="33">
        <v>1347</v>
      </c>
      <c r="C1362" s="34">
        <v>45062</v>
      </c>
      <c r="D1362" s="33">
        <v>55003</v>
      </c>
      <c r="E1362" s="33" t="s">
        <v>40</v>
      </c>
      <c r="F1362" s="36">
        <v>0</v>
      </c>
      <c r="G1362" s="35">
        <v>91136.76</v>
      </c>
      <c r="H1362" s="43">
        <f t="shared" si="16"/>
        <v>1016986592.4299998</v>
      </c>
      <c r="L1362" s="20"/>
      <c r="M1362" s="24"/>
    </row>
    <row r="1363" spans="2:13" s="4" customFormat="1" ht="37.5" customHeight="1" x14ac:dyDescent="0.2">
      <c r="B1363" s="33">
        <v>1348</v>
      </c>
      <c r="C1363" s="34">
        <v>45062</v>
      </c>
      <c r="D1363" s="33">
        <v>55002</v>
      </c>
      <c r="E1363" s="33" t="s">
        <v>40</v>
      </c>
      <c r="F1363" s="36">
        <v>0</v>
      </c>
      <c r="G1363" s="35">
        <v>60639.56</v>
      </c>
      <c r="H1363" s="43">
        <f t="shared" si="16"/>
        <v>1016925952.8699999</v>
      </c>
      <c r="L1363" s="20"/>
      <c r="M1363" s="24"/>
    </row>
    <row r="1364" spans="2:13" s="4" customFormat="1" ht="37.5" customHeight="1" x14ac:dyDescent="0.2">
      <c r="B1364" s="33">
        <v>1349</v>
      </c>
      <c r="C1364" s="34">
        <v>45062</v>
      </c>
      <c r="D1364" s="33">
        <v>55002</v>
      </c>
      <c r="E1364" s="33" t="s">
        <v>40</v>
      </c>
      <c r="F1364" s="36">
        <v>0</v>
      </c>
      <c r="G1364" s="35">
        <v>968809.1</v>
      </c>
      <c r="H1364" s="43">
        <f t="shared" si="16"/>
        <v>1015957143.7699999</v>
      </c>
      <c r="L1364" s="20"/>
      <c r="M1364" s="24"/>
    </row>
    <row r="1365" spans="2:13" s="4" customFormat="1" ht="37.5" customHeight="1" x14ac:dyDescent="0.2">
      <c r="B1365" s="33">
        <v>1350</v>
      </c>
      <c r="C1365" s="34">
        <v>45062</v>
      </c>
      <c r="D1365" s="33">
        <v>55001</v>
      </c>
      <c r="E1365" s="33" t="s">
        <v>40</v>
      </c>
      <c r="F1365" s="36">
        <v>0</v>
      </c>
      <c r="G1365" s="35">
        <v>277246.87</v>
      </c>
      <c r="H1365" s="43">
        <f t="shared" si="16"/>
        <v>1015679896.8999999</v>
      </c>
      <c r="L1365" s="20"/>
      <c r="M1365" s="24"/>
    </row>
    <row r="1366" spans="2:13" s="4" customFormat="1" ht="37.5" customHeight="1" x14ac:dyDescent="0.2">
      <c r="B1366" s="33">
        <v>1351</v>
      </c>
      <c r="C1366" s="34">
        <v>45062</v>
      </c>
      <c r="D1366" s="33">
        <v>55001</v>
      </c>
      <c r="E1366" s="33" t="s">
        <v>40</v>
      </c>
      <c r="F1366" s="36">
        <v>0</v>
      </c>
      <c r="G1366" s="35">
        <v>820642.27</v>
      </c>
      <c r="H1366" s="43">
        <f t="shared" si="16"/>
        <v>1014859254.6299999</v>
      </c>
      <c r="L1366" s="20"/>
      <c r="M1366" s="24"/>
    </row>
    <row r="1367" spans="2:13" s="4" customFormat="1" ht="37.5" customHeight="1" x14ac:dyDescent="0.2">
      <c r="B1367" s="33">
        <v>1352</v>
      </c>
      <c r="C1367" s="34">
        <v>45062</v>
      </c>
      <c r="D1367" s="33">
        <v>55000</v>
      </c>
      <c r="E1367" s="33" t="s">
        <v>40</v>
      </c>
      <c r="F1367" s="36">
        <v>0</v>
      </c>
      <c r="G1367" s="35">
        <v>44147.63</v>
      </c>
      <c r="H1367" s="43">
        <f t="shared" si="16"/>
        <v>1014815106.9999999</v>
      </c>
      <c r="L1367" s="20"/>
      <c r="M1367" s="24"/>
    </row>
    <row r="1368" spans="2:13" s="4" customFormat="1" ht="37.5" customHeight="1" x14ac:dyDescent="0.2">
      <c r="B1368" s="33">
        <v>1353</v>
      </c>
      <c r="C1368" s="34">
        <v>45062</v>
      </c>
      <c r="D1368" s="33">
        <v>55000</v>
      </c>
      <c r="E1368" s="33" t="s">
        <v>40</v>
      </c>
      <c r="F1368" s="36">
        <v>0</v>
      </c>
      <c r="G1368" s="35">
        <v>673878.52</v>
      </c>
      <c r="H1368" s="43">
        <f t="shared" si="16"/>
        <v>1014141228.4799999</v>
      </c>
      <c r="L1368" s="20"/>
      <c r="M1368" s="24"/>
    </row>
    <row r="1369" spans="2:13" s="4" customFormat="1" ht="37.5" customHeight="1" x14ac:dyDescent="0.2">
      <c r="B1369" s="33">
        <v>1354</v>
      </c>
      <c r="C1369" s="34">
        <v>45062</v>
      </c>
      <c r="D1369" s="33">
        <v>54999</v>
      </c>
      <c r="E1369" s="33" t="s">
        <v>40</v>
      </c>
      <c r="F1369" s="36">
        <v>0</v>
      </c>
      <c r="G1369" s="35">
        <v>5119.8599999999997</v>
      </c>
      <c r="H1369" s="43">
        <f t="shared" si="16"/>
        <v>1014136108.6199999</v>
      </c>
      <c r="L1369" s="20"/>
      <c r="M1369" s="24"/>
    </row>
    <row r="1370" spans="2:13" s="4" customFormat="1" ht="37.5" customHeight="1" x14ac:dyDescent="0.2">
      <c r="B1370" s="33">
        <v>1355</v>
      </c>
      <c r="C1370" s="34">
        <v>45062</v>
      </c>
      <c r="D1370" s="33">
        <v>54999</v>
      </c>
      <c r="E1370" s="33" t="s">
        <v>40</v>
      </c>
      <c r="F1370" s="36">
        <v>0</v>
      </c>
      <c r="G1370" s="35">
        <v>550306.12</v>
      </c>
      <c r="H1370" s="43">
        <f t="shared" si="16"/>
        <v>1013585802.4999999</v>
      </c>
      <c r="L1370" s="20"/>
      <c r="M1370" s="24"/>
    </row>
    <row r="1371" spans="2:13" s="4" customFormat="1" ht="37.5" customHeight="1" x14ac:dyDescent="0.2">
      <c r="B1371" s="33">
        <v>1356</v>
      </c>
      <c r="C1371" s="34">
        <v>45062</v>
      </c>
      <c r="D1371" s="33">
        <v>55019</v>
      </c>
      <c r="E1371" s="33" t="s">
        <v>40</v>
      </c>
      <c r="F1371" s="36">
        <v>0</v>
      </c>
      <c r="G1371" s="35">
        <v>79961.7</v>
      </c>
      <c r="H1371" s="43">
        <f t="shared" si="16"/>
        <v>1013505840.7999998</v>
      </c>
      <c r="L1371" s="20"/>
      <c r="M1371" s="24"/>
    </row>
    <row r="1372" spans="2:13" s="4" customFormat="1" ht="37.5" customHeight="1" x14ac:dyDescent="0.2">
      <c r="B1372" s="33">
        <v>1357</v>
      </c>
      <c r="C1372" s="34">
        <v>45062</v>
      </c>
      <c r="D1372" s="33">
        <v>55019</v>
      </c>
      <c r="E1372" s="33" t="s">
        <v>40</v>
      </c>
      <c r="F1372" s="36">
        <v>0</v>
      </c>
      <c r="G1372" s="35">
        <v>1380834.32</v>
      </c>
      <c r="H1372" s="43">
        <f t="shared" si="16"/>
        <v>1012125006.4799998</v>
      </c>
      <c r="L1372" s="20"/>
      <c r="M1372" s="24"/>
    </row>
    <row r="1373" spans="2:13" s="4" customFormat="1" ht="37.5" customHeight="1" x14ac:dyDescent="0.2">
      <c r="B1373" s="33">
        <v>1358</v>
      </c>
      <c r="C1373" s="34">
        <v>45062</v>
      </c>
      <c r="D1373" s="33">
        <v>55025</v>
      </c>
      <c r="E1373" s="33" t="s">
        <v>40</v>
      </c>
      <c r="F1373" s="36">
        <v>0</v>
      </c>
      <c r="G1373" s="35">
        <v>38106.6</v>
      </c>
      <c r="H1373" s="43">
        <f t="shared" si="16"/>
        <v>1012086899.8799998</v>
      </c>
      <c r="L1373" s="20"/>
      <c r="M1373" s="24"/>
    </row>
    <row r="1374" spans="2:13" s="4" customFormat="1" ht="37.5" customHeight="1" x14ac:dyDescent="0.2">
      <c r="B1374" s="33">
        <v>1359</v>
      </c>
      <c r="C1374" s="34">
        <v>45062</v>
      </c>
      <c r="D1374" s="33">
        <v>55025</v>
      </c>
      <c r="E1374" s="33" t="s">
        <v>40</v>
      </c>
      <c r="F1374" s="36">
        <v>0</v>
      </c>
      <c r="G1374" s="35">
        <v>636727.43000000005</v>
      </c>
      <c r="H1374" s="43">
        <f t="shared" si="16"/>
        <v>1011450172.4499998</v>
      </c>
      <c r="L1374" s="20"/>
      <c r="M1374" s="24"/>
    </row>
    <row r="1375" spans="2:13" s="4" customFormat="1" ht="37.5" customHeight="1" x14ac:dyDescent="0.2">
      <c r="B1375" s="33">
        <v>1360</v>
      </c>
      <c r="C1375" s="34">
        <v>45062</v>
      </c>
      <c r="D1375" s="33">
        <v>55024</v>
      </c>
      <c r="E1375" s="33" t="s">
        <v>40</v>
      </c>
      <c r="F1375" s="36">
        <v>0</v>
      </c>
      <c r="G1375" s="35">
        <v>53813.25</v>
      </c>
      <c r="H1375" s="43">
        <f t="shared" si="16"/>
        <v>1011396359.1999998</v>
      </c>
      <c r="L1375" s="20"/>
      <c r="M1375" s="24"/>
    </row>
    <row r="1376" spans="2:13" s="4" customFormat="1" ht="37.5" customHeight="1" x14ac:dyDescent="0.2">
      <c r="B1376" s="33">
        <v>1361</v>
      </c>
      <c r="C1376" s="34">
        <v>45062</v>
      </c>
      <c r="D1376" s="33">
        <v>55024</v>
      </c>
      <c r="E1376" s="33" t="s">
        <v>40</v>
      </c>
      <c r="F1376" s="36">
        <v>0</v>
      </c>
      <c r="G1376" s="35">
        <v>337597.94</v>
      </c>
      <c r="H1376" s="43">
        <f t="shared" si="16"/>
        <v>1011058761.2599998</v>
      </c>
      <c r="L1376" s="20"/>
      <c r="M1376" s="24"/>
    </row>
    <row r="1377" spans="2:13" s="4" customFormat="1" ht="37.5" customHeight="1" x14ac:dyDescent="0.2">
      <c r="B1377" s="33">
        <v>1362</v>
      </c>
      <c r="C1377" s="34">
        <v>45062</v>
      </c>
      <c r="D1377" s="33">
        <v>55023</v>
      </c>
      <c r="E1377" s="33" t="s">
        <v>40</v>
      </c>
      <c r="F1377" s="36">
        <v>0</v>
      </c>
      <c r="G1377" s="35">
        <v>382371.14</v>
      </c>
      <c r="H1377" s="43">
        <f t="shared" si="16"/>
        <v>1010676390.1199998</v>
      </c>
      <c r="L1377" s="20"/>
      <c r="M1377" s="24"/>
    </row>
    <row r="1378" spans="2:13" s="4" customFormat="1" ht="37.5" customHeight="1" x14ac:dyDescent="0.2">
      <c r="B1378" s="33">
        <v>1363</v>
      </c>
      <c r="C1378" s="34">
        <v>45062</v>
      </c>
      <c r="D1378" s="33">
        <v>55023</v>
      </c>
      <c r="E1378" s="33" t="s">
        <v>40</v>
      </c>
      <c r="F1378" s="36">
        <v>0</v>
      </c>
      <c r="G1378" s="35">
        <v>1099636.1499999999</v>
      </c>
      <c r="H1378" s="43">
        <f t="shared" si="16"/>
        <v>1009576753.9699998</v>
      </c>
      <c r="L1378" s="20"/>
      <c r="M1378" s="24"/>
    </row>
    <row r="1379" spans="2:13" s="4" customFormat="1" ht="37.5" customHeight="1" x14ac:dyDescent="0.2">
      <c r="B1379" s="33">
        <v>1364</v>
      </c>
      <c r="C1379" s="34">
        <v>45062</v>
      </c>
      <c r="D1379" s="33">
        <v>55022</v>
      </c>
      <c r="E1379" s="33" t="s">
        <v>40</v>
      </c>
      <c r="F1379" s="36">
        <v>0</v>
      </c>
      <c r="G1379" s="35">
        <v>50088.95</v>
      </c>
      <c r="H1379" s="43">
        <f t="shared" si="16"/>
        <v>1009526665.0199997</v>
      </c>
      <c r="L1379" s="20"/>
      <c r="M1379" s="24"/>
    </row>
    <row r="1380" spans="2:13" s="4" customFormat="1" ht="37.5" customHeight="1" x14ac:dyDescent="0.2">
      <c r="B1380" s="33">
        <v>1365</v>
      </c>
      <c r="C1380" s="34">
        <v>45062</v>
      </c>
      <c r="D1380" s="33">
        <v>55022</v>
      </c>
      <c r="E1380" s="33" t="s">
        <v>40</v>
      </c>
      <c r="F1380" s="36">
        <v>0</v>
      </c>
      <c r="G1380" s="35">
        <v>864895.98</v>
      </c>
      <c r="H1380" s="43">
        <f t="shared" si="16"/>
        <v>1008661769.0399997</v>
      </c>
      <c r="L1380" s="20"/>
      <c r="M1380" s="24"/>
    </row>
    <row r="1381" spans="2:13" s="4" customFormat="1" ht="37.5" customHeight="1" x14ac:dyDescent="0.2">
      <c r="B1381" s="33">
        <v>1366</v>
      </c>
      <c r="C1381" s="34">
        <v>45062</v>
      </c>
      <c r="D1381" s="33">
        <v>55021</v>
      </c>
      <c r="E1381" s="33" t="s">
        <v>40</v>
      </c>
      <c r="F1381" s="36">
        <v>0</v>
      </c>
      <c r="G1381" s="35">
        <v>47728.51</v>
      </c>
      <c r="H1381" s="43">
        <f t="shared" si="16"/>
        <v>1008614040.5299997</v>
      </c>
      <c r="L1381" s="20"/>
      <c r="M1381" s="24"/>
    </row>
    <row r="1382" spans="2:13" s="4" customFormat="1" ht="37.5" customHeight="1" x14ac:dyDescent="0.2">
      <c r="B1382" s="33">
        <v>1367</v>
      </c>
      <c r="C1382" s="34">
        <v>45062</v>
      </c>
      <c r="D1382" s="33">
        <v>55021</v>
      </c>
      <c r="E1382" s="33" t="s">
        <v>40</v>
      </c>
      <c r="F1382" s="36">
        <v>0</v>
      </c>
      <c r="G1382" s="35">
        <v>745186.64</v>
      </c>
      <c r="H1382" s="43">
        <f t="shared" si="16"/>
        <v>1007868853.8899997</v>
      </c>
      <c r="L1382" s="20"/>
      <c r="M1382" s="24"/>
    </row>
    <row r="1383" spans="2:13" s="4" customFormat="1" ht="37.5" customHeight="1" x14ac:dyDescent="0.2">
      <c r="B1383" s="33">
        <v>1368</v>
      </c>
      <c r="C1383" s="34">
        <v>45062</v>
      </c>
      <c r="D1383" s="33">
        <v>55020</v>
      </c>
      <c r="E1383" s="33" t="s">
        <v>40</v>
      </c>
      <c r="F1383" s="36">
        <v>0</v>
      </c>
      <c r="G1383" s="35">
        <v>156963.24</v>
      </c>
      <c r="H1383" s="43">
        <f t="shared" si="16"/>
        <v>1007711890.6499997</v>
      </c>
      <c r="L1383" s="20"/>
      <c r="M1383" s="24"/>
    </row>
    <row r="1384" spans="2:13" s="4" customFormat="1" ht="37.5" customHeight="1" x14ac:dyDescent="0.2">
      <c r="B1384" s="33">
        <v>1369</v>
      </c>
      <c r="C1384" s="34">
        <v>45062</v>
      </c>
      <c r="D1384" s="33">
        <v>55020</v>
      </c>
      <c r="E1384" s="33" t="s">
        <v>40</v>
      </c>
      <c r="F1384" s="36">
        <v>0</v>
      </c>
      <c r="G1384" s="35">
        <v>298334.26</v>
      </c>
      <c r="H1384" s="43">
        <f t="shared" si="16"/>
        <v>1007413556.3899997</v>
      </c>
      <c r="L1384" s="20"/>
      <c r="M1384" s="24"/>
    </row>
    <row r="1385" spans="2:13" s="4" customFormat="1" ht="37.5" customHeight="1" x14ac:dyDescent="0.2">
      <c r="B1385" s="33">
        <v>1370</v>
      </c>
      <c r="C1385" s="34">
        <v>45062</v>
      </c>
      <c r="D1385" s="33">
        <v>54984</v>
      </c>
      <c r="E1385" s="33" t="s">
        <v>40</v>
      </c>
      <c r="F1385" s="36">
        <v>0</v>
      </c>
      <c r="G1385" s="35">
        <v>601317.52</v>
      </c>
      <c r="H1385" s="43">
        <f t="shared" si="16"/>
        <v>1006812238.8699998</v>
      </c>
      <c r="L1385" s="20"/>
      <c r="M1385" s="24"/>
    </row>
    <row r="1386" spans="2:13" s="4" customFormat="1" ht="37.5" customHeight="1" x14ac:dyDescent="0.2">
      <c r="B1386" s="33">
        <v>1371</v>
      </c>
      <c r="C1386" s="34">
        <v>45062</v>
      </c>
      <c r="D1386" s="33">
        <v>54984</v>
      </c>
      <c r="E1386" s="33" t="s">
        <v>40</v>
      </c>
      <c r="F1386" s="36">
        <v>0</v>
      </c>
      <c r="G1386" s="35">
        <v>1634519.87</v>
      </c>
      <c r="H1386" s="43">
        <f t="shared" si="16"/>
        <v>1005177718.9999998</v>
      </c>
      <c r="L1386" s="20"/>
      <c r="M1386" s="24"/>
    </row>
    <row r="1387" spans="2:13" s="4" customFormat="1" ht="37.5" customHeight="1" x14ac:dyDescent="0.2">
      <c r="B1387" s="33">
        <v>1372</v>
      </c>
      <c r="C1387" s="34">
        <v>45062</v>
      </c>
      <c r="D1387" s="33">
        <v>55026</v>
      </c>
      <c r="E1387" s="33" t="s">
        <v>40</v>
      </c>
      <c r="F1387" s="36">
        <v>0</v>
      </c>
      <c r="G1387" s="35">
        <v>37816.660000000003</v>
      </c>
      <c r="H1387" s="43">
        <f t="shared" si="16"/>
        <v>1005139902.3399998</v>
      </c>
      <c r="L1387" s="20"/>
      <c r="M1387" s="24"/>
    </row>
    <row r="1388" spans="2:13" s="4" customFormat="1" ht="37.5" customHeight="1" x14ac:dyDescent="0.2">
      <c r="B1388" s="33">
        <v>1373</v>
      </c>
      <c r="C1388" s="34">
        <v>45062</v>
      </c>
      <c r="D1388" s="33">
        <v>55026</v>
      </c>
      <c r="E1388" s="33" t="s">
        <v>40</v>
      </c>
      <c r="F1388" s="36">
        <v>0</v>
      </c>
      <c r="G1388" s="35">
        <v>591526.62</v>
      </c>
      <c r="H1388" s="43">
        <f t="shared" si="16"/>
        <v>1004548375.7199998</v>
      </c>
      <c r="L1388" s="20"/>
      <c r="M1388" s="24"/>
    </row>
    <row r="1389" spans="2:13" s="4" customFormat="1" ht="37.5" customHeight="1" x14ac:dyDescent="0.2">
      <c r="B1389" s="33">
        <v>1374</v>
      </c>
      <c r="C1389" s="34">
        <v>45062</v>
      </c>
      <c r="D1389" s="33">
        <v>55027</v>
      </c>
      <c r="E1389" s="33" t="s">
        <v>40</v>
      </c>
      <c r="F1389" s="36">
        <v>0</v>
      </c>
      <c r="G1389" s="35">
        <v>132204.26</v>
      </c>
      <c r="H1389" s="43">
        <f t="shared" si="16"/>
        <v>1004416171.4599998</v>
      </c>
      <c r="L1389" s="20"/>
      <c r="M1389" s="24"/>
    </row>
    <row r="1390" spans="2:13" s="4" customFormat="1" ht="37.5" customHeight="1" x14ac:dyDescent="0.2">
      <c r="B1390" s="33">
        <v>1375</v>
      </c>
      <c r="C1390" s="34">
        <v>45062</v>
      </c>
      <c r="D1390" s="33">
        <v>55027</v>
      </c>
      <c r="E1390" s="33" t="s">
        <v>40</v>
      </c>
      <c r="F1390" s="36">
        <v>0</v>
      </c>
      <c r="G1390" s="35">
        <v>2326046.66</v>
      </c>
      <c r="H1390" s="43">
        <f t="shared" si="16"/>
        <v>1002090124.7999998</v>
      </c>
      <c r="L1390" s="20"/>
      <c r="M1390" s="24"/>
    </row>
    <row r="1391" spans="2:13" s="4" customFormat="1" ht="37.5" customHeight="1" x14ac:dyDescent="0.2">
      <c r="B1391" s="33">
        <v>1376</v>
      </c>
      <c r="C1391" s="34">
        <v>45063</v>
      </c>
      <c r="D1391" s="33">
        <v>42944</v>
      </c>
      <c r="E1391" s="33" t="s">
        <v>21</v>
      </c>
      <c r="F1391" s="36">
        <v>76172312.420000002</v>
      </c>
      <c r="G1391" s="35">
        <v>0</v>
      </c>
      <c r="H1391" s="43">
        <f t="shared" si="16"/>
        <v>1078262437.2199998</v>
      </c>
      <c r="L1391" s="20"/>
      <c r="M1391" s="24"/>
    </row>
    <row r="1392" spans="2:13" s="4" customFormat="1" ht="37.5" customHeight="1" x14ac:dyDescent="0.2">
      <c r="B1392" s="33">
        <v>1377</v>
      </c>
      <c r="C1392" s="34">
        <v>45063</v>
      </c>
      <c r="D1392" s="33">
        <v>55677</v>
      </c>
      <c r="E1392" s="33" t="s">
        <v>40</v>
      </c>
      <c r="F1392" s="36">
        <v>0</v>
      </c>
      <c r="G1392" s="35">
        <v>187573.05</v>
      </c>
      <c r="H1392" s="43">
        <f t="shared" si="16"/>
        <v>1078074864.1699998</v>
      </c>
      <c r="L1392" s="20"/>
      <c r="M1392" s="24"/>
    </row>
    <row r="1393" spans="2:13" s="4" customFormat="1" ht="37.5" customHeight="1" x14ac:dyDescent="0.2">
      <c r="B1393" s="33">
        <v>1378</v>
      </c>
      <c r="C1393" s="34">
        <v>45063</v>
      </c>
      <c r="D1393" s="33">
        <v>55677</v>
      </c>
      <c r="E1393" s="33" t="s">
        <v>40</v>
      </c>
      <c r="F1393" s="36">
        <v>0</v>
      </c>
      <c r="G1393" s="35">
        <v>537437.42000000004</v>
      </c>
      <c r="H1393" s="43">
        <f t="shared" si="16"/>
        <v>1077537426.7499998</v>
      </c>
      <c r="L1393" s="20"/>
      <c r="M1393" s="24"/>
    </row>
    <row r="1394" spans="2:13" s="4" customFormat="1" ht="37.5" customHeight="1" x14ac:dyDescent="0.2">
      <c r="B1394" s="33">
        <v>1379</v>
      </c>
      <c r="C1394" s="34">
        <v>45063</v>
      </c>
      <c r="D1394" s="33">
        <v>55678</v>
      </c>
      <c r="E1394" s="33" t="s">
        <v>40</v>
      </c>
      <c r="F1394" s="36">
        <v>0</v>
      </c>
      <c r="G1394" s="35">
        <v>187544.1</v>
      </c>
      <c r="H1394" s="43">
        <f t="shared" si="16"/>
        <v>1077349882.6499999</v>
      </c>
      <c r="L1394" s="20"/>
      <c r="M1394" s="24"/>
    </row>
    <row r="1395" spans="2:13" s="4" customFormat="1" ht="37.5" customHeight="1" x14ac:dyDescent="0.2">
      <c r="B1395" s="33">
        <v>1380</v>
      </c>
      <c r="C1395" s="34">
        <v>45063</v>
      </c>
      <c r="D1395" s="33">
        <v>55678</v>
      </c>
      <c r="E1395" s="33" t="s">
        <v>40</v>
      </c>
      <c r="F1395" s="36">
        <v>0</v>
      </c>
      <c r="G1395" s="35">
        <v>1206306.33</v>
      </c>
      <c r="H1395" s="43">
        <f t="shared" si="16"/>
        <v>1076143576.3199999</v>
      </c>
      <c r="L1395" s="20"/>
      <c r="M1395" s="24"/>
    </row>
    <row r="1396" spans="2:13" s="4" customFormat="1" ht="37.5" customHeight="1" x14ac:dyDescent="0.2">
      <c r="B1396" s="33">
        <v>1381</v>
      </c>
      <c r="C1396" s="34">
        <v>45063</v>
      </c>
      <c r="D1396" s="33">
        <v>55679</v>
      </c>
      <c r="E1396" s="33" t="s">
        <v>40</v>
      </c>
      <c r="F1396" s="36">
        <v>0</v>
      </c>
      <c r="G1396" s="35">
        <v>48195.1</v>
      </c>
      <c r="H1396" s="43">
        <f t="shared" si="16"/>
        <v>1076095381.22</v>
      </c>
      <c r="L1396" s="20"/>
      <c r="M1396" s="24"/>
    </row>
    <row r="1397" spans="2:13" s="4" customFormat="1" ht="37.5" customHeight="1" x14ac:dyDescent="0.2">
      <c r="B1397" s="33">
        <v>1382</v>
      </c>
      <c r="C1397" s="34">
        <v>45063</v>
      </c>
      <c r="D1397" s="33">
        <v>55679</v>
      </c>
      <c r="E1397" s="33" t="s">
        <v>40</v>
      </c>
      <c r="F1397" s="36">
        <v>0</v>
      </c>
      <c r="G1397" s="35">
        <v>813895.82</v>
      </c>
      <c r="H1397" s="43">
        <f t="shared" si="16"/>
        <v>1075281485.4000001</v>
      </c>
      <c r="L1397" s="20"/>
      <c r="M1397" s="24"/>
    </row>
    <row r="1398" spans="2:13" s="4" customFormat="1" ht="37.5" customHeight="1" x14ac:dyDescent="0.2">
      <c r="B1398" s="33">
        <v>1383</v>
      </c>
      <c r="C1398" s="34">
        <v>45063</v>
      </c>
      <c r="D1398" s="33">
        <v>55680</v>
      </c>
      <c r="E1398" s="33" t="s">
        <v>40</v>
      </c>
      <c r="F1398" s="36">
        <v>0</v>
      </c>
      <c r="G1398" s="35">
        <v>85797.3</v>
      </c>
      <c r="H1398" s="43">
        <f t="shared" si="16"/>
        <v>1075195688.1000001</v>
      </c>
      <c r="L1398" s="20"/>
      <c r="M1398" s="24"/>
    </row>
    <row r="1399" spans="2:13" s="4" customFormat="1" ht="37.5" customHeight="1" x14ac:dyDescent="0.2">
      <c r="B1399" s="33">
        <v>1384</v>
      </c>
      <c r="C1399" s="34">
        <v>45063</v>
      </c>
      <c r="D1399" s="33">
        <v>55680</v>
      </c>
      <c r="E1399" s="33" t="s">
        <v>40</v>
      </c>
      <c r="F1399" s="36">
        <v>0</v>
      </c>
      <c r="G1399" s="35">
        <v>1470847.04</v>
      </c>
      <c r="H1399" s="43">
        <f t="shared" si="16"/>
        <v>1073724841.0600002</v>
      </c>
      <c r="L1399" s="20"/>
      <c r="M1399" s="24"/>
    </row>
    <row r="1400" spans="2:13" s="4" customFormat="1" ht="37.5" customHeight="1" x14ac:dyDescent="0.2">
      <c r="B1400" s="33">
        <v>1385</v>
      </c>
      <c r="C1400" s="34">
        <v>45063</v>
      </c>
      <c r="D1400" s="33">
        <v>55681</v>
      </c>
      <c r="E1400" s="33" t="s">
        <v>40</v>
      </c>
      <c r="F1400" s="36">
        <v>0</v>
      </c>
      <c r="G1400" s="35">
        <v>336686.68</v>
      </c>
      <c r="H1400" s="43">
        <f t="shared" si="16"/>
        <v>1073388154.3800002</v>
      </c>
      <c r="L1400" s="20"/>
      <c r="M1400" s="24"/>
    </row>
    <row r="1401" spans="2:13" s="4" customFormat="1" ht="37.5" customHeight="1" x14ac:dyDescent="0.2">
      <c r="B1401" s="33">
        <v>1386</v>
      </c>
      <c r="C1401" s="34">
        <v>45063</v>
      </c>
      <c r="D1401" s="33">
        <v>55681</v>
      </c>
      <c r="E1401" s="33" t="s">
        <v>40</v>
      </c>
      <c r="F1401" s="36">
        <v>0</v>
      </c>
      <c r="G1401" s="35">
        <v>982386.7</v>
      </c>
      <c r="H1401" s="43">
        <f t="shared" si="16"/>
        <v>1072405767.6800002</v>
      </c>
      <c r="L1401" s="20"/>
      <c r="M1401" s="24"/>
    </row>
    <row r="1402" spans="2:13" s="4" customFormat="1" ht="37.5" customHeight="1" x14ac:dyDescent="0.2">
      <c r="B1402" s="33">
        <v>1387</v>
      </c>
      <c r="C1402" s="34">
        <v>45063</v>
      </c>
      <c r="D1402" s="33">
        <v>55682</v>
      </c>
      <c r="E1402" s="33" t="s">
        <v>40</v>
      </c>
      <c r="F1402" s="36">
        <v>0</v>
      </c>
      <c r="G1402" s="35">
        <v>63388.21</v>
      </c>
      <c r="H1402" s="43">
        <f t="shared" si="16"/>
        <v>1072342379.4700001</v>
      </c>
      <c r="L1402" s="20"/>
      <c r="M1402" s="24"/>
    </row>
    <row r="1403" spans="2:13" s="4" customFormat="1" ht="37.5" customHeight="1" x14ac:dyDescent="0.2">
      <c r="B1403" s="33">
        <v>1388</v>
      </c>
      <c r="C1403" s="34">
        <v>45063</v>
      </c>
      <c r="D1403" s="33">
        <v>55682</v>
      </c>
      <c r="E1403" s="33" t="s">
        <v>40</v>
      </c>
      <c r="F1403" s="36">
        <v>0</v>
      </c>
      <c r="G1403" s="35">
        <v>1083110.74</v>
      </c>
      <c r="H1403" s="43">
        <f t="shared" si="16"/>
        <v>1071259268.7300001</v>
      </c>
      <c r="L1403" s="20"/>
      <c r="M1403" s="24"/>
    </row>
    <row r="1404" spans="2:13" s="4" customFormat="1" ht="37.5" customHeight="1" x14ac:dyDescent="0.2">
      <c r="B1404" s="33">
        <v>1389</v>
      </c>
      <c r="C1404" s="34">
        <v>45063</v>
      </c>
      <c r="D1404" s="33">
        <v>55683</v>
      </c>
      <c r="E1404" s="33" t="s">
        <v>40</v>
      </c>
      <c r="F1404" s="36">
        <v>0</v>
      </c>
      <c r="G1404" s="35">
        <v>256474.88</v>
      </c>
      <c r="H1404" s="43">
        <f t="shared" si="16"/>
        <v>1071002793.8500001</v>
      </c>
      <c r="L1404" s="20"/>
      <c r="M1404" s="24"/>
    </row>
    <row r="1405" spans="2:13" s="4" customFormat="1" ht="37.5" customHeight="1" x14ac:dyDescent="0.2">
      <c r="B1405" s="33">
        <v>1390</v>
      </c>
      <c r="C1405" s="34">
        <v>45063</v>
      </c>
      <c r="D1405" s="33">
        <v>55683</v>
      </c>
      <c r="E1405" s="33" t="s">
        <v>40</v>
      </c>
      <c r="F1405" s="36">
        <v>0</v>
      </c>
      <c r="G1405" s="35">
        <v>712758.46</v>
      </c>
      <c r="H1405" s="43">
        <f t="shared" si="16"/>
        <v>1070290035.3900001</v>
      </c>
      <c r="L1405" s="20"/>
      <c r="M1405" s="24"/>
    </row>
    <row r="1406" spans="2:13" s="4" customFormat="1" ht="37.5" customHeight="1" x14ac:dyDescent="0.2">
      <c r="B1406" s="33">
        <v>1391</v>
      </c>
      <c r="C1406" s="34">
        <v>45063</v>
      </c>
      <c r="D1406" s="33">
        <v>55684</v>
      </c>
      <c r="E1406" s="33" t="s">
        <v>40</v>
      </c>
      <c r="F1406" s="36">
        <v>0</v>
      </c>
      <c r="G1406" s="35">
        <v>321486.31</v>
      </c>
      <c r="H1406" s="43">
        <f t="shared" si="16"/>
        <v>1069968549.0800002</v>
      </c>
      <c r="L1406" s="20"/>
      <c r="M1406" s="24"/>
    </row>
    <row r="1407" spans="2:13" s="4" customFormat="1" ht="37.5" customHeight="1" x14ac:dyDescent="0.2">
      <c r="B1407" s="33">
        <v>1392</v>
      </c>
      <c r="C1407" s="34">
        <v>45063</v>
      </c>
      <c r="D1407" s="33">
        <v>55684</v>
      </c>
      <c r="E1407" s="33" t="s">
        <v>40</v>
      </c>
      <c r="F1407" s="36">
        <v>0</v>
      </c>
      <c r="G1407" s="35">
        <v>948503.72</v>
      </c>
      <c r="H1407" s="43">
        <f t="shared" si="16"/>
        <v>1069020045.3600001</v>
      </c>
      <c r="L1407" s="20"/>
      <c r="M1407" s="24"/>
    </row>
    <row r="1408" spans="2:13" s="4" customFormat="1" ht="37.5" customHeight="1" x14ac:dyDescent="0.2">
      <c r="B1408" s="33">
        <v>1393</v>
      </c>
      <c r="C1408" s="34">
        <v>45063</v>
      </c>
      <c r="D1408" s="33">
        <v>55685</v>
      </c>
      <c r="E1408" s="33" t="s">
        <v>40</v>
      </c>
      <c r="F1408" s="36">
        <v>0</v>
      </c>
      <c r="G1408" s="35">
        <v>53979.360000000001</v>
      </c>
      <c r="H1408" s="43">
        <f t="shared" si="16"/>
        <v>1068966066.0000001</v>
      </c>
      <c r="L1408" s="20"/>
      <c r="M1408" s="24"/>
    </row>
    <row r="1409" spans="2:13" s="4" customFormat="1" ht="37.5" customHeight="1" x14ac:dyDescent="0.2">
      <c r="B1409" s="33">
        <v>1394</v>
      </c>
      <c r="C1409" s="34">
        <v>45063</v>
      </c>
      <c r="D1409" s="33">
        <v>55685</v>
      </c>
      <c r="E1409" s="33" t="s">
        <v>40</v>
      </c>
      <c r="F1409" s="36">
        <v>0</v>
      </c>
      <c r="G1409" s="35">
        <v>945238.83</v>
      </c>
      <c r="H1409" s="43">
        <f t="shared" si="16"/>
        <v>1068020827.1700001</v>
      </c>
      <c r="L1409" s="20"/>
      <c r="M1409" s="24"/>
    </row>
    <row r="1410" spans="2:13" s="4" customFormat="1" ht="37.5" customHeight="1" x14ac:dyDescent="0.2">
      <c r="B1410" s="33">
        <v>1395</v>
      </c>
      <c r="C1410" s="34">
        <v>45063</v>
      </c>
      <c r="D1410" s="33">
        <v>55686</v>
      </c>
      <c r="E1410" s="33" t="s">
        <v>40</v>
      </c>
      <c r="F1410" s="36">
        <v>0</v>
      </c>
      <c r="G1410" s="35">
        <v>244192.33</v>
      </c>
      <c r="H1410" s="43">
        <f t="shared" si="16"/>
        <v>1067776634.84</v>
      </c>
      <c r="L1410" s="20"/>
      <c r="M1410" s="24"/>
    </row>
    <row r="1411" spans="2:13" s="4" customFormat="1" ht="37.5" customHeight="1" x14ac:dyDescent="0.2">
      <c r="B1411" s="33">
        <v>1396</v>
      </c>
      <c r="C1411" s="34">
        <v>45063</v>
      </c>
      <c r="D1411" s="33">
        <v>55686</v>
      </c>
      <c r="E1411" s="33" t="s">
        <v>40</v>
      </c>
      <c r="F1411" s="36">
        <v>0</v>
      </c>
      <c r="G1411" s="35">
        <v>723835.46</v>
      </c>
      <c r="H1411" s="43">
        <f t="shared" ref="H1411:H1474" si="17">H1410+F1411-G1411</f>
        <v>1067052799.38</v>
      </c>
      <c r="L1411" s="20"/>
      <c r="M1411" s="24"/>
    </row>
    <row r="1412" spans="2:13" s="4" customFormat="1" ht="37.5" customHeight="1" x14ac:dyDescent="0.2">
      <c r="B1412" s="33">
        <v>1397</v>
      </c>
      <c r="C1412" s="34">
        <v>45063</v>
      </c>
      <c r="D1412" s="33">
        <v>55687</v>
      </c>
      <c r="E1412" s="33" t="s">
        <v>40</v>
      </c>
      <c r="F1412" s="36">
        <v>0</v>
      </c>
      <c r="G1412" s="35">
        <v>82000.53</v>
      </c>
      <c r="H1412" s="43">
        <f t="shared" si="17"/>
        <v>1066970798.85</v>
      </c>
      <c r="L1412" s="20"/>
      <c r="M1412" s="24"/>
    </row>
    <row r="1413" spans="2:13" s="4" customFormat="1" ht="37.5" customHeight="1" x14ac:dyDescent="0.2">
      <c r="B1413" s="33">
        <v>1398</v>
      </c>
      <c r="C1413" s="34">
        <v>45063</v>
      </c>
      <c r="D1413" s="33">
        <v>55687</v>
      </c>
      <c r="E1413" s="33" t="s">
        <v>40</v>
      </c>
      <c r="F1413" s="36">
        <v>0</v>
      </c>
      <c r="G1413" s="35">
        <v>1431561.41</v>
      </c>
      <c r="H1413" s="43">
        <f t="shared" si="17"/>
        <v>1065539237.4400001</v>
      </c>
      <c r="L1413" s="20"/>
      <c r="M1413" s="24"/>
    </row>
    <row r="1414" spans="2:13" s="4" customFormat="1" ht="37.5" customHeight="1" x14ac:dyDescent="0.2">
      <c r="B1414" s="33">
        <v>1399</v>
      </c>
      <c r="C1414" s="34">
        <v>45063</v>
      </c>
      <c r="D1414" s="33">
        <v>55688</v>
      </c>
      <c r="E1414" s="33" t="s">
        <v>40</v>
      </c>
      <c r="F1414" s="36">
        <v>0</v>
      </c>
      <c r="G1414" s="35">
        <v>287750.96000000002</v>
      </c>
      <c r="H1414" s="43">
        <f t="shared" si="17"/>
        <v>1065251486.48</v>
      </c>
      <c r="L1414" s="20"/>
      <c r="M1414" s="24"/>
    </row>
    <row r="1415" spans="2:13" s="4" customFormat="1" ht="37.5" customHeight="1" x14ac:dyDescent="0.2">
      <c r="B1415" s="33">
        <v>1400</v>
      </c>
      <c r="C1415" s="34">
        <v>45063</v>
      </c>
      <c r="D1415" s="33">
        <v>55688</v>
      </c>
      <c r="E1415" s="33" t="s">
        <v>40</v>
      </c>
      <c r="F1415" s="36">
        <v>0</v>
      </c>
      <c r="G1415" s="35">
        <v>787865.05</v>
      </c>
      <c r="H1415" s="43">
        <f t="shared" si="17"/>
        <v>1064463621.4300001</v>
      </c>
      <c r="L1415" s="20"/>
      <c r="M1415" s="24"/>
    </row>
    <row r="1416" spans="2:13" s="4" customFormat="1" ht="37.5" customHeight="1" x14ac:dyDescent="0.2">
      <c r="B1416" s="33">
        <v>1401</v>
      </c>
      <c r="C1416" s="34">
        <v>45063</v>
      </c>
      <c r="D1416" s="33">
        <v>55689</v>
      </c>
      <c r="E1416" s="33" t="s">
        <v>40</v>
      </c>
      <c r="F1416" s="36">
        <v>0</v>
      </c>
      <c r="G1416" s="35">
        <v>212124.27</v>
      </c>
      <c r="H1416" s="43">
        <f t="shared" si="17"/>
        <v>1064251497.1600001</v>
      </c>
      <c r="L1416" s="20"/>
      <c r="M1416" s="24"/>
    </row>
    <row r="1417" spans="2:13" s="4" customFormat="1" ht="37.5" customHeight="1" x14ac:dyDescent="0.2">
      <c r="B1417" s="33">
        <v>1402</v>
      </c>
      <c r="C1417" s="34">
        <v>45063</v>
      </c>
      <c r="D1417" s="33">
        <v>55689</v>
      </c>
      <c r="E1417" s="33" t="s">
        <v>40</v>
      </c>
      <c r="F1417" s="36">
        <v>0</v>
      </c>
      <c r="G1417" s="35">
        <v>594251.6</v>
      </c>
      <c r="H1417" s="43">
        <f t="shared" si="17"/>
        <v>1063657245.5600001</v>
      </c>
      <c r="L1417" s="20"/>
      <c r="M1417" s="24"/>
    </row>
    <row r="1418" spans="2:13" s="4" customFormat="1" ht="37.5" customHeight="1" x14ac:dyDescent="0.2">
      <c r="B1418" s="33">
        <v>1403</v>
      </c>
      <c r="C1418" s="34">
        <v>45063</v>
      </c>
      <c r="D1418" s="33">
        <v>55690</v>
      </c>
      <c r="E1418" s="33" t="s">
        <v>40</v>
      </c>
      <c r="F1418" s="36">
        <v>0</v>
      </c>
      <c r="G1418" s="35">
        <v>162771.73000000001</v>
      </c>
      <c r="H1418" s="43">
        <f t="shared" si="17"/>
        <v>1063494473.83</v>
      </c>
      <c r="L1418" s="20"/>
      <c r="M1418" s="24"/>
    </row>
    <row r="1419" spans="2:13" s="4" customFormat="1" ht="37.5" customHeight="1" x14ac:dyDescent="0.2">
      <c r="B1419" s="33">
        <v>1404</v>
      </c>
      <c r="C1419" s="34">
        <v>45063</v>
      </c>
      <c r="D1419" s="33">
        <v>55690</v>
      </c>
      <c r="E1419" s="33" t="s">
        <v>40</v>
      </c>
      <c r="F1419" s="36">
        <v>0</v>
      </c>
      <c r="G1419" s="35">
        <v>478562.14</v>
      </c>
      <c r="H1419" s="43">
        <f t="shared" si="17"/>
        <v>1063015911.6900001</v>
      </c>
      <c r="L1419" s="20"/>
      <c r="M1419" s="24"/>
    </row>
    <row r="1420" spans="2:13" s="4" customFormat="1" ht="37.5" customHeight="1" x14ac:dyDescent="0.2">
      <c r="B1420" s="33">
        <v>1405</v>
      </c>
      <c r="C1420" s="34">
        <v>45063</v>
      </c>
      <c r="D1420" s="33">
        <v>55691</v>
      </c>
      <c r="E1420" s="33" t="s">
        <v>40</v>
      </c>
      <c r="F1420" s="36">
        <v>0</v>
      </c>
      <c r="G1420" s="35">
        <v>19944.740000000002</v>
      </c>
      <c r="H1420" s="43">
        <f t="shared" si="17"/>
        <v>1062995966.95</v>
      </c>
      <c r="L1420" s="20"/>
      <c r="M1420" s="24"/>
    </row>
    <row r="1421" spans="2:13" s="4" customFormat="1" ht="37.5" customHeight="1" x14ac:dyDescent="0.2">
      <c r="B1421" s="33">
        <v>1406</v>
      </c>
      <c r="C1421" s="34">
        <v>45063</v>
      </c>
      <c r="D1421" s="33">
        <v>55691</v>
      </c>
      <c r="E1421" s="33" t="s">
        <v>40</v>
      </c>
      <c r="F1421" s="36">
        <v>0</v>
      </c>
      <c r="G1421" s="35">
        <v>1600890.55</v>
      </c>
      <c r="H1421" s="43">
        <f t="shared" si="17"/>
        <v>1061395076.4000001</v>
      </c>
      <c r="L1421" s="20"/>
      <c r="M1421" s="24"/>
    </row>
    <row r="1422" spans="2:13" s="4" customFormat="1" ht="37.5" customHeight="1" x14ac:dyDescent="0.2">
      <c r="B1422" s="33">
        <v>1407</v>
      </c>
      <c r="C1422" s="34">
        <v>45063</v>
      </c>
      <c r="D1422" s="33">
        <v>55692</v>
      </c>
      <c r="E1422" s="33" t="s">
        <v>40</v>
      </c>
      <c r="F1422" s="36">
        <v>0</v>
      </c>
      <c r="G1422" s="35">
        <v>226893.92</v>
      </c>
      <c r="H1422" s="43">
        <f t="shared" si="17"/>
        <v>1061168182.4800001</v>
      </c>
      <c r="L1422" s="20"/>
      <c r="M1422" s="24"/>
    </row>
    <row r="1423" spans="2:13" s="4" customFormat="1" ht="37.5" customHeight="1" x14ac:dyDescent="0.2">
      <c r="B1423" s="33">
        <v>1408</v>
      </c>
      <c r="C1423" s="34">
        <v>45063</v>
      </c>
      <c r="D1423" s="33">
        <v>55692</v>
      </c>
      <c r="E1423" s="33" t="s">
        <v>40</v>
      </c>
      <c r="F1423" s="36">
        <v>0</v>
      </c>
      <c r="G1423" s="35">
        <v>685889.65</v>
      </c>
      <c r="H1423" s="43">
        <f t="shared" si="17"/>
        <v>1060482292.8300002</v>
      </c>
      <c r="L1423" s="20"/>
      <c r="M1423" s="24"/>
    </row>
    <row r="1424" spans="2:13" s="4" customFormat="1" ht="37.5" customHeight="1" x14ac:dyDescent="0.2">
      <c r="B1424" s="33">
        <v>1409</v>
      </c>
      <c r="C1424" s="34">
        <v>45063</v>
      </c>
      <c r="D1424" s="33">
        <v>55693</v>
      </c>
      <c r="E1424" s="33" t="s">
        <v>40</v>
      </c>
      <c r="F1424" s="36">
        <v>0</v>
      </c>
      <c r="G1424" s="35">
        <v>22034.38</v>
      </c>
      <c r="H1424" s="43">
        <f t="shared" si="17"/>
        <v>1060460258.4500002</v>
      </c>
      <c r="L1424" s="20"/>
      <c r="M1424" s="24"/>
    </row>
    <row r="1425" spans="2:13" s="4" customFormat="1" ht="37.5" customHeight="1" x14ac:dyDescent="0.2">
      <c r="B1425" s="33">
        <v>1410</v>
      </c>
      <c r="C1425" s="34">
        <v>45063</v>
      </c>
      <c r="D1425" s="33">
        <v>55693</v>
      </c>
      <c r="E1425" s="33" t="s">
        <v>40</v>
      </c>
      <c r="F1425" s="36">
        <v>0</v>
      </c>
      <c r="G1425" s="35">
        <v>139877.85</v>
      </c>
      <c r="H1425" s="43">
        <f t="shared" si="17"/>
        <v>1060320380.6000001</v>
      </c>
      <c r="L1425" s="20"/>
      <c r="M1425" s="24"/>
    </row>
    <row r="1426" spans="2:13" s="4" customFormat="1" ht="37.5" customHeight="1" x14ac:dyDescent="0.2">
      <c r="B1426" s="33">
        <v>1411</v>
      </c>
      <c r="C1426" s="34">
        <v>45063</v>
      </c>
      <c r="D1426" s="33">
        <v>55694</v>
      </c>
      <c r="E1426" s="33" t="s">
        <v>40</v>
      </c>
      <c r="F1426" s="36">
        <v>0</v>
      </c>
      <c r="G1426" s="35">
        <v>59099.1</v>
      </c>
      <c r="H1426" s="43">
        <f t="shared" si="17"/>
        <v>1060261281.5000001</v>
      </c>
      <c r="L1426" s="20"/>
      <c r="M1426" s="24"/>
    </row>
    <row r="1427" spans="2:13" s="4" customFormat="1" ht="37.5" customHeight="1" x14ac:dyDescent="0.2">
      <c r="B1427" s="33">
        <v>1412</v>
      </c>
      <c r="C1427" s="34">
        <v>45063</v>
      </c>
      <c r="D1427" s="33">
        <v>55694</v>
      </c>
      <c r="E1427" s="33" t="s">
        <v>40</v>
      </c>
      <c r="F1427" s="36">
        <v>0</v>
      </c>
      <c r="G1427" s="35">
        <v>960596.78</v>
      </c>
      <c r="H1427" s="43">
        <f t="shared" si="17"/>
        <v>1059300684.7200001</v>
      </c>
      <c r="L1427" s="20"/>
      <c r="M1427" s="24"/>
    </row>
    <row r="1428" spans="2:13" s="4" customFormat="1" ht="37.5" customHeight="1" x14ac:dyDescent="0.2">
      <c r="B1428" s="33">
        <v>1413</v>
      </c>
      <c r="C1428" s="34">
        <v>45063</v>
      </c>
      <c r="D1428" s="33">
        <v>55695</v>
      </c>
      <c r="E1428" s="33" t="s">
        <v>40</v>
      </c>
      <c r="F1428" s="36">
        <v>0</v>
      </c>
      <c r="G1428" s="35">
        <v>68707.31</v>
      </c>
      <c r="H1428" s="43">
        <f t="shared" si="17"/>
        <v>1059231977.4100002</v>
      </c>
      <c r="L1428" s="20"/>
      <c r="M1428" s="24"/>
    </row>
    <row r="1429" spans="2:13" s="4" customFormat="1" ht="37.5" customHeight="1" x14ac:dyDescent="0.2">
      <c r="B1429" s="33">
        <v>1414</v>
      </c>
      <c r="C1429" s="34">
        <v>45063</v>
      </c>
      <c r="D1429" s="33">
        <v>55695</v>
      </c>
      <c r="E1429" s="33" t="s">
        <v>40</v>
      </c>
      <c r="F1429" s="36">
        <v>0</v>
      </c>
      <c r="G1429" s="35">
        <v>1162675.3500000001</v>
      </c>
      <c r="H1429" s="43">
        <f t="shared" si="17"/>
        <v>1058069302.0600002</v>
      </c>
      <c r="L1429" s="20"/>
      <c r="M1429" s="24"/>
    </row>
    <row r="1430" spans="2:13" s="4" customFormat="1" ht="37.5" customHeight="1" x14ac:dyDescent="0.2">
      <c r="B1430" s="33">
        <v>1415</v>
      </c>
      <c r="C1430" s="34">
        <v>45063</v>
      </c>
      <c r="D1430" s="33">
        <v>55696</v>
      </c>
      <c r="E1430" s="33" t="s">
        <v>40</v>
      </c>
      <c r="F1430" s="36">
        <v>0</v>
      </c>
      <c r="G1430" s="35">
        <v>90273.68</v>
      </c>
      <c r="H1430" s="43">
        <f t="shared" si="17"/>
        <v>1057979028.3800002</v>
      </c>
      <c r="L1430" s="20"/>
      <c r="M1430" s="24"/>
    </row>
    <row r="1431" spans="2:13" s="4" customFormat="1" ht="37.5" customHeight="1" x14ac:dyDescent="0.2">
      <c r="B1431" s="33">
        <v>1416</v>
      </c>
      <c r="C1431" s="34">
        <v>45063</v>
      </c>
      <c r="D1431" s="33">
        <v>55696</v>
      </c>
      <c r="E1431" s="33" t="s">
        <v>40</v>
      </c>
      <c r="F1431" s="36">
        <v>0</v>
      </c>
      <c r="G1431" s="35">
        <v>1543256.07</v>
      </c>
      <c r="H1431" s="43">
        <f t="shared" si="17"/>
        <v>1056435772.3100002</v>
      </c>
      <c r="L1431" s="20"/>
      <c r="M1431" s="24"/>
    </row>
    <row r="1432" spans="2:13" s="4" customFormat="1" ht="37.5" customHeight="1" x14ac:dyDescent="0.2">
      <c r="B1432" s="33">
        <v>1417</v>
      </c>
      <c r="C1432" s="34">
        <v>45063</v>
      </c>
      <c r="D1432" s="33">
        <v>55697</v>
      </c>
      <c r="E1432" s="33" t="s">
        <v>40</v>
      </c>
      <c r="F1432" s="36">
        <v>0</v>
      </c>
      <c r="G1432" s="35">
        <v>65940.759999999995</v>
      </c>
      <c r="H1432" s="43">
        <f t="shared" si="17"/>
        <v>1056369831.5500002</v>
      </c>
      <c r="L1432" s="20"/>
      <c r="M1432" s="24"/>
    </row>
    <row r="1433" spans="2:13" s="4" customFormat="1" ht="37.5" customHeight="1" x14ac:dyDescent="0.2">
      <c r="B1433" s="33">
        <v>1418</v>
      </c>
      <c r="C1433" s="34">
        <v>45063</v>
      </c>
      <c r="D1433" s="33">
        <v>55697</v>
      </c>
      <c r="E1433" s="33" t="s">
        <v>40</v>
      </c>
      <c r="F1433" s="36">
        <v>0</v>
      </c>
      <c r="G1433" s="35">
        <v>992730.57</v>
      </c>
      <c r="H1433" s="43">
        <f t="shared" si="17"/>
        <v>1055377100.9800001</v>
      </c>
      <c r="L1433" s="20"/>
      <c r="M1433" s="24"/>
    </row>
    <row r="1434" spans="2:13" s="4" customFormat="1" ht="37.5" customHeight="1" x14ac:dyDescent="0.2">
      <c r="B1434" s="33">
        <v>1419</v>
      </c>
      <c r="C1434" s="34">
        <v>45063</v>
      </c>
      <c r="D1434" s="33">
        <v>55698</v>
      </c>
      <c r="E1434" s="33" t="s">
        <v>40</v>
      </c>
      <c r="F1434" s="36">
        <v>0</v>
      </c>
      <c r="G1434" s="35">
        <v>56027.43</v>
      </c>
      <c r="H1434" s="43">
        <f t="shared" si="17"/>
        <v>1055321073.5500002</v>
      </c>
      <c r="L1434" s="20"/>
      <c r="M1434" s="24"/>
    </row>
    <row r="1435" spans="2:13" s="4" customFormat="1" ht="37.5" customHeight="1" x14ac:dyDescent="0.2">
      <c r="B1435" s="33">
        <v>1420</v>
      </c>
      <c r="C1435" s="34">
        <v>45063</v>
      </c>
      <c r="D1435" s="33">
        <v>55698</v>
      </c>
      <c r="E1435" s="33" t="s">
        <v>40</v>
      </c>
      <c r="F1435" s="36">
        <v>0</v>
      </c>
      <c r="G1435" s="35">
        <v>847062.18</v>
      </c>
      <c r="H1435" s="43">
        <f t="shared" si="17"/>
        <v>1054474011.3700002</v>
      </c>
      <c r="L1435" s="20"/>
      <c r="M1435" s="24"/>
    </row>
    <row r="1436" spans="2:13" s="4" customFormat="1" ht="37.5" customHeight="1" x14ac:dyDescent="0.2">
      <c r="B1436" s="33">
        <v>1421</v>
      </c>
      <c r="C1436" s="34">
        <v>45063</v>
      </c>
      <c r="D1436" s="33">
        <v>55699</v>
      </c>
      <c r="E1436" s="33" t="s">
        <v>40</v>
      </c>
      <c r="F1436" s="36">
        <v>0</v>
      </c>
      <c r="G1436" s="35">
        <v>282749.01</v>
      </c>
      <c r="H1436" s="43">
        <f t="shared" si="17"/>
        <v>1054191262.3600003</v>
      </c>
      <c r="L1436" s="20"/>
      <c r="M1436" s="24"/>
    </row>
    <row r="1437" spans="2:13" s="4" customFormat="1" ht="37.5" customHeight="1" x14ac:dyDescent="0.2">
      <c r="B1437" s="33">
        <v>1422</v>
      </c>
      <c r="C1437" s="34">
        <v>45063</v>
      </c>
      <c r="D1437" s="33">
        <v>55699</v>
      </c>
      <c r="E1437" s="33" t="s">
        <v>40</v>
      </c>
      <c r="F1437" s="36">
        <v>0</v>
      </c>
      <c r="G1437" s="35">
        <v>811895.07</v>
      </c>
      <c r="H1437" s="43">
        <f t="shared" si="17"/>
        <v>1053379367.2900002</v>
      </c>
      <c r="L1437" s="20"/>
      <c r="M1437" s="24"/>
    </row>
    <row r="1438" spans="2:13" s="4" customFormat="1" ht="37.5" customHeight="1" x14ac:dyDescent="0.2">
      <c r="B1438" s="33">
        <v>1423</v>
      </c>
      <c r="C1438" s="34">
        <v>45063</v>
      </c>
      <c r="D1438" s="33">
        <v>55700</v>
      </c>
      <c r="E1438" s="33" t="s">
        <v>40</v>
      </c>
      <c r="F1438" s="36">
        <v>0</v>
      </c>
      <c r="G1438" s="35">
        <v>94056.97</v>
      </c>
      <c r="H1438" s="43">
        <f t="shared" si="17"/>
        <v>1053285310.3200002</v>
      </c>
      <c r="L1438" s="20"/>
      <c r="M1438" s="24"/>
    </row>
    <row r="1439" spans="2:13" s="4" customFormat="1" ht="37.5" customHeight="1" x14ac:dyDescent="0.2">
      <c r="B1439" s="33">
        <v>1424</v>
      </c>
      <c r="C1439" s="34">
        <v>45063</v>
      </c>
      <c r="D1439" s="33">
        <v>55700</v>
      </c>
      <c r="E1439" s="33" t="s">
        <v>40</v>
      </c>
      <c r="F1439" s="36">
        <v>0</v>
      </c>
      <c r="G1439" s="35">
        <v>1388898.41</v>
      </c>
      <c r="H1439" s="43">
        <f t="shared" si="17"/>
        <v>1051896411.9100002</v>
      </c>
      <c r="L1439" s="20"/>
      <c r="M1439" s="24"/>
    </row>
    <row r="1440" spans="2:13" s="4" customFormat="1" ht="37.5" customHeight="1" x14ac:dyDescent="0.2">
      <c r="B1440" s="33">
        <v>1425</v>
      </c>
      <c r="C1440" s="34">
        <v>45063</v>
      </c>
      <c r="D1440" s="33">
        <v>55701</v>
      </c>
      <c r="E1440" s="33" t="s">
        <v>40</v>
      </c>
      <c r="F1440" s="36">
        <v>0</v>
      </c>
      <c r="G1440" s="35">
        <v>86283.6</v>
      </c>
      <c r="H1440" s="43">
        <f t="shared" si="17"/>
        <v>1051810128.3100002</v>
      </c>
      <c r="L1440" s="20"/>
      <c r="M1440" s="24"/>
    </row>
    <row r="1441" spans="2:13" s="4" customFormat="1" ht="37.5" customHeight="1" x14ac:dyDescent="0.2">
      <c r="B1441" s="33">
        <v>1426</v>
      </c>
      <c r="C1441" s="34">
        <v>45063</v>
      </c>
      <c r="D1441" s="33">
        <v>55701</v>
      </c>
      <c r="E1441" s="33" t="s">
        <v>40</v>
      </c>
      <c r="F1441" s="36">
        <v>0</v>
      </c>
      <c r="G1441" s="35">
        <v>1485356.42</v>
      </c>
      <c r="H1441" s="43">
        <f t="shared" si="17"/>
        <v>1050324771.8900002</v>
      </c>
      <c r="L1441" s="20"/>
      <c r="M1441" s="24"/>
    </row>
    <row r="1442" spans="2:13" s="4" customFormat="1" ht="37.5" customHeight="1" x14ac:dyDescent="0.2">
      <c r="B1442" s="33">
        <v>1427</v>
      </c>
      <c r="C1442" s="34">
        <v>45063</v>
      </c>
      <c r="D1442" s="33">
        <v>55702</v>
      </c>
      <c r="E1442" s="33" t="s">
        <v>40</v>
      </c>
      <c r="F1442" s="36">
        <v>0</v>
      </c>
      <c r="G1442" s="35">
        <v>41546.980000000003</v>
      </c>
      <c r="H1442" s="43">
        <f t="shared" si="17"/>
        <v>1050283224.9100002</v>
      </c>
      <c r="L1442" s="20"/>
      <c r="M1442" s="24"/>
    </row>
    <row r="1443" spans="2:13" s="4" customFormat="1" ht="37.5" customHeight="1" x14ac:dyDescent="0.2">
      <c r="B1443" s="33">
        <v>1428</v>
      </c>
      <c r="C1443" s="34">
        <v>45063</v>
      </c>
      <c r="D1443" s="33">
        <v>55702</v>
      </c>
      <c r="E1443" s="33" t="s">
        <v>40</v>
      </c>
      <c r="F1443" s="36">
        <v>0</v>
      </c>
      <c r="G1443" s="35">
        <v>701297.32</v>
      </c>
      <c r="H1443" s="43">
        <f t="shared" si="17"/>
        <v>1049581927.5900002</v>
      </c>
      <c r="L1443" s="20"/>
      <c r="M1443" s="24"/>
    </row>
    <row r="1444" spans="2:13" s="4" customFormat="1" ht="37.5" customHeight="1" x14ac:dyDescent="0.2">
      <c r="B1444" s="33">
        <v>1429</v>
      </c>
      <c r="C1444" s="34">
        <v>45063</v>
      </c>
      <c r="D1444" s="33">
        <v>55703</v>
      </c>
      <c r="E1444" s="33" t="s">
        <v>40</v>
      </c>
      <c r="F1444" s="36">
        <v>0</v>
      </c>
      <c r="G1444" s="35">
        <v>316692.78000000003</v>
      </c>
      <c r="H1444" s="43">
        <f t="shared" si="17"/>
        <v>1049265234.8100002</v>
      </c>
      <c r="L1444" s="20"/>
      <c r="M1444" s="24"/>
    </row>
    <row r="1445" spans="2:13" s="4" customFormat="1" ht="37.5" customHeight="1" x14ac:dyDescent="0.2">
      <c r="B1445" s="33">
        <v>1430</v>
      </c>
      <c r="C1445" s="34">
        <v>45063</v>
      </c>
      <c r="D1445" s="33">
        <v>55703</v>
      </c>
      <c r="E1445" s="33" t="s">
        <v>40</v>
      </c>
      <c r="F1445" s="36">
        <v>0</v>
      </c>
      <c r="G1445" s="35">
        <v>948126.23</v>
      </c>
      <c r="H1445" s="43">
        <f t="shared" si="17"/>
        <v>1048317108.5800002</v>
      </c>
      <c r="L1445" s="20"/>
      <c r="M1445" s="24"/>
    </row>
    <row r="1446" spans="2:13" s="4" customFormat="1" ht="37.5" customHeight="1" x14ac:dyDescent="0.2">
      <c r="B1446" s="33">
        <v>1431</v>
      </c>
      <c r="C1446" s="34">
        <v>45063</v>
      </c>
      <c r="D1446" s="33">
        <v>55704</v>
      </c>
      <c r="E1446" s="33" t="s">
        <v>40</v>
      </c>
      <c r="F1446" s="36">
        <v>0</v>
      </c>
      <c r="G1446" s="35">
        <v>460345.95</v>
      </c>
      <c r="H1446" s="43">
        <f t="shared" si="17"/>
        <v>1047856762.6300001</v>
      </c>
      <c r="L1446" s="20"/>
      <c r="M1446" s="24"/>
    </row>
    <row r="1447" spans="2:13" s="4" customFormat="1" ht="37.5" customHeight="1" x14ac:dyDescent="0.2">
      <c r="B1447" s="33">
        <v>1432</v>
      </c>
      <c r="C1447" s="34">
        <v>45063</v>
      </c>
      <c r="D1447" s="33">
        <v>55704</v>
      </c>
      <c r="E1447" s="33" t="s">
        <v>40</v>
      </c>
      <c r="F1447" s="36">
        <v>0</v>
      </c>
      <c r="G1447" s="35">
        <v>1358671.83</v>
      </c>
      <c r="H1447" s="43">
        <f t="shared" si="17"/>
        <v>1046498090.8000001</v>
      </c>
      <c r="L1447" s="20"/>
      <c r="M1447" s="24"/>
    </row>
    <row r="1448" spans="2:13" s="4" customFormat="1" ht="37.5" customHeight="1" x14ac:dyDescent="0.2">
      <c r="B1448" s="33">
        <v>1433</v>
      </c>
      <c r="C1448" s="34">
        <v>45063</v>
      </c>
      <c r="D1448" s="33">
        <v>55705</v>
      </c>
      <c r="E1448" s="33" t="s">
        <v>40</v>
      </c>
      <c r="F1448" s="36">
        <v>0</v>
      </c>
      <c r="G1448" s="35">
        <v>286820.03000000003</v>
      </c>
      <c r="H1448" s="43">
        <f t="shared" si="17"/>
        <v>1046211270.7700001</v>
      </c>
      <c r="L1448" s="20"/>
      <c r="M1448" s="24"/>
    </row>
    <row r="1449" spans="2:13" s="4" customFormat="1" ht="37.5" customHeight="1" x14ac:dyDescent="0.2">
      <c r="B1449" s="33">
        <v>1434</v>
      </c>
      <c r="C1449" s="34">
        <v>45063</v>
      </c>
      <c r="D1449" s="33">
        <v>55705</v>
      </c>
      <c r="E1449" s="33" t="s">
        <v>40</v>
      </c>
      <c r="F1449" s="36">
        <v>0</v>
      </c>
      <c r="G1449" s="35">
        <v>868543.33</v>
      </c>
      <c r="H1449" s="43">
        <f t="shared" si="17"/>
        <v>1045342727.4400001</v>
      </c>
      <c r="L1449" s="20"/>
      <c r="M1449" s="24"/>
    </row>
    <row r="1450" spans="2:13" s="4" customFormat="1" ht="37.5" customHeight="1" x14ac:dyDescent="0.2">
      <c r="B1450" s="33">
        <v>1435</v>
      </c>
      <c r="C1450" s="34">
        <v>45063</v>
      </c>
      <c r="D1450" s="33">
        <v>55706</v>
      </c>
      <c r="E1450" s="33" t="s">
        <v>40</v>
      </c>
      <c r="F1450" s="36">
        <v>0</v>
      </c>
      <c r="G1450" s="35">
        <v>274481.90000000002</v>
      </c>
      <c r="H1450" s="43">
        <f t="shared" si="17"/>
        <v>1045068245.5400001</v>
      </c>
      <c r="L1450" s="20"/>
      <c r="M1450" s="24"/>
    </row>
    <row r="1451" spans="2:13" s="4" customFormat="1" ht="37.5" customHeight="1" x14ac:dyDescent="0.2">
      <c r="B1451" s="33">
        <v>1436</v>
      </c>
      <c r="C1451" s="34">
        <v>45063</v>
      </c>
      <c r="D1451" s="33">
        <v>55706</v>
      </c>
      <c r="E1451" s="33" t="s">
        <v>40</v>
      </c>
      <c r="F1451" s="36">
        <v>0</v>
      </c>
      <c r="G1451" s="35">
        <v>781427.43</v>
      </c>
      <c r="H1451" s="43">
        <f t="shared" si="17"/>
        <v>1044286818.1100001</v>
      </c>
      <c r="L1451" s="20"/>
      <c r="M1451" s="24"/>
    </row>
    <row r="1452" spans="2:13" s="4" customFormat="1" ht="37.5" customHeight="1" x14ac:dyDescent="0.2">
      <c r="B1452" s="33">
        <v>1437</v>
      </c>
      <c r="C1452" s="34">
        <v>45063</v>
      </c>
      <c r="D1452" s="33">
        <v>55707</v>
      </c>
      <c r="E1452" s="33" t="s">
        <v>40</v>
      </c>
      <c r="F1452" s="36">
        <v>0</v>
      </c>
      <c r="G1452" s="35">
        <v>348594.42</v>
      </c>
      <c r="H1452" s="43">
        <f t="shared" si="17"/>
        <v>1043938223.6900002</v>
      </c>
      <c r="L1452" s="20"/>
      <c r="M1452" s="24"/>
    </row>
    <row r="1453" spans="2:13" s="4" customFormat="1" ht="37.5" customHeight="1" x14ac:dyDescent="0.2">
      <c r="B1453" s="33">
        <v>1438</v>
      </c>
      <c r="C1453" s="34">
        <v>45063</v>
      </c>
      <c r="D1453" s="33">
        <v>55707</v>
      </c>
      <c r="E1453" s="33" t="s">
        <v>40</v>
      </c>
      <c r="F1453" s="36">
        <v>0</v>
      </c>
      <c r="G1453" s="35">
        <v>1439846.57</v>
      </c>
      <c r="H1453" s="43">
        <f t="shared" si="17"/>
        <v>1042498377.1200001</v>
      </c>
      <c r="L1453" s="20"/>
      <c r="M1453" s="24"/>
    </row>
    <row r="1454" spans="2:13" s="4" customFormat="1" ht="37.5" customHeight="1" x14ac:dyDescent="0.2">
      <c r="B1454" s="33">
        <v>1439</v>
      </c>
      <c r="C1454" s="34">
        <v>45063</v>
      </c>
      <c r="D1454" s="33">
        <v>55711</v>
      </c>
      <c r="E1454" s="33" t="s">
        <v>40</v>
      </c>
      <c r="F1454" s="36">
        <v>0</v>
      </c>
      <c r="G1454" s="35">
        <v>265561.76</v>
      </c>
      <c r="H1454" s="43">
        <f t="shared" si="17"/>
        <v>1042232815.3600001</v>
      </c>
      <c r="L1454" s="20"/>
      <c r="M1454" s="24"/>
    </row>
    <row r="1455" spans="2:13" s="4" customFormat="1" ht="37.5" customHeight="1" x14ac:dyDescent="0.2">
      <c r="B1455" s="33">
        <v>1440</v>
      </c>
      <c r="C1455" s="34">
        <v>45063</v>
      </c>
      <c r="D1455" s="33">
        <v>55711</v>
      </c>
      <c r="E1455" s="33" t="s">
        <v>40</v>
      </c>
      <c r="F1455" s="36">
        <v>0</v>
      </c>
      <c r="G1455" s="35">
        <v>808971.58</v>
      </c>
      <c r="H1455" s="43">
        <f t="shared" si="17"/>
        <v>1041423843.7800001</v>
      </c>
      <c r="L1455" s="20"/>
      <c r="M1455" s="24"/>
    </row>
    <row r="1456" spans="2:13" s="4" customFormat="1" ht="37.5" customHeight="1" x14ac:dyDescent="0.2">
      <c r="B1456" s="33">
        <v>1441</v>
      </c>
      <c r="C1456" s="34">
        <v>45063</v>
      </c>
      <c r="D1456" s="33">
        <v>55708</v>
      </c>
      <c r="E1456" s="33" t="s">
        <v>40</v>
      </c>
      <c r="F1456" s="36">
        <v>0</v>
      </c>
      <c r="G1456" s="35">
        <v>94046.29</v>
      </c>
      <c r="H1456" s="43">
        <f t="shared" si="17"/>
        <v>1041329797.4900001</v>
      </c>
      <c r="L1456" s="20"/>
      <c r="M1456" s="24"/>
    </row>
    <row r="1457" spans="2:13" s="4" customFormat="1" ht="37.5" customHeight="1" x14ac:dyDescent="0.2">
      <c r="B1457" s="33">
        <v>1442</v>
      </c>
      <c r="C1457" s="34">
        <v>45063</v>
      </c>
      <c r="D1457" s="33">
        <v>55708</v>
      </c>
      <c r="E1457" s="33" t="s">
        <v>40</v>
      </c>
      <c r="F1457" s="36">
        <v>0</v>
      </c>
      <c r="G1457" s="35">
        <v>1533690.06</v>
      </c>
      <c r="H1457" s="43">
        <f t="shared" si="17"/>
        <v>1039796107.4300002</v>
      </c>
      <c r="L1457" s="20"/>
      <c r="M1457" s="24"/>
    </row>
    <row r="1458" spans="2:13" s="4" customFormat="1" ht="37.5" customHeight="1" x14ac:dyDescent="0.2">
      <c r="B1458" s="33">
        <v>1443</v>
      </c>
      <c r="C1458" s="34">
        <v>45063</v>
      </c>
      <c r="D1458" s="33">
        <v>55709</v>
      </c>
      <c r="E1458" s="33" t="s">
        <v>40</v>
      </c>
      <c r="F1458" s="36">
        <v>0</v>
      </c>
      <c r="G1458" s="35">
        <v>58102.34</v>
      </c>
      <c r="H1458" s="43">
        <f t="shared" si="17"/>
        <v>1039738005.0900002</v>
      </c>
      <c r="L1458" s="20"/>
      <c r="M1458" s="24"/>
    </row>
    <row r="1459" spans="2:13" s="4" customFormat="1" ht="37.5" customHeight="1" x14ac:dyDescent="0.2">
      <c r="B1459" s="33">
        <v>1444</v>
      </c>
      <c r="C1459" s="34">
        <v>45063</v>
      </c>
      <c r="D1459" s="33">
        <v>55709</v>
      </c>
      <c r="E1459" s="33" t="s">
        <v>40</v>
      </c>
      <c r="F1459" s="36">
        <v>0</v>
      </c>
      <c r="G1459" s="35">
        <v>931933.48</v>
      </c>
      <c r="H1459" s="43">
        <f t="shared" si="17"/>
        <v>1038806071.6100001</v>
      </c>
      <c r="L1459" s="20"/>
      <c r="M1459" s="24"/>
    </row>
    <row r="1460" spans="2:13" s="4" customFormat="1" ht="37.5" customHeight="1" x14ac:dyDescent="0.2">
      <c r="B1460" s="33">
        <v>1445</v>
      </c>
      <c r="C1460" s="34">
        <v>45063</v>
      </c>
      <c r="D1460" s="33">
        <v>55710</v>
      </c>
      <c r="E1460" s="33" t="s">
        <v>40</v>
      </c>
      <c r="F1460" s="36">
        <v>0</v>
      </c>
      <c r="G1460" s="35">
        <v>23189.09</v>
      </c>
      <c r="H1460" s="43">
        <f t="shared" si="17"/>
        <v>1038782882.5200001</v>
      </c>
      <c r="L1460" s="20"/>
      <c r="M1460" s="24"/>
    </row>
    <row r="1461" spans="2:13" s="4" customFormat="1" ht="37.5" customHeight="1" x14ac:dyDescent="0.2">
      <c r="B1461" s="33">
        <v>1446</v>
      </c>
      <c r="C1461" s="34">
        <v>45063</v>
      </c>
      <c r="D1461" s="33">
        <v>55710</v>
      </c>
      <c r="E1461" s="33" t="s">
        <v>40</v>
      </c>
      <c r="F1461" s="36">
        <v>0</v>
      </c>
      <c r="G1461" s="35">
        <v>314353.63</v>
      </c>
      <c r="H1461" s="43">
        <f t="shared" si="17"/>
        <v>1038468528.8900001</v>
      </c>
      <c r="L1461" s="20"/>
      <c r="M1461" s="24"/>
    </row>
    <row r="1462" spans="2:13" s="4" customFormat="1" ht="37.5" customHeight="1" x14ac:dyDescent="0.2">
      <c r="B1462" s="33">
        <v>1447</v>
      </c>
      <c r="C1462" s="34">
        <v>45063</v>
      </c>
      <c r="D1462" s="33">
        <v>55712</v>
      </c>
      <c r="E1462" s="33" t="s">
        <v>40</v>
      </c>
      <c r="F1462" s="36">
        <v>0</v>
      </c>
      <c r="G1462" s="35">
        <v>639429.57999999996</v>
      </c>
      <c r="H1462" s="43">
        <f t="shared" si="17"/>
        <v>1037829099.3100001</v>
      </c>
      <c r="L1462" s="20"/>
      <c r="M1462" s="24"/>
    </row>
    <row r="1463" spans="2:13" s="4" customFormat="1" ht="37.5" customHeight="1" x14ac:dyDescent="0.2">
      <c r="B1463" s="33">
        <v>1448</v>
      </c>
      <c r="C1463" s="34">
        <v>45063</v>
      </c>
      <c r="D1463" s="33">
        <v>55712</v>
      </c>
      <c r="E1463" s="33" t="s">
        <v>40</v>
      </c>
      <c r="F1463" s="36">
        <v>0</v>
      </c>
      <c r="G1463" s="35">
        <v>1864955.27</v>
      </c>
      <c r="H1463" s="43">
        <f t="shared" si="17"/>
        <v>1035964144.0400001</v>
      </c>
      <c r="L1463" s="20"/>
      <c r="M1463" s="24"/>
    </row>
    <row r="1464" spans="2:13" s="4" customFormat="1" ht="37.5" customHeight="1" x14ac:dyDescent="0.2">
      <c r="B1464" s="33">
        <v>1449</v>
      </c>
      <c r="C1464" s="34">
        <v>45063</v>
      </c>
      <c r="D1464" s="33">
        <v>55713</v>
      </c>
      <c r="E1464" s="33" t="s">
        <v>40</v>
      </c>
      <c r="F1464" s="36">
        <v>0</v>
      </c>
      <c r="G1464" s="35">
        <v>120295.99</v>
      </c>
      <c r="H1464" s="43">
        <f t="shared" si="17"/>
        <v>1035843848.0500001</v>
      </c>
      <c r="L1464" s="20"/>
      <c r="M1464" s="24"/>
    </row>
    <row r="1465" spans="2:13" s="4" customFormat="1" ht="37.5" customHeight="1" x14ac:dyDescent="0.2">
      <c r="B1465" s="33">
        <v>1450</v>
      </c>
      <c r="C1465" s="34">
        <v>45063</v>
      </c>
      <c r="D1465" s="33">
        <v>55713</v>
      </c>
      <c r="E1465" s="33" t="s">
        <v>40</v>
      </c>
      <c r="F1465" s="36">
        <v>0</v>
      </c>
      <c r="G1465" s="35">
        <v>919092.17</v>
      </c>
      <c r="H1465" s="43">
        <f t="shared" si="17"/>
        <v>1034924755.8800001</v>
      </c>
      <c r="L1465" s="20"/>
      <c r="M1465" s="24"/>
    </row>
    <row r="1466" spans="2:13" s="4" customFormat="1" ht="37.5" customHeight="1" x14ac:dyDescent="0.2">
      <c r="B1466" s="33">
        <v>1451</v>
      </c>
      <c r="C1466" s="34">
        <v>45063</v>
      </c>
      <c r="D1466" s="33">
        <v>55714</v>
      </c>
      <c r="E1466" s="33" t="s">
        <v>40</v>
      </c>
      <c r="F1466" s="36">
        <v>0</v>
      </c>
      <c r="G1466" s="35">
        <v>546291.17000000004</v>
      </c>
      <c r="H1466" s="43">
        <f t="shared" si="17"/>
        <v>1034378464.7100002</v>
      </c>
      <c r="L1466" s="20"/>
      <c r="M1466" s="24"/>
    </row>
    <row r="1467" spans="2:13" s="4" customFormat="1" ht="37.5" customHeight="1" x14ac:dyDescent="0.2">
      <c r="B1467" s="33">
        <v>1452</v>
      </c>
      <c r="C1467" s="34">
        <v>45063</v>
      </c>
      <c r="D1467" s="33">
        <v>55714</v>
      </c>
      <c r="E1467" s="33" t="s">
        <v>40</v>
      </c>
      <c r="F1467" s="36">
        <v>0</v>
      </c>
      <c r="G1467" s="35">
        <v>1411761.21</v>
      </c>
      <c r="H1467" s="43">
        <f t="shared" si="17"/>
        <v>1032966703.5000001</v>
      </c>
      <c r="L1467" s="20"/>
      <c r="M1467" s="24"/>
    </row>
    <row r="1468" spans="2:13" s="4" customFormat="1" ht="37.5" customHeight="1" x14ac:dyDescent="0.2">
      <c r="B1468" s="33">
        <v>1453</v>
      </c>
      <c r="C1468" s="34">
        <v>45063</v>
      </c>
      <c r="D1468" s="33">
        <v>55715</v>
      </c>
      <c r="E1468" s="33" t="s">
        <v>40</v>
      </c>
      <c r="F1468" s="36">
        <v>0</v>
      </c>
      <c r="G1468" s="35">
        <v>254349.05</v>
      </c>
      <c r="H1468" s="43">
        <f t="shared" si="17"/>
        <v>1032712354.4500002</v>
      </c>
      <c r="L1468" s="20"/>
      <c r="M1468" s="24"/>
    </row>
    <row r="1469" spans="2:13" s="4" customFormat="1" ht="37.5" customHeight="1" x14ac:dyDescent="0.2">
      <c r="B1469" s="33">
        <v>1454</v>
      </c>
      <c r="C1469" s="34">
        <v>45063</v>
      </c>
      <c r="D1469" s="33">
        <v>55715</v>
      </c>
      <c r="E1469" s="33" t="s">
        <v>40</v>
      </c>
      <c r="F1469" s="36">
        <v>0</v>
      </c>
      <c r="G1469" s="35">
        <v>748989.69</v>
      </c>
      <c r="H1469" s="43">
        <f t="shared" si="17"/>
        <v>1031963364.7600001</v>
      </c>
      <c r="L1469" s="20"/>
      <c r="M1469" s="24"/>
    </row>
    <row r="1470" spans="2:13" s="4" customFormat="1" ht="37.5" customHeight="1" x14ac:dyDescent="0.2">
      <c r="B1470" s="33">
        <v>1455</v>
      </c>
      <c r="C1470" s="34">
        <v>45063</v>
      </c>
      <c r="D1470" s="33">
        <v>55716</v>
      </c>
      <c r="E1470" s="33" t="s">
        <v>40</v>
      </c>
      <c r="F1470" s="36">
        <v>0</v>
      </c>
      <c r="G1470" s="35">
        <v>74751.33</v>
      </c>
      <c r="H1470" s="43">
        <f t="shared" si="17"/>
        <v>1031888613.4300001</v>
      </c>
      <c r="L1470" s="20"/>
      <c r="M1470" s="24"/>
    </row>
    <row r="1471" spans="2:13" s="4" customFormat="1" ht="37.5" customHeight="1" x14ac:dyDescent="0.2">
      <c r="B1471" s="33">
        <v>1456</v>
      </c>
      <c r="C1471" s="34">
        <v>45063</v>
      </c>
      <c r="D1471" s="33">
        <v>55716</v>
      </c>
      <c r="E1471" s="33" t="s">
        <v>40</v>
      </c>
      <c r="F1471" s="36">
        <v>0</v>
      </c>
      <c r="G1471" s="35">
        <v>1281409.75</v>
      </c>
      <c r="H1471" s="43">
        <f t="shared" si="17"/>
        <v>1030607203.6800001</v>
      </c>
      <c r="L1471" s="20"/>
      <c r="M1471" s="24"/>
    </row>
    <row r="1472" spans="2:13" s="4" customFormat="1" ht="37.5" customHeight="1" x14ac:dyDescent="0.2">
      <c r="B1472" s="33">
        <v>1457</v>
      </c>
      <c r="C1472" s="34">
        <v>45063</v>
      </c>
      <c r="D1472" s="33">
        <v>55717</v>
      </c>
      <c r="E1472" s="33" t="s">
        <v>40</v>
      </c>
      <c r="F1472" s="36">
        <v>0</v>
      </c>
      <c r="G1472" s="35">
        <v>355638.5</v>
      </c>
      <c r="H1472" s="43">
        <f t="shared" si="17"/>
        <v>1030251565.1800001</v>
      </c>
      <c r="L1472" s="20"/>
      <c r="M1472" s="24"/>
    </row>
    <row r="1473" spans="2:13" s="4" customFormat="1" ht="37.5" customHeight="1" x14ac:dyDescent="0.2">
      <c r="B1473" s="33">
        <v>1458</v>
      </c>
      <c r="C1473" s="34">
        <v>45063</v>
      </c>
      <c r="D1473" s="33">
        <v>55717</v>
      </c>
      <c r="E1473" s="33" t="s">
        <v>40</v>
      </c>
      <c r="F1473" s="36">
        <v>0</v>
      </c>
      <c r="G1473" s="35">
        <v>1056748</v>
      </c>
      <c r="H1473" s="43">
        <f t="shared" si="17"/>
        <v>1029194817.1800001</v>
      </c>
      <c r="L1473" s="20"/>
      <c r="M1473" s="24"/>
    </row>
    <row r="1474" spans="2:13" s="4" customFormat="1" ht="37.5" customHeight="1" x14ac:dyDescent="0.2">
      <c r="B1474" s="33">
        <v>1459</v>
      </c>
      <c r="C1474" s="34">
        <v>45063</v>
      </c>
      <c r="D1474" s="33">
        <v>55718</v>
      </c>
      <c r="E1474" s="33" t="s">
        <v>40</v>
      </c>
      <c r="F1474" s="36">
        <v>0</v>
      </c>
      <c r="G1474" s="35">
        <v>237384.11</v>
      </c>
      <c r="H1474" s="43">
        <f t="shared" si="17"/>
        <v>1028957433.0700001</v>
      </c>
      <c r="L1474" s="20"/>
      <c r="M1474" s="24"/>
    </row>
    <row r="1475" spans="2:13" s="4" customFormat="1" ht="37.5" customHeight="1" x14ac:dyDescent="0.2">
      <c r="B1475" s="33">
        <v>1460</v>
      </c>
      <c r="C1475" s="34">
        <v>45063</v>
      </c>
      <c r="D1475" s="33">
        <v>55718</v>
      </c>
      <c r="E1475" s="33" t="s">
        <v>40</v>
      </c>
      <c r="F1475" s="36">
        <v>0</v>
      </c>
      <c r="G1475" s="35">
        <v>746305.32</v>
      </c>
      <c r="H1475" s="43">
        <f t="shared" ref="H1475:H1705" si="18">H1474+F1475-G1475</f>
        <v>1028211127.75</v>
      </c>
      <c r="L1475" s="20"/>
      <c r="M1475" s="24"/>
    </row>
    <row r="1476" spans="2:13" s="4" customFormat="1" ht="37.5" customHeight="1" x14ac:dyDescent="0.2">
      <c r="B1476" s="33">
        <v>1461</v>
      </c>
      <c r="C1476" s="34">
        <v>45063</v>
      </c>
      <c r="D1476" s="33">
        <v>55719</v>
      </c>
      <c r="E1476" s="33" t="s">
        <v>40</v>
      </c>
      <c r="F1476" s="36">
        <v>0</v>
      </c>
      <c r="G1476" s="35">
        <v>65777.429999999993</v>
      </c>
      <c r="H1476" s="43">
        <f t="shared" si="18"/>
        <v>1028145350.3200001</v>
      </c>
      <c r="L1476" s="20"/>
      <c r="M1476" s="24"/>
    </row>
    <row r="1477" spans="2:13" s="4" customFormat="1" ht="37.5" customHeight="1" x14ac:dyDescent="0.2">
      <c r="B1477" s="33">
        <v>1462</v>
      </c>
      <c r="C1477" s="34">
        <v>45063</v>
      </c>
      <c r="D1477" s="33">
        <v>55719</v>
      </c>
      <c r="E1477" s="33" t="s">
        <v>40</v>
      </c>
      <c r="F1477" s="36">
        <v>0</v>
      </c>
      <c r="G1477" s="35">
        <v>1127409.3999999999</v>
      </c>
      <c r="H1477" s="43">
        <f t="shared" si="18"/>
        <v>1027017940.9200001</v>
      </c>
      <c r="L1477" s="20"/>
      <c r="M1477" s="24"/>
    </row>
    <row r="1478" spans="2:13" s="4" customFormat="1" ht="37.5" customHeight="1" x14ac:dyDescent="0.2">
      <c r="B1478" s="33">
        <v>1463</v>
      </c>
      <c r="C1478" s="34">
        <v>45063</v>
      </c>
      <c r="D1478" s="33">
        <v>55720</v>
      </c>
      <c r="E1478" s="33" t="s">
        <v>40</v>
      </c>
      <c r="F1478" s="36">
        <v>0</v>
      </c>
      <c r="G1478" s="35">
        <v>73428.36</v>
      </c>
      <c r="H1478" s="43">
        <f t="shared" si="18"/>
        <v>1026944512.5600001</v>
      </c>
      <c r="L1478" s="20"/>
      <c r="M1478" s="24"/>
    </row>
    <row r="1479" spans="2:13" s="4" customFormat="1" ht="37.5" customHeight="1" x14ac:dyDescent="0.2">
      <c r="B1479" s="33">
        <v>1464</v>
      </c>
      <c r="C1479" s="34">
        <v>45063</v>
      </c>
      <c r="D1479" s="33">
        <v>55720</v>
      </c>
      <c r="E1479" s="33" t="s">
        <v>40</v>
      </c>
      <c r="F1479" s="36">
        <v>0</v>
      </c>
      <c r="G1479" s="35">
        <v>1230584.44</v>
      </c>
      <c r="H1479" s="43">
        <f t="shared" si="18"/>
        <v>1025713928.12</v>
      </c>
      <c r="L1479" s="20"/>
      <c r="M1479" s="24"/>
    </row>
    <row r="1480" spans="2:13" s="4" customFormat="1" ht="37.5" customHeight="1" x14ac:dyDescent="0.2">
      <c r="B1480" s="33">
        <v>1465</v>
      </c>
      <c r="C1480" s="34">
        <v>45063</v>
      </c>
      <c r="D1480" s="33">
        <v>55721</v>
      </c>
      <c r="E1480" s="33" t="s">
        <v>40</v>
      </c>
      <c r="F1480" s="36">
        <v>0</v>
      </c>
      <c r="G1480" s="35">
        <v>53242.78</v>
      </c>
      <c r="H1480" s="43">
        <f t="shared" si="18"/>
        <v>1025660685.34</v>
      </c>
      <c r="L1480" s="20"/>
      <c r="M1480" s="24"/>
    </row>
    <row r="1481" spans="2:13" s="4" customFormat="1" ht="37.5" customHeight="1" x14ac:dyDescent="0.2">
      <c r="B1481" s="33">
        <v>1466</v>
      </c>
      <c r="C1481" s="34">
        <v>45063</v>
      </c>
      <c r="D1481" s="33">
        <v>55721</v>
      </c>
      <c r="E1481" s="33" t="s">
        <v>40</v>
      </c>
      <c r="F1481" s="36">
        <v>0</v>
      </c>
      <c r="G1481" s="35">
        <v>815103.18</v>
      </c>
      <c r="H1481" s="43">
        <f t="shared" si="18"/>
        <v>1024845582.1600001</v>
      </c>
      <c r="L1481" s="20"/>
      <c r="M1481" s="24"/>
    </row>
    <row r="1482" spans="2:13" s="4" customFormat="1" ht="37.5" customHeight="1" x14ac:dyDescent="0.2">
      <c r="B1482" s="33">
        <v>1467</v>
      </c>
      <c r="C1482" s="34">
        <v>45063</v>
      </c>
      <c r="D1482" s="33">
        <v>55722</v>
      </c>
      <c r="E1482" s="33" t="s">
        <v>40</v>
      </c>
      <c r="F1482" s="36">
        <v>0</v>
      </c>
      <c r="G1482" s="35">
        <v>195269.17</v>
      </c>
      <c r="H1482" s="43">
        <f t="shared" si="18"/>
        <v>1024650312.9900001</v>
      </c>
      <c r="L1482" s="20"/>
      <c r="M1482" s="24"/>
    </row>
    <row r="1483" spans="2:13" s="4" customFormat="1" ht="37.5" customHeight="1" x14ac:dyDescent="0.2">
      <c r="B1483" s="33">
        <v>1468</v>
      </c>
      <c r="C1483" s="34">
        <v>45063</v>
      </c>
      <c r="D1483" s="33">
        <v>55722</v>
      </c>
      <c r="E1483" s="33" t="s">
        <v>40</v>
      </c>
      <c r="F1483" s="36">
        <v>0</v>
      </c>
      <c r="G1483" s="35">
        <v>970032.83</v>
      </c>
      <c r="H1483" s="43">
        <f t="shared" si="18"/>
        <v>1023680280.1600001</v>
      </c>
      <c r="L1483" s="20"/>
      <c r="M1483" s="24"/>
    </row>
    <row r="1484" spans="2:13" s="4" customFormat="1" ht="37.5" customHeight="1" x14ac:dyDescent="0.2">
      <c r="B1484" s="33">
        <v>1469</v>
      </c>
      <c r="C1484" s="34">
        <v>45063</v>
      </c>
      <c r="D1484" s="33">
        <v>55723</v>
      </c>
      <c r="E1484" s="33" t="s">
        <v>40</v>
      </c>
      <c r="F1484" s="36">
        <v>0</v>
      </c>
      <c r="G1484" s="35">
        <v>59745.49</v>
      </c>
      <c r="H1484" s="43">
        <f t="shared" si="18"/>
        <v>1023620534.6700001</v>
      </c>
      <c r="L1484" s="20"/>
      <c r="M1484" s="24"/>
    </row>
    <row r="1485" spans="2:13" s="4" customFormat="1" ht="37.5" customHeight="1" x14ac:dyDescent="0.2">
      <c r="B1485" s="33">
        <v>1470</v>
      </c>
      <c r="C1485" s="34">
        <v>45063</v>
      </c>
      <c r="D1485" s="33">
        <v>55723</v>
      </c>
      <c r="E1485" s="33" t="s">
        <v>40</v>
      </c>
      <c r="F1485" s="36">
        <v>0</v>
      </c>
      <c r="G1485" s="35">
        <v>1068117.5900000001</v>
      </c>
      <c r="H1485" s="43">
        <f t="shared" si="18"/>
        <v>1022552417.08</v>
      </c>
      <c r="L1485" s="20"/>
      <c r="M1485" s="24"/>
    </row>
    <row r="1486" spans="2:13" s="4" customFormat="1" ht="37.5" customHeight="1" x14ac:dyDescent="0.2">
      <c r="B1486" s="33">
        <v>1471</v>
      </c>
      <c r="C1486" s="34">
        <v>45063</v>
      </c>
      <c r="D1486" s="33">
        <v>55724</v>
      </c>
      <c r="E1486" s="33" t="s">
        <v>40</v>
      </c>
      <c r="F1486" s="36">
        <v>0</v>
      </c>
      <c r="G1486" s="35">
        <v>420038.59</v>
      </c>
      <c r="H1486" s="43">
        <f t="shared" si="18"/>
        <v>1022132378.49</v>
      </c>
      <c r="L1486" s="20"/>
      <c r="M1486" s="24"/>
    </row>
    <row r="1487" spans="2:13" s="4" customFormat="1" ht="37.5" customHeight="1" x14ac:dyDescent="0.2">
      <c r="B1487" s="33">
        <v>1472</v>
      </c>
      <c r="C1487" s="34">
        <v>45063</v>
      </c>
      <c r="D1487" s="33">
        <v>55724</v>
      </c>
      <c r="E1487" s="33" t="s">
        <v>40</v>
      </c>
      <c r="F1487" s="36">
        <v>0</v>
      </c>
      <c r="G1487" s="35">
        <v>1361269.97</v>
      </c>
      <c r="H1487" s="43">
        <f t="shared" si="18"/>
        <v>1020771108.52</v>
      </c>
      <c r="L1487" s="20"/>
      <c r="M1487" s="24"/>
    </row>
    <row r="1488" spans="2:13" s="4" customFormat="1" ht="37.5" customHeight="1" x14ac:dyDescent="0.2">
      <c r="B1488" s="33">
        <v>1473</v>
      </c>
      <c r="C1488" s="34">
        <v>45063</v>
      </c>
      <c r="D1488" s="33">
        <v>55725</v>
      </c>
      <c r="E1488" s="33" t="s">
        <v>40</v>
      </c>
      <c r="F1488" s="36">
        <v>0</v>
      </c>
      <c r="G1488" s="35">
        <v>238767.6</v>
      </c>
      <c r="H1488" s="43">
        <f t="shared" si="18"/>
        <v>1020532340.92</v>
      </c>
      <c r="L1488" s="20"/>
      <c r="M1488" s="24"/>
    </row>
    <row r="1489" spans="2:13" s="4" customFormat="1" ht="37.5" customHeight="1" x14ac:dyDescent="0.2">
      <c r="B1489" s="33">
        <v>1474</v>
      </c>
      <c r="C1489" s="34">
        <v>45063</v>
      </c>
      <c r="D1489" s="33">
        <v>55725</v>
      </c>
      <c r="E1489" s="33" t="s">
        <v>40</v>
      </c>
      <c r="F1489" s="36">
        <v>0</v>
      </c>
      <c r="G1489" s="35">
        <v>509382.05</v>
      </c>
      <c r="H1489" s="43">
        <f t="shared" si="18"/>
        <v>1020022958.87</v>
      </c>
      <c r="L1489" s="20"/>
      <c r="M1489" s="24"/>
    </row>
    <row r="1490" spans="2:13" s="4" customFormat="1" ht="37.5" customHeight="1" x14ac:dyDescent="0.2">
      <c r="B1490" s="33">
        <v>1475</v>
      </c>
      <c r="C1490" s="34">
        <v>45063</v>
      </c>
      <c r="D1490" s="33">
        <v>55726</v>
      </c>
      <c r="E1490" s="33" t="s">
        <v>40</v>
      </c>
      <c r="F1490" s="36">
        <v>0</v>
      </c>
      <c r="G1490" s="35">
        <v>69836.98</v>
      </c>
      <c r="H1490" s="43">
        <f t="shared" si="18"/>
        <v>1019953121.89</v>
      </c>
      <c r="L1490" s="20"/>
      <c r="M1490" s="24"/>
    </row>
    <row r="1491" spans="2:13" s="4" customFormat="1" ht="37.5" customHeight="1" x14ac:dyDescent="0.2">
      <c r="B1491" s="33">
        <v>1476</v>
      </c>
      <c r="C1491" s="34">
        <v>45063</v>
      </c>
      <c r="D1491" s="33">
        <v>55726</v>
      </c>
      <c r="E1491" s="33" t="s">
        <v>40</v>
      </c>
      <c r="F1491" s="36">
        <v>0</v>
      </c>
      <c r="G1491" s="35">
        <v>1188131.57</v>
      </c>
      <c r="H1491" s="43">
        <f t="shared" si="18"/>
        <v>1018764990.3199999</v>
      </c>
      <c r="L1491" s="20"/>
      <c r="M1491" s="24"/>
    </row>
    <row r="1492" spans="2:13" s="4" customFormat="1" ht="37.5" customHeight="1" x14ac:dyDescent="0.2">
      <c r="B1492" s="33">
        <v>1477</v>
      </c>
      <c r="C1492" s="34">
        <v>45063</v>
      </c>
      <c r="D1492" s="33">
        <v>55727</v>
      </c>
      <c r="E1492" s="33" t="s">
        <v>40</v>
      </c>
      <c r="F1492" s="36">
        <v>0</v>
      </c>
      <c r="G1492" s="35">
        <v>248763.55</v>
      </c>
      <c r="H1492" s="43">
        <f t="shared" si="18"/>
        <v>1018516226.77</v>
      </c>
      <c r="L1492" s="20"/>
      <c r="M1492" s="24"/>
    </row>
    <row r="1493" spans="2:13" s="4" customFormat="1" ht="37.5" customHeight="1" x14ac:dyDescent="0.2">
      <c r="B1493" s="33">
        <v>1478</v>
      </c>
      <c r="C1493" s="34">
        <v>45063</v>
      </c>
      <c r="D1493" s="33">
        <v>55727</v>
      </c>
      <c r="E1493" s="33" t="s">
        <v>40</v>
      </c>
      <c r="F1493" s="36">
        <v>0</v>
      </c>
      <c r="G1493" s="35">
        <v>656790.24</v>
      </c>
      <c r="H1493" s="43">
        <f t="shared" si="18"/>
        <v>1017859436.53</v>
      </c>
      <c r="L1493" s="20"/>
      <c r="M1493" s="24"/>
    </row>
    <row r="1494" spans="2:13" s="4" customFormat="1" ht="37.5" customHeight="1" x14ac:dyDescent="0.2">
      <c r="B1494" s="33">
        <v>1479</v>
      </c>
      <c r="C1494" s="34">
        <v>45063</v>
      </c>
      <c r="D1494" s="33">
        <v>55728</v>
      </c>
      <c r="E1494" s="33" t="s">
        <v>40</v>
      </c>
      <c r="F1494" s="36">
        <v>0</v>
      </c>
      <c r="G1494" s="35">
        <v>210971.05</v>
      </c>
      <c r="H1494" s="43">
        <f t="shared" si="18"/>
        <v>1017648465.48</v>
      </c>
      <c r="L1494" s="20"/>
      <c r="M1494" s="24"/>
    </row>
    <row r="1495" spans="2:13" s="4" customFormat="1" ht="37.5" customHeight="1" x14ac:dyDescent="0.2">
      <c r="B1495" s="33">
        <v>1480</v>
      </c>
      <c r="C1495" s="34">
        <v>45063</v>
      </c>
      <c r="D1495" s="33">
        <v>55728</v>
      </c>
      <c r="E1495" s="33" t="s">
        <v>40</v>
      </c>
      <c r="F1495" s="36">
        <v>0</v>
      </c>
      <c r="G1495" s="35">
        <v>503578.53</v>
      </c>
      <c r="H1495" s="43">
        <f t="shared" si="18"/>
        <v>1017144886.95</v>
      </c>
      <c r="L1495" s="20"/>
      <c r="M1495" s="24"/>
    </row>
    <row r="1496" spans="2:13" s="4" customFormat="1" ht="37.5" customHeight="1" x14ac:dyDescent="0.2">
      <c r="B1496" s="33">
        <v>1481</v>
      </c>
      <c r="C1496" s="34">
        <v>45063</v>
      </c>
      <c r="D1496" s="33">
        <v>55729</v>
      </c>
      <c r="E1496" s="33" t="s">
        <v>40</v>
      </c>
      <c r="F1496" s="36">
        <v>0</v>
      </c>
      <c r="G1496" s="35">
        <v>203009.62</v>
      </c>
      <c r="H1496" s="43">
        <f t="shared" si="18"/>
        <v>1016941877.33</v>
      </c>
      <c r="L1496" s="20"/>
      <c r="M1496" s="24"/>
    </row>
    <row r="1497" spans="2:13" s="4" customFormat="1" ht="37.5" customHeight="1" x14ac:dyDescent="0.2">
      <c r="B1497" s="33">
        <v>1482</v>
      </c>
      <c r="C1497" s="34">
        <v>45063</v>
      </c>
      <c r="D1497" s="33">
        <v>55729</v>
      </c>
      <c r="E1497" s="33" t="s">
        <v>40</v>
      </c>
      <c r="F1497" s="36">
        <v>0</v>
      </c>
      <c r="G1497" s="35">
        <v>608764.82999999996</v>
      </c>
      <c r="H1497" s="43">
        <f t="shared" si="18"/>
        <v>1016333112.5</v>
      </c>
      <c r="L1497" s="20"/>
      <c r="M1497" s="24"/>
    </row>
    <row r="1498" spans="2:13" s="4" customFormat="1" ht="37.5" customHeight="1" x14ac:dyDescent="0.2">
      <c r="B1498" s="33">
        <v>1483</v>
      </c>
      <c r="C1498" s="34">
        <v>45063</v>
      </c>
      <c r="D1498" s="33">
        <v>55730</v>
      </c>
      <c r="E1498" s="33" t="s">
        <v>40</v>
      </c>
      <c r="F1498" s="36">
        <v>0</v>
      </c>
      <c r="G1498" s="35">
        <v>631851.72</v>
      </c>
      <c r="H1498" s="43">
        <f t="shared" si="18"/>
        <v>1015701260.78</v>
      </c>
      <c r="L1498" s="20"/>
      <c r="M1498" s="24"/>
    </row>
    <row r="1499" spans="2:13" s="4" customFormat="1" ht="37.5" customHeight="1" x14ac:dyDescent="0.2">
      <c r="B1499" s="33">
        <v>1484</v>
      </c>
      <c r="C1499" s="34">
        <v>45063</v>
      </c>
      <c r="D1499" s="33">
        <v>55730</v>
      </c>
      <c r="E1499" s="33" t="s">
        <v>40</v>
      </c>
      <c r="F1499" s="36">
        <v>0</v>
      </c>
      <c r="G1499" s="35">
        <v>1694775.24</v>
      </c>
      <c r="H1499" s="43">
        <f t="shared" si="18"/>
        <v>1014006485.54</v>
      </c>
      <c r="L1499" s="20"/>
      <c r="M1499" s="24"/>
    </row>
    <row r="1500" spans="2:13" s="4" customFormat="1" ht="37.5" customHeight="1" x14ac:dyDescent="0.2">
      <c r="B1500" s="33">
        <v>1485</v>
      </c>
      <c r="C1500" s="34">
        <v>45063</v>
      </c>
      <c r="D1500" s="33">
        <v>55731</v>
      </c>
      <c r="E1500" s="33" t="s">
        <v>40</v>
      </c>
      <c r="F1500" s="36">
        <v>0</v>
      </c>
      <c r="G1500" s="35">
        <v>54453.57</v>
      </c>
      <c r="H1500" s="43">
        <f t="shared" si="18"/>
        <v>1013952031.9699999</v>
      </c>
      <c r="L1500" s="20"/>
      <c r="M1500" s="24"/>
    </row>
    <row r="1501" spans="2:13" s="4" customFormat="1" ht="37.5" customHeight="1" x14ac:dyDescent="0.2">
      <c r="B1501" s="33">
        <v>1486</v>
      </c>
      <c r="C1501" s="34">
        <v>45063</v>
      </c>
      <c r="D1501" s="33">
        <v>55731</v>
      </c>
      <c r="E1501" s="33" t="s">
        <v>40</v>
      </c>
      <c r="F1501" s="36">
        <v>0</v>
      </c>
      <c r="G1501" s="35">
        <v>948014.95</v>
      </c>
      <c r="H1501" s="43">
        <f t="shared" si="18"/>
        <v>1013004017.0199999</v>
      </c>
      <c r="L1501" s="20"/>
      <c r="M1501" s="24"/>
    </row>
    <row r="1502" spans="2:13" s="4" customFormat="1" ht="37.5" customHeight="1" x14ac:dyDescent="0.2">
      <c r="B1502" s="33">
        <v>1487</v>
      </c>
      <c r="C1502" s="34">
        <v>45063</v>
      </c>
      <c r="D1502" s="33">
        <v>55732</v>
      </c>
      <c r="E1502" s="33" t="s">
        <v>40</v>
      </c>
      <c r="F1502" s="36">
        <v>0</v>
      </c>
      <c r="G1502" s="35">
        <v>91865.49</v>
      </c>
      <c r="H1502" s="43">
        <f t="shared" si="18"/>
        <v>1012912151.5299999</v>
      </c>
      <c r="L1502" s="20"/>
      <c r="M1502" s="24"/>
    </row>
    <row r="1503" spans="2:13" s="4" customFormat="1" ht="37.5" customHeight="1" x14ac:dyDescent="0.2">
      <c r="B1503" s="33">
        <v>1488</v>
      </c>
      <c r="C1503" s="34">
        <v>45063</v>
      </c>
      <c r="D1503" s="33">
        <v>55732</v>
      </c>
      <c r="E1503" s="33" t="s">
        <v>40</v>
      </c>
      <c r="F1503" s="36">
        <v>0</v>
      </c>
      <c r="G1503" s="35">
        <v>1496594.11</v>
      </c>
      <c r="H1503" s="43">
        <f t="shared" si="18"/>
        <v>1011415557.4199998</v>
      </c>
      <c r="L1503" s="20"/>
      <c r="M1503" s="24"/>
    </row>
    <row r="1504" spans="2:13" s="4" customFormat="1" ht="37.5" customHeight="1" x14ac:dyDescent="0.2">
      <c r="B1504" s="33">
        <v>1489</v>
      </c>
      <c r="C1504" s="34">
        <v>45063</v>
      </c>
      <c r="D1504" s="33">
        <v>55733</v>
      </c>
      <c r="E1504" s="33" t="s">
        <v>40</v>
      </c>
      <c r="F1504" s="36">
        <v>0</v>
      </c>
      <c r="G1504" s="35">
        <v>18661.37</v>
      </c>
      <c r="H1504" s="43">
        <f t="shared" si="18"/>
        <v>1011396896.0499998</v>
      </c>
      <c r="L1504" s="20"/>
      <c r="M1504" s="24"/>
    </row>
    <row r="1505" spans="2:13" s="4" customFormat="1" ht="37.5" customHeight="1" x14ac:dyDescent="0.2">
      <c r="B1505" s="33">
        <v>1490</v>
      </c>
      <c r="C1505" s="34">
        <v>45063</v>
      </c>
      <c r="D1505" s="33">
        <v>55733</v>
      </c>
      <c r="E1505" s="33" t="s">
        <v>40</v>
      </c>
      <c r="F1505" s="36">
        <v>0</v>
      </c>
      <c r="G1505" s="35">
        <v>1571999.17</v>
      </c>
      <c r="H1505" s="43">
        <f t="shared" si="18"/>
        <v>1009824896.8799999</v>
      </c>
      <c r="L1505" s="20"/>
      <c r="M1505" s="24"/>
    </row>
    <row r="1506" spans="2:13" s="4" customFormat="1" ht="37.5" customHeight="1" x14ac:dyDescent="0.2">
      <c r="B1506" s="33">
        <v>1491</v>
      </c>
      <c r="C1506" s="34">
        <v>45063</v>
      </c>
      <c r="D1506" s="33">
        <v>55734</v>
      </c>
      <c r="E1506" s="33" t="s">
        <v>40</v>
      </c>
      <c r="F1506" s="36">
        <v>0</v>
      </c>
      <c r="G1506" s="35">
        <v>70039.350000000006</v>
      </c>
      <c r="H1506" s="43">
        <f t="shared" si="18"/>
        <v>1009754857.5299999</v>
      </c>
      <c r="L1506" s="20"/>
      <c r="M1506" s="24"/>
    </row>
    <row r="1507" spans="2:13" s="4" customFormat="1" ht="37.5" customHeight="1" x14ac:dyDescent="0.2">
      <c r="B1507" s="33">
        <v>1492</v>
      </c>
      <c r="C1507" s="34">
        <v>45063</v>
      </c>
      <c r="D1507" s="33">
        <v>55734</v>
      </c>
      <c r="E1507" s="33" t="s">
        <v>40</v>
      </c>
      <c r="F1507" s="36">
        <v>0</v>
      </c>
      <c r="G1507" s="35">
        <v>1103888.44</v>
      </c>
      <c r="H1507" s="43">
        <f t="shared" si="18"/>
        <v>1008650969.0899998</v>
      </c>
      <c r="L1507" s="20"/>
      <c r="M1507" s="24"/>
    </row>
    <row r="1508" spans="2:13" s="4" customFormat="1" ht="37.5" customHeight="1" x14ac:dyDescent="0.2">
      <c r="B1508" s="33">
        <v>1493</v>
      </c>
      <c r="C1508" s="34">
        <v>45063</v>
      </c>
      <c r="D1508" s="33">
        <v>55735</v>
      </c>
      <c r="E1508" s="33" t="s">
        <v>40</v>
      </c>
      <c r="F1508" s="36">
        <v>0</v>
      </c>
      <c r="G1508" s="35">
        <v>45204.800000000003</v>
      </c>
      <c r="H1508" s="43">
        <f t="shared" si="18"/>
        <v>1008605764.2899998</v>
      </c>
      <c r="L1508" s="20"/>
      <c r="M1508" s="24"/>
    </row>
    <row r="1509" spans="2:13" s="4" customFormat="1" ht="37.5" customHeight="1" x14ac:dyDescent="0.2">
      <c r="B1509" s="33">
        <v>1494</v>
      </c>
      <c r="C1509" s="34">
        <v>45063</v>
      </c>
      <c r="D1509" s="33">
        <v>55735</v>
      </c>
      <c r="E1509" s="33" t="s">
        <v>40</v>
      </c>
      <c r="F1509" s="36">
        <v>0</v>
      </c>
      <c r="G1509" s="35">
        <v>768086.52</v>
      </c>
      <c r="H1509" s="43">
        <f t="shared" si="18"/>
        <v>1007837677.7699999</v>
      </c>
      <c r="L1509" s="20"/>
      <c r="M1509" s="24"/>
    </row>
    <row r="1510" spans="2:13" s="4" customFormat="1" ht="37.5" customHeight="1" x14ac:dyDescent="0.2">
      <c r="B1510" s="33">
        <v>1495</v>
      </c>
      <c r="C1510" s="34">
        <v>45063</v>
      </c>
      <c r="D1510" s="33">
        <v>55739</v>
      </c>
      <c r="E1510" s="33" t="s">
        <v>40</v>
      </c>
      <c r="F1510" s="36">
        <v>0</v>
      </c>
      <c r="G1510" s="35">
        <v>71069.34</v>
      </c>
      <c r="H1510" s="43">
        <f t="shared" si="18"/>
        <v>1007766608.4299998</v>
      </c>
      <c r="L1510" s="20"/>
      <c r="M1510" s="24"/>
    </row>
    <row r="1511" spans="2:13" s="4" customFormat="1" ht="37.5" customHeight="1" x14ac:dyDescent="0.2">
      <c r="B1511" s="33">
        <v>1496</v>
      </c>
      <c r="C1511" s="34">
        <v>45063</v>
      </c>
      <c r="D1511" s="33">
        <v>55739</v>
      </c>
      <c r="E1511" s="33" t="s">
        <v>40</v>
      </c>
      <c r="F1511" s="36">
        <v>0</v>
      </c>
      <c r="G1511" s="35">
        <v>1271191.3899999999</v>
      </c>
      <c r="H1511" s="43">
        <f t="shared" si="18"/>
        <v>1006495417.0399998</v>
      </c>
      <c r="L1511" s="20"/>
      <c r="M1511" s="24"/>
    </row>
    <row r="1512" spans="2:13" s="4" customFormat="1" ht="37.5" customHeight="1" x14ac:dyDescent="0.2">
      <c r="B1512" s="33">
        <v>1497</v>
      </c>
      <c r="C1512" s="34">
        <v>45063</v>
      </c>
      <c r="D1512" s="33">
        <v>55736</v>
      </c>
      <c r="E1512" s="33" t="s">
        <v>40</v>
      </c>
      <c r="F1512" s="36">
        <v>0</v>
      </c>
      <c r="G1512" s="35">
        <v>21675.82</v>
      </c>
      <c r="H1512" s="43">
        <f t="shared" si="18"/>
        <v>1006473741.2199998</v>
      </c>
      <c r="L1512" s="20"/>
      <c r="M1512" s="24"/>
    </row>
    <row r="1513" spans="2:13" s="4" customFormat="1" ht="37.5" customHeight="1" x14ac:dyDescent="0.2">
      <c r="B1513" s="33">
        <v>1498</v>
      </c>
      <c r="C1513" s="34">
        <v>45063</v>
      </c>
      <c r="D1513" s="33">
        <v>55736</v>
      </c>
      <c r="E1513" s="33" t="s">
        <v>40</v>
      </c>
      <c r="F1513" s="36">
        <v>0</v>
      </c>
      <c r="G1513" s="35">
        <v>1777682.07</v>
      </c>
      <c r="H1513" s="43">
        <f t="shared" si="18"/>
        <v>1004696059.1499997</v>
      </c>
      <c r="L1513" s="20"/>
      <c r="M1513" s="24"/>
    </row>
    <row r="1514" spans="2:13" s="4" customFormat="1" ht="37.5" customHeight="1" x14ac:dyDescent="0.2">
      <c r="B1514" s="33">
        <v>1499</v>
      </c>
      <c r="C1514" s="34">
        <v>45063</v>
      </c>
      <c r="D1514" s="33">
        <v>55737</v>
      </c>
      <c r="E1514" s="33" t="s">
        <v>40</v>
      </c>
      <c r="F1514" s="36">
        <v>0</v>
      </c>
      <c r="G1514" s="35">
        <v>71942.27</v>
      </c>
      <c r="H1514" s="43">
        <f t="shared" si="18"/>
        <v>1004624116.8799998</v>
      </c>
      <c r="L1514" s="20"/>
      <c r="M1514" s="24"/>
    </row>
    <row r="1515" spans="2:13" s="4" customFormat="1" ht="37.5" customHeight="1" x14ac:dyDescent="0.2">
      <c r="B1515" s="33">
        <v>1500</v>
      </c>
      <c r="C1515" s="34">
        <v>45063</v>
      </c>
      <c r="D1515" s="33">
        <v>55737</v>
      </c>
      <c r="E1515" s="33" t="s">
        <v>40</v>
      </c>
      <c r="F1515" s="36">
        <v>0</v>
      </c>
      <c r="G1515" s="35">
        <v>1234893.56</v>
      </c>
      <c r="H1515" s="43">
        <f t="shared" si="18"/>
        <v>1003389223.3199998</v>
      </c>
      <c r="L1515" s="20"/>
      <c r="M1515" s="24"/>
    </row>
    <row r="1516" spans="2:13" s="4" customFormat="1" ht="37.5" customHeight="1" x14ac:dyDescent="0.2">
      <c r="B1516" s="33">
        <v>1501</v>
      </c>
      <c r="C1516" s="34">
        <v>45063</v>
      </c>
      <c r="D1516" s="33">
        <v>55738</v>
      </c>
      <c r="E1516" s="33" t="s">
        <v>40</v>
      </c>
      <c r="F1516" s="36">
        <v>0</v>
      </c>
      <c r="G1516" s="35">
        <v>433946.78</v>
      </c>
      <c r="H1516" s="43">
        <f t="shared" si="18"/>
        <v>1002955276.5399998</v>
      </c>
      <c r="L1516" s="20"/>
      <c r="M1516" s="24"/>
    </row>
    <row r="1517" spans="2:13" s="4" customFormat="1" ht="37.5" customHeight="1" x14ac:dyDescent="0.2">
      <c r="B1517" s="33">
        <v>1502</v>
      </c>
      <c r="C1517" s="34">
        <v>45063</v>
      </c>
      <c r="D1517" s="33">
        <v>55738</v>
      </c>
      <c r="E1517" s="33" t="s">
        <v>40</v>
      </c>
      <c r="F1517" s="36">
        <v>0</v>
      </c>
      <c r="G1517" s="35">
        <v>1324486.53</v>
      </c>
      <c r="H1517" s="43">
        <f t="shared" si="18"/>
        <v>1001630790.0099999</v>
      </c>
      <c r="L1517" s="20"/>
      <c r="M1517" s="24"/>
    </row>
    <row r="1518" spans="2:13" s="4" customFormat="1" ht="37.5" customHeight="1" x14ac:dyDescent="0.2">
      <c r="B1518" s="33">
        <v>1503</v>
      </c>
      <c r="C1518" s="34">
        <v>45063</v>
      </c>
      <c r="D1518" s="33">
        <v>55740</v>
      </c>
      <c r="E1518" s="33" t="s">
        <v>40</v>
      </c>
      <c r="F1518" s="36">
        <v>0</v>
      </c>
      <c r="G1518" s="35">
        <v>403935.09</v>
      </c>
      <c r="H1518" s="43">
        <f t="shared" si="18"/>
        <v>1001226854.9199998</v>
      </c>
      <c r="L1518" s="20"/>
      <c r="M1518" s="24"/>
    </row>
    <row r="1519" spans="2:13" s="4" customFormat="1" ht="37.5" customHeight="1" x14ac:dyDescent="0.2">
      <c r="B1519" s="33">
        <v>1504</v>
      </c>
      <c r="C1519" s="34">
        <v>45063</v>
      </c>
      <c r="D1519" s="33">
        <v>55740</v>
      </c>
      <c r="E1519" s="33" t="s">
        <v>40</v>
      </c>
      <c r="F1519" s="36">
        <v>0</v>
      </c>
      <c r="G1519" s="35">
        <v>1204948.0900000001</v>
      </c>
      <c r="H1519" s="43">
        <f t="shared" si="18"/>
        <v>1000021906.8299998</v>
      </c>
      <c r="L1519" s="20"/>
      <c r="M1519" s="24"/>
    </row>
    <row r="1520" spans="2:13" s="4" customFormat="1" ht="37.5" customHeight="1" x14ac:dyDescent="0.2">
      <c r="B1520" s="33">
        <v>1505</v>
      </c>
      <c r="C1520" s="34">
        <v>45063</v>
      </c>
      <c r="D1520" s="33">
        <v>55741</v>
      </c>
      <c r="E1520" s="33" t="s">
        <v>40</v>
      </c>
      <c r="F1520" s="36">
        <v>0</v>
      </c>
      <c r="G1520" s="35">
        <v>79097.62</v>
      </c>
      <c r="H1520" s="43">
        <f t="shared" si="18"/>
        <v>999942809.2099998</v>
      </c>
      <c r="L1520" s="20"/>
      <c r="M1520" s="24"/>
    </row>
    <row r="1521" spans="2:13" s="4" customFormat="1" ht="37.5" customHeight="1" x14ac:dyDescent="0.2">
      <c r="B1521" s="33">
        <v>1506</v>
      </c>
      <c r="C1521" s="34">
        <v>45063</v>
      </c>
      <c r="D1521" s="33">
        <v>55741</v>
      </c>
      <c r="E1521" s="33" t="s">
        <v>40</v>
      </c>
      <c r="F1521" s="36">
        <v>0</v>
      </c>
      <c r="G1521" s="35">
        <v>1188900.6200000001</v>
      </c>
      <c r="H1521" s="43">
        <f t="shared" si="18"/>
        <v>998753908.58999979</v>
      </c>
      <c r="L1521" s="20"/>
      <c r="M1521" s="24"/>
    </row>
    <row r="1522" spans="2:13" s="4" customFormat="1" ht="37.5" customHeight="1" x14ac:dyDescent="0.2">
      <c r="B1522" s="33">
        <v>1507</v>
      </c>
      <c r="C1522" s="34">
        <v>45063</v>
      </c>
      <c r="D1522" s="33">
        <v>55742</v>
      </c>
      <c r="E1522" s="33" t="s">
        <v>40</v>
      </c>
      <c r="F1522" s="36">
        <v>0</v>
      </c>
      <c r="G1522" s="35">
        <v>299825.09999999998</v>
      </c>
      <c r="H1522" s="43">
        <f t="shared" si="18"/>
        <v>998454083.48999977</v>
      </c>
      <c r="L1522" s="20"/>
      <c r="M1522" s="24"/>
    </row>
    <row r="1523" spans="2:13" s="4" customFormat="1" ht="37.5" customHeight="1" x14ac:dyDescent="0.2">
      <c r="B1523" s="33">
        <v>1508</v>
      </c>
      <c r="C1523" s="34">
        <v>45063</v>
      </c>
      <c r="D1523" s="33">
        <v>55742</v>
      </c>
      <c r="E1523" s="33" t="s">
        <v>40</v>
      </c>
      <c r="F1523" s="36">
        <v>0</v>
      </c>
      <c r="G1523" s="35">
        <v>962937.74</v>
      </c>
      <c r="H1523" s="43">
        <f t="shared" si="18"/>
        <v>997491145.74999976</v>
      </c>
      <c r="L1523" s="20"/>
      <c r="M1523" s="24"/>
    </row>
    <row r="1524" spans="2:13" s="4" customFormat="1" ht="37.5" customHeight="1" x14ac:dyDescent="0.2">
      <c r="B1524" s="33">
        <v>1509</v>
      </c>
      <c r="C1524" s="34">
        <v>45063</v>
      </c>
      <c r="D1524" s="33">
        <v>55743</v>
      </c>
      <c r="E1524" s="33" t="s">
        <v>40</v>
      </c>
      <c r="F1524" s="36">
        <v>0</v>
      </c>
      <c r="G1524" s="35">
        <v>54224.02</v>
      </c>
      <c r="H1524" s="43">
        <f t="shared" si="18"/>
        <v>997436921.72999978</v>
      </c>
      <c r="L1524" s="20"/>
      <c r="M1524" s="24"/>
    </row>
    <row r="1525" spans="2:13" s="4" customFormat="1" ht="37.5" customHeight="1" x14ac:dyDescent="0.2">
      <c r="B1525" s="33">
        <v>1510</v>
      </c>
      <c r="C1525" s="34">
        <v>45063</v>
      </c>
      <c r="D1525" s="33">
        <v>55743</v>
      </c>
      <c r="E1525" s="33" t="s">
        <v>40</v>
      </c>
      <c r="F1525" s="36">
        <v>0</v>
      </c>
      <c r="G1525" s="35">
        <v>1003425.77</v>
      </c>
      <c r="H1525" s="43">
        <f t="shared" si="18"/>
        <v>996433495.9599998</v>
      </c>
      <c r="L1525" s="20"/>
      <c r="M1525" s="24"/>
    </row>
    <row r="1526" spans="2:13" s="4" customFormat="1" ht="37.5" customHeight="1" x14ac:dyDescent="0.2">
      <c r="B1526" s="33">
        <v>1511</v>
      </c>
      <c r="C1526" s="34">
        <v>45063</v>
      </c>
      <c r="D1526" s="33">
        <v>55744</v>
      </c>
      <c r="E1526" s="33" t="s">
        <v>40</v>
      </c>
      <c r="F1526" s="36">
        <v>0</v>
      </c>
      <c r="G1526" s="35">
        <v>138550.34</v>
      </c>
      <c r="H1526" s="43">
        <f t="shared" si="18"/>
        <v>996294945.61999977</v>
      </c>
      <c r="L1526" s="20"/>
      <c r="M1526" s="24"/>
    </row>
    <row r="1527" spans="2:13" s="4" customFormat="1" ht="37.5" customHeight="1" x14ac:dyDescent="0.2">
      <c r="B1527" s="33">
        <v>1512</v>
      </c>
      <c r="C1527" s="34">
        <v>45063</v>
      </c>
      <c r="D1527" s="33">
        <v>55744</v>
      </c>
      <c r="E1527" s="33" t="s">
        <v>40</v>
      </c>
      <c r="F1527" s="36">
        <v>0</v>
      </c>
      <c r="G1527" s="35">
        <v>2461670.9900000002</v>
      </c>
      <c r="H1527" s="43">
        <f t="shared" si="18"/>
        <v>993833274.62999976</v>
      </c>
      <c r="L1527" s="20"/>
      <c r="M1527" s="24"/>
    </row>
    <row r="1528" spans="2:13" s="4" customFormat="1" ht="37.5" customHeight="1" x14ac:dyDescent="0.2">
      <c r="B1528" s="33">
        <v>1513</v>
      </c>
      <c r="C1528" s="34">
        <v>45063</v>
      </c>
      <c r="D1528" s="33">
        <v>55745</v>
      </c>
      <c r="E1528" s="33" t="s">
        <v>40</v>
      </c>
      <c r="F1528" s="36">
        <v>0</v>
      </c>
      <c r="G1528" s="35">
        <v>240176.87</v>
      </c>
      <c r="H1528" s="43">
        <f t="shared" si="18"/>
        <v>993593097.75999975</v>
      </c>
      <c r="L1528" s="20"/>
      <c r="M1528" s="24"/>
    </row>
    <row r="1529" spans="2:13" s="4" customFormat="1" ht="37.5" customHeight="1" x14ac:dyDescent="0.2">
      <c r="B1529" s="33">
        <v>1514</v>
      </c>
      <c r="C1529" s="34">
        <v>45063</v>
      </c>
      <c r="D1529" s="33">
        <v>55745</v>
      </c>
      <c r="E1529" s="33" t="s">
        <v>40</v>
      </c>
      <c r="F1529" s="36">
        <v>0</v>
      </c>
      <c r="G1529" s="35">
        <v>612429.16</v>
      </c>
      <c r="H1529" s="43">
        <f t="shared" si="18"/>
        <v>992980668.59999979</v>
      </c>
      <c r="L1529" s="20"/>
      <c r="M1529" s="24"/>
    </row>
    <row r="1530" spans="2:13" s="4" customFormat="1" ht="37.5" customHeight="1" x14ac:dyDescent="0.2">
      <c r="B1530" s="33">
        <v>1515</v>
      </c>
      <c r="C1530" s="34">
        <v>45063</v>
      </c>
      <c r="D1530" s="33">
        <v>55746</v>
      </c>
      <c r="E1530" s="33" t="s">
        <v>40</v>
      </c>
      <c r="F1530" s="36">
        <v>0</v>
      </c>
      <c r="G1530" s="35">
        <v>187586.94</v>
      </c>
      <c r="H1530" s="43">
        <f t="shared" si="18"/>
        <v>992793081.65999973</v>
      </c>
      <c r="L1530" s="20"/>
      <c r="M1530" s="24"/>
    </row>
    <row r="1531" spans="2:13" s="4" customFormat="1" ht="37.5" customHeight="1" x14ac:dyDescent="0.2">
      <c r="B1531" s="33">
        <v>1516</v>
      </c>
      <c r="C1531" s="34">
        <v>45063</v>
      </c>
      <c r="D1531" s="33">
        <v>55746</v>
      </c>
      <c r="E1531" s="33" t="s">
        <v>40</v>
      </c>
      <c r="F1531" s="36">
        <v>0</v>
      </c>
      <c r="G1531" s="35">
        <v>552417.62</v>
      </c>
      <c r="H1531" s="43">
        <f t="shared" si="18"/>
        <v>992240664.03999972</v>
      </c>
      <c r="L1531" s="20"/>
      <c r="M1531" s="24"/>
    </row>
    <row r="1532" spans="2:13" s="4" customFormat="1" ht="37.5" customHeight="1" x14ac:dyDescent="0.2">
      <c r="B1532" s="33">
        <v>1517</v>
      </c>
      <c r="C1532" s="34">
        <v>45063</v>
      </c>
      <c r="D1532" s="33">
        <v>55747</v>
      </c>
      <c r="E1532" s="33" t="s">
        <v>40</v>
      </c>
      <c r="F1532" s="36">
        <v>0</v>
      </c>
      <c r="G1532" s="35">
        <v>248999.75</v>
      </c>
      <c r="H1532" s="43">
        <f t="shared" si="18"/>
        <v>991991664.28999972</v>
      </c>
      <c r="L1532" s="20"/>
      <c r="M1532" s="24"/>
    </row>
    <row r="1533" spans="2:13" s="4" customFormat="1" ht="37.5" customHeight="1" x14ac:dyDescent="0.2">
      <c r="B1533" s="33">
        <v>1518</v>
      </c>
      <c r="C1533" s="34">
        <v>45063</v>
      </c>
      <c r="D1533" s="33">
        <v>55747</v>
      </c>
      <c r="E1533" s="33" t="s">
        <v>40</v>
      </c>
      <c r="F1533" s="36">
        <v>0</v>
      </c>
      <c r="G1533" s="35">
        <v>618420.64</v>
      </c>
      <c r="H1533" s="43">
        <f t="shared" si="18"/>
        <v>991373243.64999974</v>
      </c>
      <c r="L1533" s="20"/>
      <c r="M1533" s="24"/>
    </row>
    <row r="1534" spans="2:13" s="4" customFormat="1" ht="37.5" customHeight="1" x14ac:dyDescent="0.2">
      <c r="B1534" s="33">
        <v>1519</v>
      </c>
      <c r="C1534" s="34">
        <v>45063</v>
      </c>
      <c r="D1534" s="33">
        <v>55748</v>
      </c>
      <c r="E1534" s="33" t="s">
        <v>40</v>
      </c>
      <c r="F1534" s="36">
        <v>0</v>
      </c>
      <c r="G1534" s="35">
        <v>70546.63</v>
      </c>
      <c r="H1534" s="43">
        <f t="shared" si="18"/>
        <v>991302697.01999974</v>
      </c>
      <c r="L1534" s="20"/>
      <c r="M1534" s="24"/>
    </row>
    <row r="1535" spans="2:13" s="4" customFormat="1" ht="37.5" customHeight="1" x14ac:dyDescent="0.2">
      <c r="B1535" s="33">
        <v>1520</v>
      </c>
      <c r="C1535" s="34">
        <v>45063</v>
      </c>
      <c r="D1535" s="33">
        <v>55748</v>
      </c>
      <c r="E1535" s="33" t="s">
        <v>40</v>
      </c>
      <c r="F1535" s="36">
        <v>0</v>
      </c>
      <c r="G1535" s="35">
        <v>1255789.3600000001</v>
      </c>
      <c r="H1535" s="43">
        <f t="shared" si="18"/>
        <v>990046907.65999973</v>
      </c>
      <c r="L1535" s="20"/>
      <c r="M1535" s="24"/>
    </row>
    <row r="1536" spans="2:13" s="4" customFormat="1" ht="37.5" customHeight="1" x14ac:dyDescent="0.2">
      <c r="B1536" s="33">
        <v>1521</v>
      </c>
      <c r="C1536" s="34">
        <v>45063</v>
      </c>
      <c r="D1536" s="33">
        <v>55749</v>
      </c>
      <c r="E1536" s="33" t="s">
        <v>40</v>
      </c>
      <c r="F1536" s="36">
        <v>0</v>
      </c>
      <c r="G1536" s="35">
        <v>383010.27</v>
      </c>
      <c r="H1536" s="43">
        <f t="shared" si="18"/>
        <v>989663897.38999975</v>
      </c>
      <c r="L1536" s="20"/>
      <c r="M1536" s="24"/>
    </row>
    <row r="1537" spans="2:13" s="4" customFormat="1" ht="37.5" customHeight="1" x14ac:dyDescent="0.2">
      <c r="B1537" s="33">
        <v>1522</v>
      </c>
      <c r="C1537" s="34">
        <v>45063</v>
      </c>
      <c r="D1537" s="33">
        <v>55749</v>
      </c>
      <c r="E1537" s="33" t="s">
        <v>40</v>
      </c>
      <c r="F1537" s="36">
        <v>0</v>
      </c>
      <c r="G1537" s="35">
        <v>1155698.94</v>
      </c>
      <c r="H1537" s="43">
        <f t="shared" si="18"/>
        <v>988508198.44999969</v>
      </c>
      <c r="L1537" s="20"/>
      <c r="M1537" s="24"/>
    </row>
    <row r="1538" spans="2:13" s="4" customFormat="1" ht="37.5" customHeight="1" x14ac:dyDescent="0.2">
      <c r="B1538" s="33">
        <v>1523</v>
      </c>
      <c r="C1538" s="34">
        <v>45063</v>
      </c>
      <c r="D1538" s="33">
        <v>55750</v>
      </c>
      <c r="E1538" s="33" t="s">
        <v>40</v>
      </c>
      <c r="F1538" s="36">
        <v>0</v>
      </c>
      <c r="G1538" s="35">
        <v>344495.28</v>
      </c>
      <c r="H1538" s="43">
        <f t="shared" si="18"/>
        <v>988163703.16999972</v>
      </c>
      <c r="L1538" s="20"/>
      <c r="M1538" s="24"/>
    </row>
    <row r="1539" spans="2:13" s="4" customFormat="1" ht="37.5" customHeight="1" x14ac:dyDescent="0.2">
      <c r="B1539" s="33">
        <v>1524</v>
      </c>
      <c r="C1539" s="34">
        <v>45063</v>
      </c>
      <c r="D1539" s="33">
        <v>55750</v>
      </c>
      <c r="E1539" s="33" t="s">
        <v>40</v>
      </c>
      <c r="F1539" s="36">
        <v>0</v>
      </c>
      <c r="G1539" s="35">
        <v>1034440.79</v>
      </c>
      <c r="H1539" s="43">
        <f t="shared" si="18"/>
        <v>987129262.37999976</v>
      </c>
      <c r="L1539" s="20"/>
      <c r="M1539" s="24"/>
    </row>
    <row r="1540" spans="2:13" s="4" customFormat="1" ht="37.5" customHeight="1" x14ac:dyDescent="0.2">
      <c r="B1540" s="33">
        <v>1525</v>
      </c>
      <c r="C1540" s="34">
        <v>45063</v>
      </c>
      <c r="D1540" s="33">
        <v>55751</v>
      </c>
      <c r="E1540" s="33" t="s">
        <v>40</v>
      </c>
      <c r="F1540" s="36">
        <v>0</v>
      </c>
      <c r="G1540" s="35">
        <v>65025.32</v>
      </c>
      <c r="H1540" s="43">
        <f t="shared" si="18"/>
        <v>987064237.0599997</v>
      </c>
      <c r="L1540" s="20"/>
      <c r="M1540" s="24"/>
    </row>
    <row r="1541" spans="2:13" s="4" customFormat="1" ht="37.5" customHeight="1" x14ac:dyDescent="0.2">
      <c r="B1541" s="33">
        <v>1526</v>
      </c>
      <c r="C1541" s="34">
        <v>45063</v>
      </c>
      <c r="D1541" s="33">
        <v>55751</v>
      </c>
      <c r="E1541" s="33" t="s">
        <v>40</v>
      </c>
      <c r="F1541" s="36">
        <v>0</v>
      </c>
      <c r="G1541" s="35">
        <v>1183326.8400000001</v>
      </c>
      <c r="H1541" s="43">
        <f t="shared" si="18"/>
        <v>985880910.21999967</v>
      </c>
      <c r="L1541" s="20"/>
      <c r="M1541" s="24"/>
    </row>
    <row r="1542" spans="2:13" s="4" customFormat="1" ht="37.5" customHeight="1" x14ac:dyDescent="0.2">
      <c r="B1542" s="33">
        <v>1527</v>
      </c>
      <c r="C1542" s="34">
        <v>45063</v>
      </c>
      <c r="D1542" s="33">
        <v>55752</v>
      </c>
      <c r="E1542" s="33" t="s">
        <v>40</v>
      </c>
      <c r="F1542" s="36">
        <v>0</v>
      </c>
      <c r="G1542" s="35">
        <v>423553.84</v>
      </c>
      <c r="H1542" s="43">
        <f t="shared" si="18"/>
        <v>985457356.37999964</v>
      </c>
      <c r="L1542" s="20"/>
      <c r="M1542" s="24"/>
    </row>
    <row r="1543" spans="2:13" s="4" customFormat="1" ht="37.5" customHeight="1" x14ac:dyDescent="0.2">
      <c r="B1543" s="33">
        <v>1528</v>
      </c>
      <c r="C1543" s="34">
        <v>45063</v>
      </c>
      <c r="D1543" s="33">
        <v>55752</v>
      </c>
      <c r="E1543" s="33" t="s">
        <v>40</v>
      </c>
      <c r="F1543" s="36">
        <v>0</v>
      </c>
      <c r="G1543" s="35">
        <v>1749461.52</v>
      </c>
      <c r="H1543" s="43">
        <f t="shared" si="18"/>
        <v>983707894.85999966</v>
      </c>
      <c r="L1543" s="20"/>
      <c r="M1543" s="24"/>
    </row>
    <row r="1544" spans="2:13" s="4" customFormat="1" ht="37.5" customHeight="1" x14ac:dyDescent="0.2">
      <c r="B1544" s="33">
        <v>1529</v>
      </c>
      <c r="C1544" s="34">
        <v>45063</v>
      </c>
      <c r="D1544" s="33">
        <v>55753</v>
      </c>
      <c r="E1544" s="33" t="s">
        <v>40</v>
      </c>
      <c r="F1544" s="36">
        <v>0</v>
      </c>
      <c r="G1544" s="35">
        <v>97815.87</v>
      </c>
      <c r="H1544" s="43">
        <f t="shared" si="18"/>
        <v>983610078.98999965</v>
      </c>
      <c r="L1544" s="20"/>
      <c r="M1544" s="24"/>
    </row>
    <row r="1545" spans="2:13" s="4" customFormat="1" ht="37.5" customHeight="1" x14ac:dyDescent="0.2">
      <c r="B1545" s="33">
        <v>1530</v>
      </c>
      <c r="C1545" s="34">
        <v>45063</v>
      </c>
      <c r="D1545" s="33">
        <v>55753</v>
      </c>
      <c r="E1545" s="33" t="s">
        <v>40</v>
      </c>
      <c r="F1545" s="36">
        <v>0</v>
      </c>
      <c r="G1545" s="35">
        <v>178057.8</v>
      </c>
      <c r="H1545" s="43">
        <f t="shared" si="18"/>
        <v>983432021.1899997</v>
      </c>
      <c r="L1545" s="20"/>
      <c r="M1545" s="24"/>
    </row>
    <row r="1546" spans="2:13" s="4" customFormat="1" ht="37.5" customHeight="1" x14ac:dyDescent="0.2">
      <c r="B1546" s="33">
        <v>1531</v>
      </c>
      <c r="C1546" s="34">
        <v>45063</v>
      </c>
      <c r="D1546" s="33">
        <v>55754</v>
      </c>
      <c r="E1546" s="33" t="s">
        <v>40</v>
      </c>
      <c r="F1546" s="36">
        <v>0</v>
      </c>
      <c r="G1546" s="35">
        <v>93918.080000000002</v>
      </c>
      <c r="H1546" s="43">
        <f t="shared" si="18"/>
        <v>983338103.10999966</v>
      </c>
      <c r="L1546" s="20"/>
      <c r="M1546" s="24"/>
    </row>
    <row r="1547" spans="2:13" s="4" customFormat="1" ht="37.5" customHeight="1" x14ac:dyDescent="0.2">
      <c r="B1547" s="33">
        <v>1532</v>
      </c>
      <c r="C1547" s="34">
        <v>45063</v>
      </c>
      <c r="D1547" s="33">
        <v>55754</v>
      </c>
      <c r="E1547" s="33" t="s">
        <v>40</v>
      </c>
      <c r="F1547" s="36">
        <v>0</v>
      </c>
      <c r="G1547" s="35">
        <v>436477.99</v>
      </c>
      <c r="H1547" s="43">
        <f t="shared" si="18"/>
        <v>982901625.11999965</v>
      </c>
      <c r="L1547" s="20"/>
      <c r="M1547" s="24"/>
    </row>
    <row r="1548" spans="2:13" s="4" customFormat="1" ht="37.5" customHeight="1" x14ac:dyDescent="0.2">
      <c r="B1548" s="33">
        <v>1533</v>
      </c>
      <c r="C1548" s="34">
        <v>45063</v>
      </c>
      <c r="D1548" s="33">
        <v>55755</v>
      </c>
      <c r="E1548" s="33" t="s">
        <v>40</v>
      </c>
      <c r="F1548" s="36">
        <v>0</v>
      </c>
      <c r="G1548" s="35">
        <v>49010.63</v>
      </c>
      <c r="H1548" s="43">
        <f t="shared" si="18"/>
        <v>982852614.48999965</v>
      </c>
      <c r="L1548" s="20"/>
      <c r="M1548" s="24"/>
    </row>
    <row r="1549" spans="2:13" s="4" customFormat="1" ht="37.5" customHeight="1" x14ac:dyDescent="0.2">
      <c r="B1549" s="33">
        <v>1534</v>
      </c>
      <c r="C1549" s="34">
        <v>45063</v>
      </c>
      <c r="D1549" s="33">
        <v>55755</v>
      </c>
      <c r="E1549" s="33" t="s">
        <v>40</v>
      </c>
      <c r="F1549" s="36">
        <v>0</v>
      </c>
      <c r="G1549" s="35">
        <v>840130.36</v>
      </c>
      <c r="H1549" s="43">
        <f t="shared" si="18"/>
        <v>982012484.12999964</v>
      </c>
      <c r="L1549" s="20"/>
      <c r="M1549" s="24"/>
    </row>
    <row r="1550" spans="2:13" s="4" customFormat="1" ht="37.5" customHeight="1" x14ac:dyDescent="0.2">
      <c r="B1550" s="33">
        <v>1535</v>
      </c>
      <c r="C1550" s="34">
        <v>45063</v>
      </c>
      <c r="D1550" s="33">
        <v>55756</v>
      </c>
      <c r="E1550" s="33" t="s">
        <v>40</v>
      </c>
      <c r="F1550" s="36">
        <v>0</v>
      </c>
      <c r="G1550" s="35">
        <v>191699.66</v>
      </c>
      <c r="H1550" s="43">
        <f t="shared" si="18"/>
        <v>981820784.46999967</v>
      </c>
      <c r="L1550" s="20"/>
      <c r="M1550" s="24"/>
    </row>
    <row r="1551" spans="2:13" s="4" customFormat="1" ht="37.5" customHeight="1" x14ac:dyDescent="0.2">
      <c r="B1551" s="33">
        <v>1536</v>
      </c>
      <c r="C1551" s="34">
        <v>45063</v>
      </c>
      <c r="D1551" s="33">
        <v>55756</v>
      </c>
      <c r="E1551" s="33" t="s">
        <v>40</v>
      </c>
      <c r="F1551" s="36">
        <v>0</v>
      </c>
      <c r="G1551" s="35">
        <v>512054.82</v>
      </c>
      <c r="H1551" s="43">
        <f t="shared" si="18"/>
        <v>981308729.64999962</v>
      </c>
      <c r="L1551" s="20"/>
      <c r="M1551" s="24"/>
    </row>
    <row r="1552" spans="2:13" s="4" customFormat="1" ht="37.5" customHeight="1" x14ac:dyDescent="0.2">
      <c r="B1552" s="33">
        <v>1537</v>
      </c>
      <c r="C1552" s="34">
        <v>45063</v>
      </c>
      <c r="D1552" s="33">
        <v>55757</v>
      </c>
      <c r="E1552" s="33" t="s">
        <v>40</v>
      </c>
      <c r="F1552" s="36">
        <v>0</v>
      </c>
      <c r="G1552" s="35">
        <v>246596.03</v>
      </c>
      <c r="H1552" s="43">
        <f t="shared" si="18"/>
        <v>981062133.61999965</v>
      </c>
      <c r="L1552" s="20"/>
      <c r="M1552" s="24"/>
    </row>
    <row r="1553" spans="2:13" s="4" customFormat="1" ht="37.5" customHeight="1" x14ac:dyDescent="0.2">
      <c r="B1553" s="33">
        <v>1538</v>
      </c>
      <c r="C1553" s="34">
        <v>45063</v>
      </c>
      <c r="D1553" s="33">
        <v>55757</v>
      </c>
      <c r="E1553" s="33" t="s">
        <v>40</v>
      </c>
      <c r="F1553" s="36">
        <v>0</v>
      </c>
      <c r="G1553" s="35">
        <v>714560.27</v>
      </c>
      <c r="H1553" s="43">
        <f t="shared" si="18"/>
        <v>980347573.34999967</v>
      </c>
      <c r="L1553" s="20"/>
      <c r="M1553" s="24"/>
    </row>
    <row r="1554" spans="2:13" s="4" customFormat="1" ht="37.5" customHeight="1" x14ac:dyDescent="0.2">
      <c r="B1554" s="33">
        <v>1539</v>
      </c>
      <c r="C1554" s="34">
        <v>45063</v>
      </c>
      <c r="D1554" s="33">
        <v>55758</v>
      </c>
      <c r="E1554" s="33" t="s">
        <v>40</v>
      </c>
      <c r="F1554" s="36">
        <v>0</v>
      </c>
      <c r="G1554" s="35">
        <v>85172.06</v>
      </c>
      <c r="H1554" s="43">
        <f t="shared" si="18"/>
        <v>980262401.28999972</v>
      </c>
      <c r="L1554" s="20"/>
      <c r="M1554" s="24"/>
    </row>
    <row r="1555" spans="2:13" s="4" customFormat="1" ht="37.5" customHeight="1" x14ac:dyDescent="0.2">
      <c r="B1555" s="33">
        <v>1540</v>
      </c>
      <c r="C1555" s="34">
        <v>45063</v>
      </c>
      <c r="D1555" s="33">
        <v>55758</v>
      </c>
      <c r="E1555" s="33" t="s">
        <v>40</v>
      </c>
      <c r="F1555" s="36">
        <v>0</v>
      </c>
      <c r="G1555" s="35">
        <v>1479165.28</v>
      </c>
      <c r="H1555" s="43">
        <f t="shared" si="18"/>
        <v>978783236.00999975</v>
      </c>
      <c r="L1555" s="20"/>
      <c r="M1555" s="24"/>
    </row>
    <row r="1556" spans="2:13" s="4" customFormat="1" ht="37.5" customHeight="1" x14ac:dyDescent="0.2">
      <c r="B1556" s="33">
        <v>1541</v>
      </c>
      <c r="C1556" s="34">
        <v>45063</v>
      </c>
      <c r="D1556" s="33">
        <v>55759</v>
      </c>
      <c r="E1556" s="33" t="s">
        <v>40</v>
      </c>
      <c r="F1556" s="36">
        <v>0</v>
      </c>
      <c r="G1556" s="35">
        <v>316984.56</v>
      </c>
      <c r="H1556" s="43">
        <f t="shared" si="18"/>
        <v>978466251.44999981</v>
      </c>
      <c r="L1556" s="20"/>
      <c r="M1556" s="24"/>
    </row>
    <row r="1557" spans="2:13" s="4" customFormat="1" ht="37.5" customHeight="1" x14ac:dyDescent="0.2">
      <c r="B1557" s="33">
        <v>1542</v>
      </c>
      <c r="C1557" s="34">
        <v>45063</v>
      </c>
      <c r="D1557" s="33">
        <v>55759</v>
      </c>
      <c r="E1557" s="33" t="s">
        <v>40</v>
      </c>
      <c r="F1557" s="36">
        <v>0</v>
      </c>
      <c r="G1557" s="35">
        <v>919802.49</v>
      </c>
      <c r="H1557" s="43">
        <f t="shared" si="18"/>
        <v>977546448.9599998</v>
      </c>
      <c r="L1557" s="20"/>
      <c r="M1557" s="24"/>
    </row>
    <row r="1558" spans="2:13" s="4" customFormat="1" ht="37.5" customHeight="1" x14ac:dyDescent="0.2">
      <c r="B1558" s="33">
        <v>1543</v>
      </c>
      <c r="C1558" s="34">
        <v>45063</v>
      </c>
      <c r="D1558" s="33">
        <v>55760</v>
      </c>
      <c r="E1558" s="33" t="s">
        <v>40</v>
      </c>
      <c r="F1558" s="36">
        <v>0</v>
      </c>
      <c r="G1558" s="35">
        <v>114669.66</v>
      </c>
      <c r="H1558" s="43">
        <f t="shared" si="18"/>
        <v>977431779.29999983</v>
      </c>
      <c r="L1558" s="20"/>
      <c r="M1558" s="24"/>
    </row>
    <row r="1559" spans="2:13" s="4" customFormat="1" ht="37.5" customHeight="1" x14ac:dyDescent="0.2">
      <c r="B1559" s="33">
        <v>1544</v>
      </c>
      <c r="C1559" s="34">
        <v>45063</v>
      </c>
      <c r="D1559" s="33">
        <v>55760</v>
      </c>
      <c r="E1559" s="33" t="s">
        <v>40</v>
      </c>
      <c r="F1559" s="36">
        <v>0</v>
      </c>
      <c r="G1559" s="35">
        <v>159895.47</v>
      </c>
      <c r="H1559" s="43">
        <f t="shared" si="18"/>
        <v>977271883.8299998</v>
      </c>
      <c r="L1559" s="20"/>
      <c r="M1559" s="24"/>
    </row>
    <row r="1560" spans="2:13" s="4" customFormat="1" ht="37.5" customHeight="1" x14ac:dyDescent="0.2">
      <c r="B1560" s="33">
        <v>1545</v>
      </c>
      <c r="C1560" s="34">
        <v>45063</v>
      </c>
      <c r="D1560" s="33">
        <v>55761</v>
      </c>
      <c r="E1560" s="33" t="s">
        <v>40</v>
      </c>
      <c r="F1560" s="36">
        <v>0</v>
      </c>
      <c r="G1560" s="35">
        <v>466695.64</v>
      </c>
      <c r="H1560" s="43">
        <f t="shared" si="18"/>
        <v>976805188.18999982</v>
      </c>
      <c r="L1560" s="20"/>
      <c r="M1560" s="24"/>
    </row>
    <row r="1561" spans="2:13" s="4" customFormat="1" ht="37.5" customHeight="1" x14ac:dyDescent="0.2">
      <c r="B1561" s="33">
        <v>1546</v>
      </c>
      <c r="C1561" s="34">
        <v>45063</v>
      </c>
      <c r="D1561" s="33">
        <v>55761</v>
      </c>
      <c r="E1561" s="33" t="s">
        <v>40</v>
      </c>
      <c r="F1561" s="36">
        <v>0</v>
      </c>
      <c r="G1561" s="35">
        <v>1377076.4</v>
      </c>
      <c r="H1561" s="43">
        <f t="shared" si="18"/>
        <v>975428111.78999984</v>
      </c>
      <c r="L1561" s="20"/>
      <c r="M1561" s="24"/>
    </row>
    <row r="1562" spans="2:13" s="4" customFormat="1" ht="37.5" customHeight="1" x14ac:dyDescent="0.2">
      <c r="B1562" s="33">
        <v>1547</v>
      </c>
      <c r="C1562" s="34">
        <v>45063</v>
      </c>
      <c r="D1562" s="33">
        <v>55762</v>
      </c>
      <c r="E1562" s="33" t="s">
        <v>40</v>
      </c>
      <c r="F1562" s="36">
        <v>0</v>
      </c>
      <c r="G1562" s="35">
        <v>43280.74</v>
      </c>
      <c r="H1562" s="43">
        <f t="shared" si="18"/>
        <v>975384831.04999983</v>
      </c>
      <c r="L1562" s="20"/>
      <c r="M1562" s="24"/>
    </row>
    <row r="1563" spans="2:13" s="4" customFormat="1" ht="37.5" customHeight="1" x14ac:dyDescent="0.2">
      <c r="B1563" s="33">
        <v>1548</v>
      </c>
      <c r="C1563" s="34">
        <v>45063</v>
      </c>
      <c r="D1563" s="33">
        <v>55762</v>
      </c>
      <c r="E1563" s="33" t="s">
        <v>40</v>
      </c>
      <c r="F1563" s="36">
        <v>0</v>
      </c>
      <c r="G1563" s="35">
        <v>701952.48</v>
      </c>
      <c r="H1563" s="43">
        <f t="shared" si="18"/>
        <v>974682878.56999981</v>
      </c>
      <c r="L1563" s="20"/>
      <c r="M1563" s="24"/>
    </row>
    <row r="1564" spans="2:13" s="4" customFormat="1" ht="37.5" customHeight="1" x14ac:dyDescent="0.2">
      <c r="B1564" s="33">
        <v>1549</v>
      </c>
      <c r="C1564" s="34">
        <v>45063</v>
      </c>
      <c r="D1564" s="33">
        <v>55763</v>
      </c>
      <c r="E1564" s="33" t="s">
        <v>40</v>
      </c>
      <c r="F1564" s="36">
        <v>0</v>
      </c>
      <c r="G1564" s="35">
        <v>396477.7</v>
      </c>
      <c r="H1564" s="43">
        <f t="shared" si="18"/>
        <v>974286400.86999977</v>
      </c>
      <c r="L1564" s="20"/>
      <c r="M1564" s="24"/>
    </row>
    <row r="1565" spans="2:13" s="4" customFormat="1" ht="37.5" customHeight="1" x14ac:dyDescent="0.2">
      <c r="B1565" s="33">
        <v>1550</v>
      </c>
      <c r="C1565" s="34">
        <v>45063</v>
      </c>
      <c r="D1565" s="33">
        <v>55763</v>
      </c>
      <c r="E1565" s="33" t="s">
        <v>40</v>
      </c>
      <c r="F1565" s="36">
        <v>0</v>
      </c>
      <c r="G1565" s="35">
        <v>892448.5</v>
      </c>
      <c r="H1565" s="43">
        <f t="shared" si="18"/>
        <v>973393952.36999977</v>
      </c>
      <c r="L1565" s="20"/>
      <c r="M1565" s="24"/>
    </row>
    <row r="1566" spans="2:13" s="4" customFormat="1" ht="37.5" customHeight="1" x14ac:dyDescent="0.2">
      <c r="B1566" s="33">
        <v>1551</v>
      </c>
      <c r="C1566" s="34">
        <v>45063</v>
      </c>
      <c r="D1566" s="33">
        <v>55767</v>
      </c>
      <c r="E1566" s="33" t="s">
        <v>40</v>
      </c>
      <c r="F1566" s="36">
        <v>0</v>
      </c>
      <c r="G1566" s="35">
        <v>57313.99</v>
      </c>
      <c r="H1566" s="43">
        <f t="shared" si="18"/>
        <v>973336638.37999976</v>
      </c>
      <c r="L1566" s="20"/>
      <c r="M1566" s="24"/>
    </row>
    <row r="1567" spans="2:13" s="4" customFormat="1" ht="37.5" customHeight="1" x14ac:dyDescent="0.2">
      <c r="B1567" s="33">
        <v>1552</v>
      </c>
      <c r="C1567" s="34">
        <v>45063</v>
      </c>
      <c r="D1567" s="33">
        <v>55767</v>
      </c>
      <c r="E1567" s="33" t="s">
        <v>40</v>
      </c>
      <c r="F1567" s="36">
        <v>0</v>
      </c>
      <c r="G1567" s="35">
        <v>984882.86</v>
      </c>
      <c r="H1567" s="43">
        <f t="shared" si="18"/>
        <v>972351755.51999974</v>
      </c>
      <c r="L1567" s="20"/>
      <c r="M1567" s="24"/>
    </row>
    <row r="1568" spans="2:13" s="4" customFormat="1" ht="37.5" customHeight="1" x14ac:dyDescent="0.2">
      <c r="B1568" s="33">
        <v>1553</v>
      </c>
      <c r="C1568" s="34">
        <v>45063</v>
      </c>
      <c r="D1568" s="33">
        <v>55764</v>
      </c>
      <c r="E1568" s="33" t="s">
        <v>40</v>
      </c>
      <c r="F1568" s="36">
        <v>0</v>
      </c>
      <c r="G1568" s="35">
        <v>274759.78999999998</v>
      </c>
      <c r="H1568" s="43">
        <f t="shared" si="18"/>
        <v>972076995.72999978</v>
      </c>
      <c r="L1568" s="20"/>
      <c r="M1568" s="24"/>
    </row>
    <row r="1569" spans="2:13" s="4" customFormat="1" ht="37.5" customHeight="1" x14ac:dyDescent="0.2">
      <c r="B1569" s="33">
        <v>1554</v>
      </c>
      <c r="C1569" s="34">
        <v>45063</v>
      </c>
      <c r="D1569" s="33">
        <v>55764</v>
      </c>
      <c r="E1569" s="33" t="s">
        <v>40</v>
      </c>
      <c r="F1569" s="36">
        <v>0</v>
      </c>
      <c r="G1569" s="35">
        <v>812499.98</v>
      </c>
      <c r="H1569" s="43">
        <f t="shared" si="18"/>
        <v>971264495.74999976</v>
      </c>
      <c r="L1569" s="20"/>
      <c r="M1569" s="24"/>
    </row>
    <row r="1570" spans="2:13" s="4" customFormat="1" ht="37.5" customHeight="1" x14ac:dyDescent="0.2">
      <c r="B1570" s="33">
        <v>1555</v>
      </c>
      <c r="C1570" s="34">
        <v>45063</v>
      </c>
      <c r="D1570" s="33">
        <v>55765</v>
      </c>
      <c r="E1570" s="33" t="s">
        <v>40</v>
      </c>
      <c r="F1570" s="36">
        <v>0</v>
      </c>
      <c r="G1570" s="35">
        <v>59990.15</v>
      </c>
      <c r="H1570" s="43">
        <f t="shared" si="18"/>
        <v>971204505.59999979</v>
      </c>
      <c r="L1570" s="20"/>
      <c r="M1570" s="24"/>
    </row>
    <row r="1571" spans="2:13" s="4" customFormat="1" ht="37.5" customHeight="1" x14ac:dyDescent="0.2">
      <c r="B1571" s="33">
        <v>1556</v>
      </c>
      <c r="C1571" s="34">
        <v>45063</v>
      </c>
      <c r="D1571" s="33">
        <v>55765</v>
      </c>
      <c r="E1571" s="33" t="s">
        <v>40</v>
      </c>
      <c r="F1571" s="36">
        <v>0</v>
      </c>
      <c r="G1571" s="35">
        <v>1006002.02</v>
      </c>
      <c r="H1571" s="43">
        <f t="shared" si="18"/>
        <v>970198503.5799998</v>
      </c>
      <c r="L1571" s="20"/>
      <c r="M1571" s="24"/>
    </row>
    <row r="1572" spans="2:13" s="4" customFormat="1" ht="37.5" customHeight="1" x14ac:dyDescent="0.2">
      <c r="B1572" s="33">
        <v>1557</v>
      </c>
      <c r="C1572" s="34">
        <v>45063</v>
      </c>
      <c r="D1572" s="33">
        <v>55766</v>
      </c>
      <c r="E1572" s="33" t="s">
        <v>40</v>
      </c>
      <c r="F1572" s="36">
        <v>0</v>
      </c>
      <c r="G1572" s="35">
        <v>100594.73</v>
      </c>
      <c r="H1572" s="43">
        <f t="shared" si="18"/>
        <v>970097908.84999979</v>
      </c>
      <c r="L1572" s="20"/>
      <c r="M1572" s="24"/>
    </row>
    <row r="1573" spans="2:13" s="4" customFormat="1" ht="37.5" customHeight="1" x14ac:dyDescent="0.2">
      <c r="B1573" s="33">
        <v>1558</v>
      </c>
      <c r="C1573" s="34">
        <v>45063</v>
      </c>
      <c r="D1573" s="33">
        <v>55766</v>
      </c>
      <c r="E1573" s="33" t="s">
        <v>40</v>
      </c>
      <c r="F1573" s="36">
        <v>0</v>
      </c>
      <c r="G1573" s="35">
        <v>1709252.18</v>
      </c>
      <c r="H1573" s="43">
        <f t="shared" si="18"/>
        <v>968388656.66999984</v>
      </c>
      <c r="L1573" s="20"/>
      <c r="M1573" s="24"/>
    </row>
    <row r="1574" spans="2:13" s="4" customFormat="1" ht="37.5" customHeight="1" x14ac:dyDescent="0.2">
      <c r="B1574" s="33">
        <v>1559</v>
      </c>
      <c r="C1574" s="34">
        <v>45063</v>
      </c>
      <c r="D1574" s="33">
        <v>55768</v>
      </c>
      <c r="E1574" s="33" t="s">
        <v>40</v>
      </c>
      <c r="F1574" s="36">
        <v>0</v>
      </c>
      <c r="G1574" s="35">
        <v>579697.98</v>
      </c>
      <c r="H1574" s="43">
        <f t="shared" si="18"/>
        <v>967808958.68999982</v>
      </c>
      <c r="L1574" s="20"/>
      <c r="M1574" s="24"/>
    </row>
    <row r="1575" spans="2:13" s="4" customFormat="1" ht="37.5" customHeight="1" x14ac:dyDescent="0.2">
      <c r="B1575" s="33">
        <v>1560</v>
      </c>
      <c r="C1575" s="34">
        <v>45063</v>
      </c>
      <c r="D1575" s="33">
        <v>55768</v>
      </c>
      <c r="E1575" s="33" t="s">
        <v>40</v>
      </c>
      <c r="F1575" s="36">
        <v>0</v>
      </c>
      <c r="G1575" s="35">
        <v>1739974.62</v>
      </c>
      <c r="H1575" s="43">
        <f t="shared" si="18"/>
        <v>966068984.06999981</v>
      </c>
      <c r="L1575" s="20"/>
      <c r="M1575" s="24"/>
    </row>
    <row r="1576" spans="2:13" s="4" customFormat="1" ht="37.5" customHeight="1" x14ac:dyDescent="0.2">
      <c r="B1576" s="33">
        <v>1561</v>
      </c>
      <c r="C1576" s="34">
        <v>45063</v>
      </c>
      <c r="D1576" s="33">
        <v>55769</v>
      </c>
      <c r="E1576" s="33" t="s">
        <v>40</v>
      </c>
      <c r="F1576" s="36">
        <v>0</v>
      </c>
      <c r="G1576" s="35">
        <v>128035.97</v>
      </c>
      <c r="H1576" s="43">
        <f t="shared" si="18"/>
        <v>965940948.09999979</v>
      </c>
      <c r="L1576" s="20"/>
      <c r="M1576" s="24"/>
    </row>
    <row r="1577" spans="2:13" s="4" customFormat="1" ht="37.5" customHeight="1" x14ac:dyDescent="0.2">
      <c r="B1577" s="33">
        <v>1562</v>
      </c>
      <c r="C1577" s="34">
        <v>45063</v>
      </c>
      <c r="D1577" s="33">
        <v>55769</v>
      </c>
      <c r="E1577" s="33" t="s">
        <v>40</v>
      </c>
      <c r="F1577" s="36">
        <v>0</v>
      </c>
      <c r="G1577" s="35">
        <v>2257107</v>
      </c>
      <c r="H1577" s="43">
        <f t="shared" si="18"/>
        <v>963683841.09999979</v>
      </c>
      <c r="L1577" s="20"/>
      <c r="M1577" s="24"/>
    </row>
    <row r="1578" spans="2:13" s="4" customFormat="1" ht="37.5" customHeight="1" x14ac:dyDescent="0.2">
      <c r="B1578" s="33">
        <v>1563</v>
      </c>
      <c r="C1578" s="34">
        <v>45063</v>
      </c>
      <c r="D1578" s="33">
        <v>55770</v>
      </c>
      <c r="E1578" s="33" t="s">
        <v>40</v>
      </c>
      <c r="F1578" s="36">
        <v>0</v>
      </c>
      <c r="G1578" s="35">
        <v>70688.759999999995</v>
      </c>
      <c r="H1578" s="43">
        <f t="shared" si="18"/>
        <v>963613152.33999979</v>
      </c>
      <c r="L1578" s="20"/>
      <c r="M1578" s="24"/>
    </row>
    <row r="1579" spans="2:13" s="4" customFormat="1" ht="37.5" customHeight="1" x14ac:dyDescent="0.2">
      <c r="B1579" s="33">
        <v>1564</v>
      </c>
      <c r="C1579" s="34">
        <v>45063</v>
      </c>
      <c r="D1579" s="33">
        <v>55770</v>
      </c>
      <c r="E1579" s="33" t="s">
        <v>40</v>
      </c>
      <c r="F1579" s="36">
        <v>0</v>
      </c>
      <c r="G1579" s="35">
        <v>1190397.1499999999</v>
      </c>
      <c r="H1579" s="43">
        <f t="shared" si="18"/>
        <v>962422755.18999982</v>
      </c>
      <c r="L1579" s="20"/>
      <c r="M1579" s="24"/>
    </row>
    <row r="1580" spans="2:13" s="4" customFormat="1" ht="37.5" customHeight="1" x14ac:dyDescent="0.2">
      <c r="B1580" s="33">
        <v>1565</v>
      </c>
      <c r="C1580" s="34">
        <v>45063</v>
      </c>
      <c r="D1580" s="33">
        <v>55771</v>
      </c>
      <c r="E1580" s="33" t="s">
        <v>40</v>
      </c>
      <c r="F1580" s="36">
        <v>0</v>
      </c>
      <c r="G1580" s="35">
        <v>48390.62</v>
      </c>
      <c r="H1580" s="43">
        <f t="shared" si="18"/>
        <v>962374364.56999981</v>
      </c>
      <c r="L1580" s="20"/>
      <c r="M1580" s="24"/>
    </row>
    <row r="1581" spans="2:13" s="4" customFormat="1" ht="37.5" customHeight="1" x14ac:dyDescent="0.2">
      <c r="B1581" s="33">
        <v>1566</v>
      </c>
      <c r="C1581" s="34">
        <v>45063</v>
      </c>
      <c r="D1581" s="33">
        <v>55771</v>
      </c>
      <c r="E1581" s="33" t="s">
        <v>40</v>
      </c>
      <c r="F1581" s="36">
        <v>0</v>
      </c>
      <c r="G1581" s="35">
        <v>759307.73</v>
      </c>
      <c r="H1581" s="43">
        <f t="shared" si="18"/>
        <v>961615056.83999979</v>
      </c>
      <c r="L1581" s="20"/>
      <c r="M1581" s="24"/>
    </row>
    <row r="1582" spans="2:13" s="4" customFormat="1" ht="37.5" customHeight="1" x14ac:dyDescent="0.2">
      <c r="B1582" s="33">
        <v>1567</v>
      </c>
      <c r="C1582" s="34">
        <v>45063</v>
      </c>
      <c r="D1582" s="33">
        <v>55772</v>
      </c>
      <c r="E1582" s="33" t="s">
        <v>40</v>
      </c>
      <c r="F1582" s="36">
        <v>0</v>
      </c>
      <c r="G1582" s="35">
        <v>297879.90000000002</v>
      </c>
      <c r="H1582" s="43">
        <f t="shared" si="18"/>
        <v>961317176.93999982</v>
      </c>
      <c r="L1582" s="20"/>
      <c r="M1582" s="24"/>
    </row>
    <row r="1583" spans="2:13" s="4" customFormat="1" ht="37.5" customHeight="1" x14ac:dyDescent="0.2">
      <c r="B1583" s="33">
        <v>1568</v>
      </c>
      <c r="C1583" s="34">
        <v>45063</v>
      </c>
      <c r="D1583" s="33">
        <v>55772</v>
      </c>
      <c r="E1583" s="33" t="s">
        <v>40</v>
      </c>
      <c r="F1583" s="36">
        <v>0</v>
      </c>
      <c r="G1583" s="35">
        <v>886306.42</v>
      </c>
      <c r="H1583" s="43">
        <f t="shared" si="18"/>
        <v>960430870.51999986</v>
      </c>
      <c r="L1583" s="20"/>
      <c r="M1583" s="24"/>
    </row>
    <row r="1584" spans="2:13" s="4" customFormat="1" ht="37.5" customHeight="1" x14ac:dyDescent="0.2">
      <c r="B1584" s="33">
        <v>1569</v>
      </c>
      <c r="C1584" s="34">
        <v>45063</v>
      </c>
      <c r="D1584" s="33">
        <v>55773</v>
      </c>
      <c r="E1584" s="33" t="s">
        <v>40</v>
      </c>
      <c r="F1584" s="36">
        <v>0</v>
      </c>
      <c r="G1584" s="35">
        <v>165064.28</v>
      </c>
      <c r="H1584" s="43">
        <f t="shared" si="18"/>
        <v>960265806.23999989</v>
      </c>
      <c r="L1584" s="20"/>
      <c r="M1584" s="24"/>
    </row>
    <row r="1585" spans="2:13" s="4" customFormat="1" ht="37.5" customHeight="1" x14ac:dyDescent="0.2">
      <c r="B1585" s="33">
        <v>1570</v>
      </c>
      <c r="C1585" s="34">
        <v>45063</v>
      </c>
      <c r="D1585" s="33">
        <v>55773</v>
      </c>
      <c r="E1585" s="33" t="s">
        <v>40</v>
      </c>
      <c r="F1585" s="36">
        <v>0</v>
      </c>
      <c r="G1585" s="35">
        <v>479888.18</v>
      </c>
      <c r="H1585" s="43">
        <f t="shared" si="18"/>
        <v>959785918.05999994</v>
      </c>
      <c r="L1585" s="20"/>
      <c r="M1585" s="24"/>
    </row>
    <row r="1586" spans="2:13" s="4" customFormat="1" ht="37.5" customHeight="1" x14ac:dyDescent="0.2">
      <c r="B1586" s="33">
        <v>1571</v>
      </c>
      <c r="C1586" s="34">
        <v>45063</v>
      </c>
      <c r="D1586" s="33">
        <v>55774</v>
      </c>
      <c r="E1586" s="33" t="s">
        <v>40</v>
      </c>
      <c r="F1586" s="36">
        <v>0</v>
      </c>
      <c r="G1586" s="35">
        <v>21964.43</v>
      </c>
      <c r="H1586" s="43">
        <f t="shared" si="18"/>
        <v>959763953.63</v>
      </c>
      <c r="L1586" s="20"/>
      <c r="M1586" s="24"/>
    </row>
    <row r="1587" spans="2:13" s="4" customFormat="1" ht="37.5" customHeight="1" x14ac:dyDescent="0.2">
      <c r="B1587" s="33">
        <v>1572</v>
      </c>
      <c r="C1587" s="34">
        <v>45063</v>
      </c>
      <c r="D1587" s="33">
        <v>55774</v>
      </c>
      <c r="E1587" s="33" t="s">
        <v>40</v>
      </c>
      <c r="F1587" s="36">
        <v>0</v>
      </c>
      <c r="G1587" s="35">
        <v>160314.1</v>
      </c>
      <c r="H1587" s="43">
        <f t="shared" si="18"/>
        <v>959603639.52999997</v>
      </c>
      <c r="L1587" s="20"/>
      <c r="M1587" s="24"/>
    </row>
    <row r="1588" spans="2:13" s="4" customFormat="1" ht="37.5" customHeight="1" x14ac:dyDescent="0.2">
      <c r="B1588" s="33">
        <v>1573</v>
      </c>
      <c r="C1588" s="34">
        <v>45063</v>
      </c>
      <c r="D1588" s="33">
        <v>55775</v>
      </c>
      <c r="E1588" s="33" t="s">
        <v>40</v>
      </c>
      <c r="F1588" s="36">
        <v>0</v>
      </c>
      <c r="G1588" s="35">
        <v>215834.06</v>
      </c>
      <c r="H1588" s="43">
        <f t="shared" si="18"/>
        <v>959387805.47000003</v>
      </c>
      <c r="L1588" s="20"/>
      <c r="M1588" s="24"/>
    </row>
    <row r="1589" spans="2:13" s="4" customFormat="1" ht="37.5" customHeight="1" x14ac:dyDescent="0.2">
      <c r="B1589" s="33">
        <v>1574</v>
      </c>
      <c r="C1589" s="34">
        <v>45063</v>
      </c>
      <c r="D1589" s="33">
        <v>55775</v>
      </c>
      <c r="E1589" s="33" t="s">
        <v>40</v>
      </c>
      <c r="F1589" s="36">
        <v>0</v>
      </c>
      <c r="G1589" s="35">
        <v>626921.49</v>
      </c>
      <c r="H1589" s="43">
        <f t="shared" si="18"/>
        <v>958760883.98000002</v>
      </c>
      <c r="L1589" s="20"/>
      <c r="M1589" s="24"/>
    </row>
    <row r="1590" spans="2:13" s="4" customFormat="1" ht="37.5" customHeight="1" x14ac:dyDescent="0.2">
      <c r="B1590" s="33">
        <v>1575</v>
      </c>
      <c r="C1590" s="34">
        <v>45063</v>
      </c>
      <c r="D1590" s="33">
        <v>55776</v>
      </c>
      <c r="E1590" s="33" t="s">
        <v>40</v>
      </c>
      <c r="F1590" s="36">
        <v>0</v>
      </c>
      <c r="G1590" s="35">
        <v>29576.74</v>
      </c>
      <c r="H1590" s="43">
        <f t="shared" si="18"/>
        <v>958731307.24000001</v>
      </c>
      <c r="L1590" s="20"/>
      <c r="M1590" s="24"/>
    </row>
    <row r="1591" spans="2:13" s="4" customFormat="1" ht="37.5" customHeight="1" x14ac:dyDescent="0.2">
      <c r="B1591" s="33">
        <v>1576</v>
      </c>
      <c r="C1591" s="34">
        <v>45063</v>
      </c>
      <c r="D1591" s="33">
        <v>55776</v>
      </c>
      <c r="E1591" s="33" t="s">
        <v>40</v>
      </c>
      <c r="F1591" s="36">
        <v>0</v>
      </c>
      <c r="G1591" s="35">
        <v>668434.23</v>
      </c>
      <c r="H1591" s="43">
        <f t="shared" si="18"/>
        <v>958062873.00999999</v>
      </c>
      <c r="L1591" s="20"/>
      <c r="M1591" s="24"/>
    </row>
    <row r="1592" spans="2:13" s="4" customFormat="1" ht="37.5" customHeight="1" x14ac:dyDescent="0.2">
      <c r="B1592" s="33">
        <v>1577</v>
      </c>
      <c r="C1592" s="34">
        <v>45063</v>
      </c>
      <c r="D1592" s="33">
        <v>55777</v>
      </c>
      <c r="E1592" s="33" t="s">
        <v>40</v>
      </c>
      <c r="F1592" s="36">
        <v>0</v>
      </c>
      <c r="G1592" s="35">
        <v>23627.85</v>
      </c>
      <c r="H1592" s="43">
        <f t="shared" si="18"/>
        <v>958039245.15999997</v>
      </c>
      <c r="L1592" s="20"/>
      <c r="M1592" s="24"/>
    </row>
    <row r="1593" spans="2:13" s="4" customFormat="1" ht="37.5" customHeight="1" x14ac:dyDescent="0.2">
      <c r="B1593" s="33">
        <v>1578</v>
      </c>
      <c r="C1593" s="34">
        <v>45063</v>
      </c>
      <c r="D1593" s="33">
        <v>55777</v>
      </c>
      <c r="E1593" s="33" t="s">
        <v>40</v>
      </c>
      <c r="F1593" s="36">
        <v>0</v>
      </c>
      <c r="G1593" s="35">
        <v>1953901.31</v>
      </c>
      <c r="H1593" s="43">
        <f t="shared" si="18"/>
        <v>956085343.85000002</v>
      </c>
      <c r="L1593" s="20"/>
      <c r="M1593" s="24"/>
    </row>
    <row r="1594" spans="2:13" s="4" customFormat="1" ht="37.5" customHeight="1" x14ac:dyDescent="0.2">
      <c r="B1594" s="33">
        <v>1579</v>
      </c>
      <c r="C1594" s="34">
        <v>45063</v>
      </c>
      <c r="D1594" s="33">
        <v>55778</v>
      </c>
      <c r="E1594" s="33" t="s">
        <v>40</v>
      </c>
      <c r="F1594" s="36">
        <v>0</v>
      </c>
      <c r="G1594" s="35">
        <v>42308.14</v>
      </c>
      <c r="H1594" s="43">
        <f t="shared" si="18"/>
        <v>956043035.71000004</v>
      </c>
      <c r="L1594" s="20"/>
      <c r="M1594" s="24"/>
    </row>
    <row r="1595" spans="2:13" s="4" customFormat="1" ht="37.5" customHeight="1" x14ac:dyDescent="0.2">
      <c r="B1595" s="33">
        <v>1580</v>
      </c>
      <c r="C1595" s="34">
        <v>45063</v>
      </c>
      <c r="D1595" s="33">
        <v>55778</v>
      </c>
      <c r="E1595" s="33" t="s">
        <v>40</v>
      </c>
      <c r="F1595" s="36">
        <v>0</v>
      </c>
      <c r="G1595" s="35">
        <v>722980.46</v>
      </c>
      <c r="H1595" s="43">
        <f t="shared" si="18"/>
        <v>955320055.25</v>
      </c>
      <c r="L1595" s="20"/>
      <c r="M1595" s="24"/>
    </row>
    <row r="1596" spans="2:13" s="4" customFormat="1" ht="37.5" customHeight="1" x14ac:dyDescent="0.2">
      <c r="B1596" s="33">
        <v>1581</v>
      </c>
      <c r="C1596" s="34">
        <v>45063</v>
      </c>
      <c r="D1596" s="33">
        <v>55779</v>
      </c>
      <c r="E1596" s="33" t="s">
        <v>40</v>
      </c>
      <c r="F1596" s="36">
        <v>0</v>
      </c>
      <c r="G1596" s="35">
        <v>135629.51</v>
      </c>
      <c r="H1596" s="43">
        <f t="shared" si="18"/>
        <v>955184425.74000001</v>
      </c>
      <c r="L1596" s="20"/>
      <c r="M1596" s="24"/>
    </row>
    <row r="1597" spans="2:13" s="4" customFormat="1" ht="37.5" customHeight="1" x14ac:dyDescent="0.2">
      <c r="B1597" s="33">
        <v>1582</v>
      </c>
      <c r="C1597" s="34">
        <v>45063</v>
      </c>
      <c r="D1597" s="33">
        <v>55779</v>
      </c>
      <c r="E1597" s="33" t="s">
        <v>40</v>
      </c>
      <c r="F1597" s="36">
        <v>0</v>
      </c>
      <c r="G1597" s="35">
        <v>2368210.79</v>
      </c>
      <c r="H1597" s="43">
        <f t="shared" si="18"/>
        <v>952816214.95000005</v>
      </c>
      <c r="L1597" s="20"/>
      <c r="M1597" s="24"/>
    </row>
    <row r="1598" spans="2:13" s="4" customFormat="1" ht="37.5" customHeight="1" x14ac:dyDescent="0.2">
      <c r="B1598" s="33">
        <v>1583</v>
      </c>
      <c r="C1598" s="34">
        <v>45063</v>
      </c>
      <c r="D1598" s="33">
        <v>55780</v>
      </c>
      <c r="E1598" s="33" t="s">
        <v>40</v>
      </c>
      <c r="F1598" s="36">
        <v>0</v>
      </c>
      <c r="G1598" s="35">
        <v>71567.73</v>
      </c>
      <c r="H1598" s="43">
        <f t="shared" si="18"/>
        <v>952744647.22000003</v>
      </c>
      <c r="L1598" s="20"/>
      <c r="M1598" s="24"/>
    </row>
    <row r="1599" spans="2:13" s="4" customFormat="1" ht="37.5" customHeight="1" x14ac:dyDescent="0.2">
      <c r="B1599" s="33">
        <v>1584</v>
      </c>
      <c r="C1599" s="34">
        <v>45063</v>
      </c>
      <c r="D1599" s="33">
        <v>55780</v>
      </c>
      <c r="E1599" s="33" t="s">
        <v>40</v>
      </c>
      <c r="F1599" s="36">
        <v>0</v>
      </c>
      <c r="G1599" s="35">
        <v>1177774.8899999999</v>
      </c>
      <c r="H1599" s="43">
        <f t="shared" si="18"/>
        <v>951566872.33000004</v>
      </c>
      <c r="L1599" s="20"/>
      <c r="M1599" s="24"/>
    </row>
    <row r="1600" spans="2:13" s="4" customFormat="1" ht="37.5" customHeight="1" x14ac:dyDescent="0.2">
      <c r="B1600" s="33">
        <v>1585</v>
      </c>
      <c r="C1600" s="34">
        <v>45063</v>
      </c>
      <c r="D1600" s="33">
        <v>55784</v>
      </c>
      <c r="E1600" s="33" t="s">
        <v>40</v>
      </c>
      <c r="F1600" s="36">
        <v>0</v>
      </c>
      <c r="G1600" s="35">
        <v>52363.39</v>
      </c>
      <c r="H1600" s="43">
        <f t="shared" si="18"/>
        <v>951514508.94000006</v>
      </c>
      <c r="L1600" s="20"/>
      <c r="M1600" s="24"/>
    </row>
    <row r="1601" spans="2:13" s="4" customFormat="1" ht="37.5" customHeight="1" x14ac:dyDescent="0.2">
      <c r="B1601" s="33">
        <v>1586</v>
      </c>
      <c r="C1601" s="34">
        <v>45063</v>
      </c>
      <c r="D1601" s="33">
        <v>55784</v>
      </c>
      <c r="E1601" s="33" t="s">
        <v>40</v>
      </c>
      <c r="F1601" s="36">
        <v>0</v>
      </c>
      <c r="G1601" s="35">
        <v>874425.85</v>
      </c>
      <c r="H1601" s="43">
        <f t="shared" si="18"/>
        <v>950640083.09000003</v>
      </c>
      <c r="L1601" s="20"/>
      <c r="M1601" s="24"/>
    </row>
    <row r="1602" spans="2:13" s="4" customFormat="1" ht="37.5" customHeight="1" x14ac:dyDescent="0.2">
      <c r="B1602" s="33">
        <v>1587</v>
      </c>
      <c r="C1602" s="34">
        <v>45063</v>
      </c>
      <c r="D1602" s="33">
        <v>55781</v>
      </c>
      <c r="E1602" s="33" t="s">
        <v>40</v>
      </c>
      <c r="F1602" s="36">
        <v>0</v>
      </c>
      <c r="G1602" s="35">
        <v>41779.56</v>
      </c>
      <c r="H1602" s="43">
        <f t="shared" si="18"/>
        <v>950598303.53000009</v>
      </c>
      <c r="L1602" s="20"/>
      <c r="M1602" s="24"/>
    </row>
    <row r="1603" spans="2:13" s="4" customFormat="1" ht="37.5" customHeight="1" x14ac:dyDescent="0.2">
      <c r="B1603" s="33">
        <v>1588</v>
      </c>
      <c r="C1603" s="34">
        <v>45063</v>
      </c>
      <c r="D1603" s="33">
        <v>55781</v>
      </c>
      <c r="E1603" s="33" t="s">
        <v>40</v>
      </c>
      <c r="F1603" s="36">
        <v>0</v>
      </c>
      <c r="G1603" s="35">
        <v>713946.61</v>
      </c>
      <c r="H1603" s="43">
        <f t="shared" si="18"/>
        <v>949884356.92000008</v>
      </c>
      <c r="L1603" s="20"/>
      <c r="M1603" s="24"/>
    </row>
    <row r="1604" spans="2:13" s="4" customFormat="1" ht="37.5" customHeight="1" x14ac:dyDescent="0.2">
      <c r="B1604" s="33">
        <v>1589</v>
      </c>
      <c r="C1604" s="34">
        <v>45063</v>
      </c>
      <c r="D1604" s="33">
        <v>55782</v>
      </c>
      <c r="E1604" s="33" t="s">
        <v>40</v>
      </c>
      <c r="F1604" s="36">
        <v>0</v>
      </c>
      <c r="G1604" s="35">
        <v>49741.59</v>
      </c>
      <c r="H1604" s="43">
        <f t="shared" si="18"/>
        <v>949834615.33000004</v>
      </c>
      <c r="L1604" s="20"/>
      <c r="M1604" s="24"/>
    </row>
    <row r="1605" spans="2:13" s="4" customFormat="1" ht="37.5" customHeight="1" x14ac:dyDescent="0.2">
      <c r="B1605" s="33">
        <v>1590</v>
      </c>
      <c r="C1605" s="34">
        <v>45063</v>
      </c>
      <c r="D1605" s="33">
        <v>55782</v>
      </c>
      <c r="E1605" s="33" t="s">
        <v>40</v>
      </c>
      <c r="F1605" s="36">
        <v>0</v>
      </c>
      <c r="G1605" s="35">
        <v>814812.76</v>
      </c>
      <c r="H1605" s="43">
        <f t="shared" si="18"/>
        <v>949019802.57000005</v>
      </c>
      <c r="L1605" s="20"/>
      <c r="M1605" s="24"/>
    </row>
    <row r="1606" spans="2:13" s="4" customFormat="1" ht="37.5" customHeight="1" x14ac:dyDescent="0.2">
      <c r="B1606" s="33">
        <v>1591</v>
      </c>
      <c r="C1606" s="34">
        <v>45063</v>
      </c>
      <c r="D1606" s="33">
        <v>55783</v>
      </c>
      <c r="E1606" s="33" t="s">
        <v>40</v>
      </c>
      <c r="F1606" s="36">
        <v>0</v>
      </c>
      <c r="G1606" s="35">
        <v>75598.100000000006</v>
      </c>
      <c r="H1606" s="43">
        <f t="shared" si="18"/>
        <v>948944204.47000003</v>
      </c>
      <c r="L1606" s="20"/>
      <c r="M1606" s="24"/>
    </row>
    <row r="1607" spans="2:13" s="4" customFormat="1" ht="37.5" customHeight="1" x14ac:dyDescent="0.2">
      <c r="B1607" s="33">
        <v>1592</v>
      </c>
      <c r="C1607" s="34">
        <v>45063</v>
      </c>
      <c r="D1607" s="33">
        <v>55783</v>
      </c>
      <c r="E1607" s="33" t="s">
        <v>40</v>
      </c>
      <c r="F1607" s="36">
        <v>0</v>
      </c>
      <c r="G1607" s="35">
        <v>1180460.8700000001</v>
      </c>
      <c r="H1607" s="43">
        <f t="shared" si="18"/>
        <v>947763743.60000002</v>
      </c>
      <c r="L1607" s="20"/>
      <c r="M1607" s="24"/>
    </row>
    <row r="1608" spans="2:13" s="4" customFormat="1" ht="37.5" customHeight="1" x14ac:dyDescent="0.2">
      <c r="B1608" s="33">
        <v>1593</v>
      </c>
      <c r="C1608" s="34">
        <v>45063</v>
      </c>
      <c r="D1608" s="33">
        <v>55785</v>
      </c>
      <c r="E1608" s="33" t="s">
        <v>40</v>
      </c>
      <c r="F1608" s="36">
        <v>0</v>
      </c>
      <c r="G1608" s="35">
        <v>64052.72</v>
      </c>
      <c r="H1608" s="43">
        <f t="shared" si="18"/>
        <v>947699690.88</v>
      </c>
      <c r="L1608" s="20"/>
      <c r="M1608" s="24"/>
    </row>
    <row r="1609" spans="2:13" s="4" customFormat="1" ht="37.5" customHeight="1" x14ac:dyDescent="0.2">
      <c r="B1609" s="33">
        <v>1594</v>
      </c>
      <c r="C1609" s="34">
        <v>45063</v>
      </c>
      <c r="D1609" s="33">
        <v>55785</v>
      </c>
      <c r="E1609" s="33" t="s">
        <v>40</v>
      </c>
      <c r="F1609" s="36">
        <v>0</v>
      </c>
      <c r="G1609" s="35">
        <v>1447591.54</v>
      </c>
      <c r="H1609" s="43">
        <f t="shared" si="18"/>
        <v>946252099.34000003</v>
      </c>
      <c r="L1609" s="20"/>
      <c r="M1609" s="24"/>
    </row>
    <row r="1610" spans="2:13" s="4" customFormat="1" ht="37.5" customHeight="1" x14ac:dyDescent="0.2">
      <c r="B1610" s="33">
        <v>1595</v>
      </c>
      <c r="C1610" s="34">
        <v>45063</v>
      </c>
      <c r="D1610" s="33">
        <v>55786</v>
      </c>
      <c r="E1610" s="33" t="s">
        <v>40</v>
      </c>
      <c r="F1610" s="36">
        <v>0</v>
      </c>
      <c r="G1610" s="35">
        <v>59883.06</v>
      </c>
      <c r="H1610" s="43">
        <f t="shared" si="18"/>
        <v>946192216.28000009</v>
      </c>
      <c r="L1610" s="20"/>
      <c r="M1610" s="24"/>
    </row>
    <row r="1611" spans="2:13" s="4" customFormat="1" ht="37.5" customHeight="1" x14ac:dyDescent="0.2">
      <c r="B1611" s="33">
        <v>1596</v>
      </c>
      <c r="C1611" s="34">
        <v>45063</v>
      </c>
      <c r="D1611" s="33">
        <v>55786</v>
      </c>
      <c r="E1611" s="33" t="s">
        <v>40</v>
      </c>
      <c r="F1611" s="36">
        <v>0</v>
      </c>
      <c r="G1611" s="35">
        <v>433344.01</v>
      </c>
      <c r="H1611" s="43">
        <f t="shared" si="18"/>
        <v>945758872.2700001</v>
      </c>
      <c r="L1611" s="20"/>
      <c r="M1611" s="24"/>
    </row>
    <row r="1612" spans="2:13" s="4" customFormat="1" ht="37.5" customHeight="1" x14ac:dyDescent="0.2">
      <c r="B1612" s="33">
        <v>1597</v>
      </c>
      <c r="C1612" s="34">
        <v>45063</v>
      </c>
      <c r="D1612" s="33">
        <v>55787</v>
      </c>
      <c r="E1612" s="33" t="s">
        <v>40</v>
      </c>
      <c r="F1612" s="36">
        <v>0</v>
      </c>
      <c r="G1612" s="35">
        <v>638846.02</v>
      </c>
      <c r="H1612" s="43">
        <f t="shared" si="18"/>
        <v>945120026.25000012</v>
      </c>
      <c r="L1612" s="20"/>
      <c r="M1612" s="24"/>
    </row>
    <row r="1613" spans="2:13" s="4" customFormat="1" ht="37.5" customHeight="1" x14ac:dyDescent="0.2">
      <c r="B1613" s="33">
        <v>1598</v>
      </c>
      <c r="C1613" s="34">
        <v>45063</v>
      </c>
      <c r="D1613" s="33">
        <v>55787</v>
      </c>
      <c r="E1613" s="33" t="s">
        <v>40</v>
      </c>
      <c r="F1613" s="36">
        <v>0</v>
      </c>
      <c r="G1613" s="35">
        <v>1770942.44</v>
      </c>
      <c r="H1613" s="43">
        <f t="shared" si="18"/>
        <v>943349083.81000006</v>
      </c>
      <c r="L1613" s="20"/>
      <c r="M1613" s="24"/>
    </row>
    <row r="1614" spans="2:13" s="4" customFormat="1" ht="37.5" customHeight="1" x14ac:dyDescent="0.2">
      <c r="B1614" s="33">
        <v>1599</v>
      </c>
      <c r="C1614" s="34">
        <v>45063</v>
      </c>
      <c r="D1614" s="33">
        <v>55788</v>
      </c>
      <c r="E1614" s="33" t="s">
        <v>40</v>
      </c>
      <c r="F1614" s="36">
        <v>0</v>
      </c>
      <c r="G1614" s="35">
        <v>53366.19</v>
      </c>
      <c r="H1614" s="43">
        <f t="shared" si="18"/>
        <v>943295717.62</v>
      </c>
      <c r="L1614" s="20"/>
      <c r="M1614" s="24"/>
    </row>
    <row r="1615" spans="2:13" s="4" customFormat="1" ht="37.5" customHeight="1" x14ac:dyDescent="0.2">
      <c r="B1615" s="33">
        <v>1600</v>
      </c>
      <c r="C1615" s="34">
        <v>45063</v>
      </c>
      <c r="D1615" s="33">
        <v>55788</v>
      </c>
      <c r="E1615" s="33" t="s">
        <v>40</v>
      </c>
      <c r="F1615" s="36">
        <v>0</v>
      </c>
      <c r="G1615" s="35">
        <v>980573.06</v>
      </c>
      <c r="H1615" s="43">
        <f t="shared" si="18"/>
        <v>942315144.56000006</v>
      </c>
      <c r="L1615" s="20"/>
      <c r="M1615" s="24"/>
    </row>
    <row r="1616" spans="2:13" s="4" customFormat="1" ht="37.5" customHeight="1" x14ac:dyDescent="0.2">
      <c r="B1616" s="33">
        <v>1601</v>
      </c>
      <c r="C1616" s="34">
        <v>45063</v>
      </c>
      <c r="D1616" s="33">
        <v>55789</v>
      </c>
      <c r="E1616" s="33" t="s">
        <v>40</v>
      </c>
      <c r="F1616" s="36">
        <v>0</v>
      </c>
      <c r="G1616" s="35">
        <v>156241.4</v>
      </c>
      <c r="H1616" s="43">
        <f t="shared" si="18"/>
        <v>942158903.16000009</v>
      </c>
      <c r="L1616" s="20"/>
      <c r="M1616" s="24"/>
    </row>
    <row r="1617" spans="2:13" s="4" customFormat="1" ht="37.5" customHeight="1" x14ac:dyDescent="0.2">
      <c r="B1617" s="33">
        <v>1602</v>
      </c>
      <c r="C1617" s="34">
        <v>45063</v>
      </c>
      <c r="D1617" s="33">
        <v>55789</v>
      </c>
      <c r="E1617" s="33" t="s">
        <v>40</v>
      </c>
      <c r="F1617" s="36">
        <v>0</v>
      </c>
      <c r="G1617" s="35">
        <v>437222.99</v>
      </c>
      <c r="H1617" s="43">
        <f t="shared" si="18"/>
        <v>941721680.17000008</v>
      </c>
      <c r="L1617" s="20"/>
      <c r="M1617" s="24"/>
    </row>
    <row r="1618" spans="2:13" s="4" customFormat="1" ht="37.5" customHeight="1" x14ac:dyDescent="0.2">
      <c r="B1618" s="33">
        <v>1603</v>
      </c>
      <c r="C1618" s="34">
        <v>45063</v>
      </c>
      <c r="D1618" s="33">
        <v>55790</v>
      </c>
      <c r="E1618" s="33" t="s">
        <v>40</v>
      </c>
      <c r="F1618" s="36">
        <v>0</v>
      </c>
      <c r="G1618" s="35">
        <v>199383.21</v>
      </c>
      <c r="H1618" s="43">
        <f t="shared" si="18"/>
        <v>941522296.96000004</v>
      </c>
      <c r="L1618" s="20"/>
      <c r="M1618" s="24"/>
    </row>
    <row r="1619" spans="2:13" s="4" customFormat="1" ht="37.5" customHeight="1" x14ac:dyDescent="0.2">
      <c r="B1619" s="33">
        <v>1604</v>
      </c>
      <c r="C1619" s="34">
        <v>45063</v>
      </c>
      <c r="D1619" s="33">
        <v>55790</v>
      </c>
      <c r="E1619" s="33" t="s">
        <v>40</v>
      </c>
      <c r="F1619" s="36">
        <v>0</v>
      </c>
      <c r="G1619" s="35">
        <v>593941.72</v>
      </c>
      <c r="H1619" s="43">
        <f t="shared" si="18"/>
        <v>940928355.24000001</v>
      </c>
      <c r="L1619" s="20"/>
      <c r="M1619" s="24"/>
    </row>
    <row r="1620" spans="2:13" s="4" customFormat="1" ht="37.5" customHeight="1" x14ac:dyDescent="0.2">
      <c r="B1620" s="33">
        <v>1605</v>
      </c>
      <c r="C1620" s="34">
        <v>45063</v>
      </c>
      <c r="D1620" s="33">
        <v>55791</v>
      </c>
      <c r="E1620" s="33" t="s">
        <v>40</v>
      </c>
      <c r="F1620" s="36">
        <v>0</v>
      </c>
      <c r="G1620" s="35">
        <v>500861.72</v>
      </c>
      <c r="H1620" s="43">
        <f t="shared" si="18"/>
        <v>940427493.51999998</v>
      </c>
      <c r="L1620" s="20"/>
      <c r="M1620" s="24"/>
    </row>
    <row r="1621" spans="2:13" s="4" customFormat="1" ht="37.5" customHeight="1" x14ac:dyDescent="0.2">
      <c r="B1621" s="33">
        <v>1606</v>
      </c>
      <c r="C1621" s="34">
        <v>45063</v>
      </c>
      <c r="D1621" s="33">
        <v>55791</v>
      </c>
      <c r="E1621" s="33" t="s">
        <v>40</v>
      </c>
      <c r="F1621" s="36">
        <v>0</v>
      </c>
      <c r="G1621" s="35">
        <v>1504193.91</v>
      </c>
      <c r="H1621" s="43">
        <f t="shared" si="18"/>
        <v>938923299.61000001</v>
      </c>
      <c r="L1621" s="20"/>
      <c r="M1621" s="24"/>
    </row>
    <row r="1622" spans="2:13" s="4" customFormat="1" ht="37.5" customHeight="1" x14ac:dyDescent="0.2">
      <c r="B1622" s="33">
        <v>1607</v>
      </c>
      <c r="C1622" s="34">
        <v>45063</v>
      </c>
      <c r="D1622" s="33">
        <v>55792</v>
      </c>
      <c r="E1622" s="33" t="s">
        <v>40</v>
      </c>
      <c r="F1622" s="36">
        <v>0</v>
      </c>
      <c r="G1622" s="35">
        <v>178375.02</v>
      </c>
      <c r="H1622" s="43">
        <f t="shared" si="18"/>
        <v>938744924.59000003</v>
      </c>
      <c r="L1622" s="20"/>
      <c r="M1622" s="24"/>
    </row>
    <row r="1623" spans="2:13" s="4" customFormat="1" ht="37.5" customHeight="1" x14ac:dyDescent="0.2">
      <c r="B1623" s="33">
        <v>1608</v>
      </c>
      <c r="C1623" s="34">
        <v>45063</v>
      </c>
      <c r="D1623" s="33">
        <v>55792</v>
      </c>
      <c r="E1623" s="33" t="s">
        <v>40</v>
      </c>
      <c r="F1623" s="36">
        <v>0</v>
      </c>
      <c r="G1623" s="35">
        <v>531882.49</v>
      </c>
      <c r="H1623" s="43">
        <f t="shared" si="18"/>
        <v>938213042.10000002</v>
      </c>
      <c r="L1623" s="20"/>
      <c r="M1623" s="24"/>
    </row>
    <row r="1624" spans="2:13" s="4" customFormat="1" ht="37.5" customHeight="1" x14ac:dyDescent="0.2">
      <c r="B1624" s="33">
        <v>1609</v>
      </c>
      <c r="C1624" s="34">
        <v>45063</v>
      </c>
      <c r="D1624" s="33">
        <v>56027</v>
      </c>
      <c r="E1624" s="33" t="s">
        <v>40</v>
      </c>
      <c r="F1624" s="36">
        <v>0</v>
      </c>
      <c r="G1624" s="35">
        <v>272560</v>
      </c>
      <c r="H1624" s="43">
        <f t="shared" si="18"/>
        <v>937940482.10000002</v>
      </c>
      <c r="L1624" s="20"/>
      <c r="M1624" s="24"/>
    </row>
    <row r="1625" spans="2:13" s="4" customFormat="1" ht="37.5" customHeight="1" x14ac:dyDescent="0.2">
      <c r="B1625" s="33">
        <v>1610</v>
      </c>
      <c r="C1625" s="34">
        <v>45064</v>
      </c>
      <c r="D1625" s="33">
        <v>42961</v>
      </c>
      <c r="E1625" s="33" t="s">
        <v>21</v>
      </c>
      <c r="F1625" s="36">
        <v>336660</v>
      </c>
      <c r="G1625" s="35">
        <v>0</v>
      </c>
      <c r="H1625" s="43">
        <f t="shared" si="18"/>
        <v>938277142.10000002</v>
      </c>
      <c r="L1625" s="20"/>
      <c r="M1625" s="24"/>
    </row>
    <row r="1626" spans="2:13" s="4" customFormat="1" ht="37.5" customHeight="1" x14ac:dyDescent="0.2">
      <c r="B1626" s="33">
        <v>1611</v>
      </c>
      <c r="C1626" s="34">
        <v>45064</v>
      </c>
      <c r="D1626" s="33">
        <v>42964</v>
      </c>
      <c r="E1626" s="33" t="s">
        <v>21</v>
      </c>
      <c r="F1626" s="36">
        <v>91776210.430000007</v>
      </c>
      <c r="G1626" s="35">
        <v>0</v>
      </c>
      <c r="H1626" s="43">
        <f t="shared" si="18"/>
        <v>1030053352.53</v>
      </c>
      <c r="L1626" s="20"/>
      <c r="M1626" s="24"/>
    </row>
    <row r="1627" spans="2:13" s="4" customFormat="1" ht="37.5" customHeight="1" x14ac:dyDescent="0.2">
      <c r="B1627" s="33">
        <v>1612</v>
      </c>
      <c r="C1627" s="34">
        <v>45064</v>
      </c>
      <c r="D1627" s="33">
        <v>56397</v>
      </c>
      <c r="E1627" s="33" t="s">
        <v>40</v>
      </c>
      <c r="F1627" s="36">
        <v>0</v>
      </c>
      <c r="G1627" s="35">
        <v>34216.839999999997</v>
      </c>
      <c r="H1627" s="43">
        <f t="shared" si="18"/>
        <v>1030019135.6899999</v>
      </c>
      <c r="L1627" s="20"/>
      <c r="M1627" s="24"/>
    </row>
    <row r="1628" spans="2:13" s="4" customFormat="1" ht="37.5" customHeight="1" x14ac:dyDescent="0.2">
      <c r="B1628" s="33">
        <v>1613</v>
      </c>
      <c r="C1628" s="34">
        <v>45064</v>
      </c>
      <c r="D1628" s="33">
        <v>56397</v>
      </c>
      <c r="E1628" s="33" t="s">
        <v>40</v>
      </c>
      <c r="F1628" s="36">
        <v>0</v>
      </c>
      <c r="G1628" s="35">
        <v>532541.61</v>
      </c>
      <c r="H1628" s="43">
        <f t="shared" si="18"/>
        <v>1029486594.0799999</v>
      </c>
      <c r="L1628" s="20"/>
      <c r="M1628" s="24"/>
    </row>
    <row r="1629" spans="2:13" s="4" customFormat="1" ht="37.5" customHeight="1" x14ac:dyDescent="0.2">
      <c r="B1629" s="33">
        <v>1614</v>
      </c>
      <c r="C1629" s="34">
        <v>45064</v>
      </c>
      <c r="D1629" s="33">
        <v>56398</v>
      </c>
      <c r="E1629" s="33" t="s">
        <v>40</v>
      </c>
      <c r="F1629" s="36">
        <v>0</v>
      </c>
      <c r="G1629" s="35">
        <v>139141.26999999999</v>
      </c>
      <c r="H1629" s="43">
        <f t="shared" si="18"/>
        <v>1029347452.8099999</v>
      </c>
      <c r="L1629" s="20"/>
      <c r="M1629" s="24"/>
    </row>
    <row r="1630" spans="2:13" s="4" customFormat="1" ht="37.5" customHeight="1" x14ac:dyDescent="0.2">
      <c r="B1630" s="33">
        <v>1615</v>
      </c>
      <c r="C1630" s="34">
        <v>45064</v>
      </c>
      <c r="D1630" s="33">
        <v>56398</v>
      </c>
      <c r="E1630" s="33" t="s">
        <v>40</v>
      </c>
      <c r="F1630" s="36">
        <v>0</v>
      </c>
      <c r="G1630" s="35">
        <v>927546.42</v>
      </c>
      <c r="H1630" s="43">
        <f t="shared" si="18"/>
        <v>1028419906.39</v>
      </c>
      <c r="L1630" s="20"/>
      <c r="M1630" s="24"/>
    </row>
    <row r="1631" spans="2:13" s="4" customFormat="1" ht="37.5" customHeight="1" x14ac:dyDescent="0.2">
      <c r="B1631" s="33">
        <v>1616</v>
      </c>
      <c r="C1631" s="34">
        <v>45064</v>
      </c>
      <c r="D1631" s="33">
        <v>56399</v>
      </c>
      <c r="E1631" s="33" t="s">
        <v>40</v>
      </c>
      <c r="F1631" s="36">
        <v>0</v>
      </c>
      <c r="G1631" s="35">
        <v>211721.34</v>
      </c>
      <c r="H1631" s="43">
        <f t="shared" si="18"/>
        <v>1028208185.05</v>
      </c>
      <c r="L1631" s="20"/>
      <c r="M1631" s="24"/>
    </row>
    <row r="1632" spans="2:13" s="4" customFormat="1" ht="37.5" customHeight="1" x14ac:dyDescent="0.2">
      <c r="B1632" s="33">
        <v>1617</v>
      </c>
      <c r="C1632" s="34">
        <v>45064</v>
      </c>
      <c r="D1632" s="33">
        <v>56399</v>
      </c>
      <c r="E1632" s="33" t="s">
        <v>40</v>
      </c>
      <c r="F1632" s="36">
        <v>0</v>
      </c>
      <c r="G1632" s="35">
        <v>608708.43999999994</v>
      </c>
      <c r="H1632" s="43">
        <f t="shared" si="18"/>
        <v>1027599476.6099999</v>
      </c>
      <c r="L1632" s="20"/>
      <c r="M1632" s="24"/>
    </row>
    <row r="1633" spans="2:13" s="4" customFormat="1" ht="37.5" customHeight="1" x14ac:dyDescent="0.2">
      <c r="B1633" s="33">
        <v>1618</v>
      </c>
      <c r="C1633" s="34">
        <v>45064</v>
      </c>
      <c r="D1633" s="33">
        <v>56400</v>
      </c>
      <c r="E1633" s="33" t="s">
        <v>40</v>
      </c>
      <c r="F1633" s="36">
        <v>0</v>
      </c>
      <c r="G1633" s="35">
        <v>14421333.560000001</v>
      </c>
      <c r="H1633" s="43">
        <f t="shared" si="18"/>
        <v>1013178143.05</v>
      </c>
      <c r="L1633" s="20"/>
      <c r="M1633" s="24"/>
    </row>
    <row r="1634" spans="2:13" s="4" customFormat="1" ht="37.5" customHeight="1" x14ac:dyDescent="0.2">
      <c r="B1634" s="33">
        <v>1619</v>
      </c>
      <c r="C1634" s="34">
        <v>45064</v>
      </c>
      <c r="D1634" s="33">
        <v>56401</v>
      </c>
      <c r="E1634" s="33" t="s">
        <v>40</v>
      </c>
      <c r="F1634" s="36">
        <v>0</v>
      </c>
      <c r="G1634" s="35">
        <v>52118.6</v>
      </c>
      <c r="H1634" s="43">
        <f t="shared" si="18"/>
        <v>1013126024.4499999</v>
      </c>
      <c r="L1634" s="20"/>
      <c r="M1634" s="24"/>
    </row>
    <row r="1635" spans="2:13" s="4" customFormat="1" ht="37.5" customHeight="1" x14ac:dyDescent="0.2">
      <c r="B1635" s="33">
        <v>1620</v>
      </c>
      <c r="C1635" s="34">
        <v>45064</v>
      </c>
      <c r="D1635" s="33">
        <v>56401</v>
      </c>
      <c r="E1635" s="33" t="s">
        <v>40</v>
      </c>
      <c r="F1635" s="36">
        <v>0</v>
      </c>
      <c r="G1635" s="35">
        <v>1177880.3600000001</v>
      </c>
      <c r="H1635" s="43">
        <f t="shared" si="18"/>
        <v>1011948144.0899999</v>
      </c>
      <c r="L1635" s="20"/>
      <c r="M1635" s="24"/>
    </row>
    <row r="1636" spans="2:13" s="4" customFormat="1" ht="37.5" customHeight="1" x14ac:dyDescent="0.2">
      <c r="B1636" s="33">
        <v>1621</v>
      </c>
      <c r="C1636" s="34">
        <v>45064</v>
      </c>
      <c r="D1636" s="33">
        <v>56402</v>
      </c>
      <c r="E1636" s="33" t="s">
        <v>40</v>
      </c>
      <c r="F1636" s="36">
        <v>0</v>
      </c>
      <c r="G1636" s="35">
        <v>57691.55</v>
      </c>
      <c r="H1636" s="43">
        <f t="shared" si="18"/>
        <v>1011890452.54</v>
      </c>
      <c r="L1636" s="20"/>
      <c r="M1636" s="24"/>
    </row>
    <row r="1637" spans="2:13" s="4" customFormat="1" ht="37.5" customHeight="1" x14ac:dyDescent="0.2">
      <c r="B1637" s="33">
        <v>1622</v>
      </c>
      <c r="C1637" s="34">
        <v>45064</v>
      </c>
      <c r="D1637" s="33">
        <v>56402</v>
      </c>
      <c r="E1637" s="33" t="s">
        <v>40</v>
      </c>
      <c r="F1637" s="36">
        <v>0</v>
      </c>
      <c r="G1637" s="35">
        <v>989789.22</v>
      </c>
      <c r="H1637" s="43">
        <f t="shared" si="18"/>
        <v>1010900663.3199999</v>
      </c>
      <c r="L1637" s="20"/>
      <c r="M1637" s="24"/>
    </row>
    <row r="1638" spans="2:13" s="4" customFormat="1" ht="37.5" customHeight="1" x14ac:dyDescent="0.2">
      <c r="B1638" s="33">
        <v>1623</v>
      </c>
      <c r="C1638" s="34">
        <v>45064</v>
      </c>
      <c r="D1638" s="33">
        <v>56403</v>
      </c>
      <c r="E1638" s="33" t="s">
        <v>40</v>
      </c>
      <c r="F1638" s="36">
        <v>0</v>
      </c>
      <c r="G1638" s="35">
        <v>425694.81</v>
      </c>
      <c r="H1638" s="43">
        <f t="shared" si="18"/>
        <v>1010474968.51</v>
      </c>
      <c r="L1638" s="20"/>
      <c r="M1638" s="24"/>
    </row>
    <row r="1639" spans="2:13" s="4" customFormat="1" ht="37.5" customHeight="1" x14ac:dyDescent="0.2">
      <c r="B1639" s="33">
        <v>1624</v>
      </c>
      <c r="C1639" s="34">
        <v>45064</v>
      </c>
      <c r="D1639" s="33">
        <v>56403</v>
      </c>
      <c r="E1639" s="33" t="s">
        <v>40</v>
      </c>
      <c r="F1639" s="36">
        <v>0</v>
      </c>
      <c r="G1639" s="35">
        <v>914355.23</v>
      </c>
      <c r="H1639" s="43">
        <f t="shared" si="18"/>
        <v>1009560613.28</v>
      </c>
      <c r="L1639" s="20"/>
      <c r="M1639" s="24"/>
    </row>
    <row r="1640" spans="2:13" s="4" customFormat="1" ht="37.5" customHeight="1" x14ac:dyDescent="0.2">
      <c r="B1640" s="33">
        <v>1625</v>
      </c>
      <c r="C1640" s="34">
        <v>45064</v>
      </c>
      <c r="D1640" s="33">
        <v>56404</v>
      </c>
      <c r="E1640" s="33" t="s">
        <v>40</v>
      </c>
      <c r="F1640" s="36">
        <v>0</v>
      </c>
      <c r="G1640" s="35">
        <v>590563.32999999996</v>
      </c>
      <c r="H1640" s="43">
        <f t="shared" si="18"/>
        <v>1008970049.9499999</v>
      </c>
      <c r="L1640" s="20"/>
      <c r="M1640" s="24"/>
    </row>
    <row r="1641" spans="2:13" s="4" customFormat="1" ht="37.5" customHeight="1" x14ac:dyDescent="0.2">
      <c r="B1641" s="33">
        <v>1626</v>
      </c>
      <c r="C1641" s="34">
        <v>45064</v>
      </c>
      <c r="D1641" s="33">
        <v>56404</v>
      </c>
      <c r="E1641" s="33" t="s">
        <v>40</v>
      </c>
      <c r="F1641" s="36">
        <v>0</v>
      </c>
      <c r="G1641" s="35">
        <v>1907581.42</v>
      </c>
      <c r="H1641" s="43">
        <f t="shared" si="18"/>
        <v>1007062468.53</v>
      </c>
      <c r="L1641" s="20"/>
      <c r="M1641" s="24"/>
    </row>
    <row r="1642" spans="2:13" s="4" customFormat="1" ht="37.5" customHeight="1" x14ac:dyDescent="0.2">
      <c r="B1642" s="33">
        <v>1627</v>
      </c>
      <c r="C1642" s="34">
        <v>45064</v>
      </c>
      <c r="D1642" s="33">
        <v>56405</v>
      </c>
      <c r="E1642" s="33" t="s">
        <v>40</v>
      </c>
      <c r="F1642" s="36">
        <v>0</v>
      </c>
      <c r="G1642" s="35">
        <v>237509.17</v>
      </c>
      <c r="H1642" s="43">
        <f t="shared" si="18"/>
        <v>1006824959.36</v>
      </c>
      <c r="L1642" s="20"/>
      <c r="M1642" s="24"/>
    </row>
    <row r="1643" spans="2:13" s="4" customFormat="1" ht="37.5" customHeight="1" x14ac:dyDescent="0.2">
      <c r="B1643" s="33">
        <v>1628</v>
      </c>
      <c r="C1643" s="34">
        <v>45064</v>
      </c>
      <c r="D1643" s="33">
        <v>56405</v>
      </c>
      <c r="E1643" s="33" t="s">
        <v>40</v>
      </c>
      <c r="F1643" s="36">
        <v>0</v>
      </c>
      <c r="G1643" s="35">
        <v>713603.09</v>
      </c>
      <c r="H1643" s="43">
        <f t="shared" si="18"/>
        <v>1006111356.27</v>
      </c>
      <c r="L1643" s="20"/>
      <c r="M1643" s="24"/>
    </row>
    <row r="1644" spans="2:13" s="4" customFormat="1" ht="37.5" customHeight="1" x14ac:dyDescent="0.2">
      <c r="B1644" s="33">
        <v>1629</v>
      </c>
      <c r="C1644" s="34">
        <v>45064</v>
      </c>
      <c r="D1644" s="33">
        <v>56406</v>
      </c>
      <c r="E1644" s="33" t="s">
        <v>40</v>
      </c>
      <c r="F1644" s="36">
        <v>0</v>
      </c>
      <c r="G1644" s="35">
        <v>62850.559999999998</v>
      </c>
      <c r="H1644" s="43">
        <f t="shared" si="18"/>
        <v>1006048505.71</v>
      </c>
      <c r="L1644" s="20"/>
      <c r="M1644" s="24"/>
    </row>
    <row r="1645" spans="2:13" s="4" customFormat="1" ht="37.5" customHeight="1" x14ac:dyDescent="0.2">
      <c r="B1645" s="33">
        <v>1630</v>
      </c>
      <c r="C1645" s="34">
        <v>45064</v>
      </c>
      <c r="D1645" s="33">
        <v>56406</v>
      </c>
      <c r="E1645" s="33" t="s">
        <v>40</v>
      </c>
      <c r="F1645" s="36">
        <v>0</v>
      </c>
      <c r="G1645" s="35">
        <v>974125.25</v>
      </c>
      <c r="H1645" s="43">
        <f t="shared" si="18"/>
        <v>1005074380.46</v>
      </c>
      <c r="L1645" s="20"/>
      <c r="M1645" s="24"/>
    </row>
    <row r="1646" spans="2:13" s="4" customFormat="1" ht="37.5" customHeight="1" x14ac:dyDescent="0.2">
      <c r="B1646" s="33">
        <v>1631</v>
      </c>
      <c r="C1646" s="34">
        <v>45064</v>
      </c>
      <c r="D1646" s="33">
        <v>56407</v>
      </c>
      <c r="E1646" s="33" t="s">
        <v>40</v>
      </c>
      <c r="F1646" s="36">
        <v>0</v>
      </c>
      <c r="G1646" s="35">
        <v>144636.64000000001</v>
      </c>
      <c r="H1646" s="43">
        <f t="shared" si="18"/>
        <v>1004929743.8200001</v>
      </c>
      <c r="L1646" s="20"/>
      <c r="M1646" s="24"/>
    </row>
    <row r="1647" spans="2:13" s="4" customFormat="1" ht="37.5" customHeight="1" x14ac:dyDescent="0.2">
      <c r="B1647" s="33">
        <v>1632</v>
      </c>
      <c r="C1647" s="34">
        <v>45064</v>
      </c>
      <c r="D1647" s="33">
        <v>56407</v>
      </c>
      <c r="E1647" s="33" t="s">
        <v>40</v>
      </c>
      <c r="F1647" s="36">
        <v>0</v>
      </c>
      <c r="G1647" s="35">
        <v>2705902.6</v>
      </c>
      <c r="H1647" s="43">
        <f t="shared" si="18"/>
        <v>1002223841.22</v>
      </c>
      <c r="L1647" s="20"/>
      <c r="M1647" s="24"/>
    </row>
    <row r="1648" spans="2:13" s="4" customFormat="1" ht="37.5" customHeight="1" x14ac:dyDescent="0.2">
      <c r="B1648" s="33">
        <v>1633</v>
      </c>
      <c r="C1648" s="34">
        <v>45064</v>
      </c>
      <c r="D1648" s="33">
        <v>56408</v>
      </c>
      <c r="E1648" s="33" t="s">
        <v>40</v>
      </c>
      <c r="F1648" s="36">
        <v>0</v>
      </c>
      <c r="G1648" s="35">
        <v>33295.75</v>
      </c>
      <c r="H1648" s="43">
        <f t="shared" si="18"/>
        <v>1002190545.47</v>
      </c>
      <c r="L1648" s="20"/>
      <c r="M1648" s="24"/>
    </row>
    <row r="1649" spans="2:13" s="4" customFormat="1" ht="37.5" customHeight="1" x14ac:dyDescent="0.2">
      <c r="B1649" s="33">
        <v>1634</v>
      </c>
      <c r="C1649" s="34">
        <v>45064</v>
      </c>
      <c r="D1649" s="33">
        <v>56408</v>
      </c>
      <c r="E1649" s="33" t="s">
        <v>40</v>
      </c>
      <c r="F1649" s="36">
        <v>0</v>
      </c>
      <c r="G1649" s="35">
        <v>420275.6</v>
      </c>
      <c r="H1649" s="43">
        <f t="shared" si="18"/>
        <v>1001770269.87</v>
      </c>
      <c r="L1649" s="20"/>
      <c r="M1649" s="24"/>
    </row>
    <row r="1650" spans="2:13" s="4" customFormat="1" ht="37.5" customHeight="1" x14ac:dyDescent="0.2">
      <c r="B1650" s="33">
        <v>1635</v>
      </c>
      <c r="C1650" s="34">
        <v>45064</v>
      </c>
      <c r="D1650" s="33">
        <v>56409</v>
      </c>
      <c r="E1650" s="33" t="s">
        <v>40</v>
      </c>
      <c r="F1650" s="36">
        <v>0</v>
      </c>
      <c r="G1650" s="35">
        <v>298338.40999999997</v>
      </c>
      <c r="H1650" s="43">
        <f t="shared" si="18"/>
        <v>1001471931.46</v>
      </c>
      <c r="L1650" s="20"/>
      <c r="M1650" s="24"/>
    </row>
    <row r="1651" spans="2:13" s="4" customFormat="1" ht="37.5" customHeight="1" x14ac:dyDescent="0.2">
      <c r="B1651" s="33">
        <v>1636</v>
      </c>
      <c r="C1651" s="34">
        <v>45064</v>
      </c>
      <c r="D1651" s="33">
        <v>56409</v>
      </c>
      <c r="E1651" s="33" t="s">
        <v>40</v>
      </c>
      <c r="F1651" s="36">
        <v>0</v>
      </c>
      <c r="G1651" s="35">
        <v>859678.45</v>
      </c>
      <c r="H1651" s="43">
        <f t="shared" si="18"/>
        <v>1000612253.01</v>
      </c>
      <c r="L1651" s="20"/>
      <c r="M1651" s="24"/>
    </row>
    <row r="1652" spans="2:13" s="4" customFormat="1" ht="37.5" customHeight="1" x14ac:dyDescent="0.2">
      <c r="B1652" s="33">
        <v>1637</v>
      </c>
      <c r="C1652" s="34">
        <v>45064</v>
      </c>
      <c r="D1652" s="33">
        <v>56410</v>
      </c>
      <c r="E1652" s="33" t="s">
        <v>40</v>
      </c>
      <c r="F1652" s="36">
        <v>0</v>
      </c>
      <c r="G1652" s="35">
        <v>122899.69</v>
      </c>
      <c r="H1652" s="43">
        <f t="shared" si="18"/>
        <v>1000489353.3199999</v>
      </c>
      <c r="L1652" s="20"/>
      <c r="M1652" s="24"/>
    </row>
    <row r="1653" spans="2:13" s="4" customFormat="1" ht="37.5" customHeight="1" x14ac:dyDescent="0.2">
      <c r="B1653" s="33">
        <v>1638</v>
      </c>
      <c r="C1653" s="34">
        <v>45064</v>
      </c>
      <c r="D1653" s="33">
        <v>56410</v>
      </c>
      <c r="E1653" s="33" t="s">
        <v>40</v>
      </c>
      <c r="F1653" s="36">
        <v>0</v>
      </c>
      <c r="G1653" s="35">
        <v>894554.44</v>
      </c>
      <c r="H1653" s="43">
        <f t="shared" si="18"/>
        <v>999594798.87999988</v>
      </c>
      <c r="L1653" s="20"/>
      <c r="M1653" s="24"/>
    </row>
    <row r="1654" spans="2:13" s="4" customFormat="1" ht="37.5" customHeight="1" x14ac:dyDescent="0.2">
      <c r="B1654" s="33">
        <v>1639</v>
      </c>
      <c r="C1654" s="34">
        <v>45064</v>
      </c>
      <c r="D1654" s="33">
        <v>56411</v>
      </c>
      <c r="E1654" s="33" t="s">
        <v>40</v>
      </c>
      <c r="F1654" s="36">
        <v>0</v>
      </c>
      <c r="G1654" s="35">
        <v>66278.58</v>
      </c>
      <c r="H1654" s="43">
        <f t="shared" si="18"/>
        <v>999528520.29999983</v>
      </c>
      <c r="L1654" s="20"/>
      <c r="M1654" s="24"/>
    </row>
    <row r="1655" spans="2:13" s="4" customFormat="1" ht="37.5" customHeight="1" x14ac:dyDescent="0.2">
      <c r="B1655" s="33">
        <v>1640</v>
      </c>
      <c r="C1655" s="34">
        <v>45064</v>
      </c>
      <c r="D1655" s="33">
        <v>56411</v>
      </c>
      <c r="E1655" s="33" t="s">
        <v>40</v>
      </c>
      <c r="F1655" s="36">
        <v>0</v>
      </c>
      <c r="G1655" s="35">
        <v>1368953.24</v>
      </c>
      <c r="H1655" s="43">
        <f t="shared" si="18"/>
        <v>998159567.05999982</v>
      </c>
      <c r="L1655" s="20"/>
      <c r="M1655" s="24"/>
    </row>
    <row r="1656" spans="2:13" s="4" customFormat="1" ht="37.5" customHeight="1" x14ac:dyDescent="0.2">
      <c r="B1656" s="33">
        <v>1641</v>
      </c>
      <c r="C1656" s="34">
        <v>45064</v>
      </c>
      <c r="D1656" s="33">
        <v>56412</v>
      </c>
      <c r="E1656" s="33" t="s">
        <v>40</v>
      </c>
      <c r="F1656" s="36">
        <v>0</v>
      </c>
      <c r="G1656" s="35">
        <v>56450.12</v>
      </c>
      <c r="H1656" s="43">
        <f t="shared" si="18"/>
        <v>998103116.93999982</v>
      </c>
      <c r="L1656" s="20"/>
      <c r="M1656" s="24"/>
    </row>
    <row r="1657" spans="2:13" s="4" customFormat="1" ht="37.5" customHeight="1" x14ac:dyDescent="0.2">
      <c r="B1657" s="33">
        <v>1642</v>
      </c>
      <c r="C1657" s="34">
        <v>45064</v>
      </c>
      <c r="D1657" s="33">
        <v>56412</v>
      </c>
      <c r="E1657" s="33" t="s">
        <v>40</v>
      </c>
      <c r="F1657" s="36">
        <v>0</v>
      </c>
      <c r="G1657" s="35">
        <v>962722.63</v>
      </c>
      <c r="H1657" s="43">
        <f t="shared" si="18"/>
        <v>997140394.30999982</v>
      </c>
      <c r="L1657" s="20"/>
      <c r="M1657" s="24"/>
    </row>
    <row r="1658" spans="2:13" s="4" customFormat="1" ht="37.5" customHeight="1" x14ac:dyDescent="0.2">
      <c r="B1658" s="33">
        <v>1643</v>
      </c>
      <c r="C1658" s="34">
        <v>45064</v>
      </c>
      <c r="D1658" s="33">
        <v>56420</v>
      </c>
      <c r="E1658" s="33" t="s">
        <v>40</v>
      </c>
      <c r="F1658" s="36">
        <v>0</v>
      </c>
      <c r="G1658" s="35">
        <v>104068.31</v>
      </c>
      <c r="H1658" s="43">
        <f t="shared" si="18"/>
        <v>997036325.99999988</v>
      </c>
      <c r="L1658" s="20"/>
      <c r="M1658" s="24"/>
    </row>
    <row r="1659" spans="2:13" s="4" customFormat="1" ht="37.5" customHeight="1" x14ac:dyDescent="0.2">
      <c r="B1659" s="33">
        <v>1644</v>
      </c>
      <c r="C1659" s="34">
        <v>45064</v>
      </c>
      <c r="D1659" s="33">
        <v>56420</v>
      </c>
      <c r="E1659" s="33" t="s">
        <v>40</v>
      </c>
      <c r="F1659" s="36">
        <v>0</v>
      </c>
      <c r="G1659" s="35">
        <v>1820602.81</v>
      </c>
      <c r="H1659" s="43">
        <f t="shared" si="18"/>
        <v>995215723.18999994</v>
      </c>
      <c r="L1659" s="20"/>
      <c r="M1659" s="24"/>
    </row>
    <row r="1660" spans="2:13" s="4" customFormat="1" ht="37.5" customHeight="1" x14ac:dyDescent="0.2">
      <c r="B1660" s="33">
        <v>1645</v>
      </c>
      <c r="C1660" s="34">
        <v>45064</v>
      </c>
      <c r="D1660" s="33">
        <v>56419</v>
      </c>
      <c r="E1660" s="33" t="s">
        <v>40</v>
      </c>
      <c r="F1660" s="36">
        <v>0</v>
      </c>
      <c r="G1660" s="35">
        <v>475713.04</v>
      </c>
      <c r="H1660" s="43">
        <f t="shared" si="18"/>
        <v>994740010.14999998</v>
      </c>
      <c r="L1660" s="20"/>
      <c r="M1660" s="24"/>
    </row>
    <row r="1661" spans="2:13" s="4" customFormat="1" ht="37.5" customHeight="1" x14ac:dyDescent="0.2">
      <c r="B1661" s="33">
        <v>1646</v>
      </c>
      <c r="C1661" s="34">
        <v>45064</v>
      </c>
      <c r="D1661" s="33">
        <v>56419</v>
      </c>
      <c r="E1661" s="33" t="s">
        <v>40</v>
      </c>
      <c r="F1661" s="36">
        <v>0</v>
      </c>
      <c r="G1661" s="35">
        <v>1415998.79</v>
      </c>
      <c r="H1661" s="43">
        <f t="shared" si="18"/>
        <v>993324011.36000001</v>
      </c>
      <c r="L1661" s="20"/>
      <c r="M1661" s="24"/>
    </row>
    <row r="1662" spans="2:13" s="4" customFormat="1" ht="37.5" customHeight="1" x14ac:dyDescent="0.2">
      <c r="B1662" s="33">
        <v>1647</v>
      </c>
      <c r="C1662" s="34">
        <v>45064</v>
      </c>
      <c r="D1662" s="33">
        <v>56418</v>
      </c>
      <c r="E1662" s="33" t="s">
        <v>40</v>
      </c>
      <c r="F1662" s="36">
        <v>0</v>
      </c>
      <c r="G1662" s="35">
        <v>82671.09</v>
      </c>
      <c r="H1662" s="43">
        <f t="shared" si="18"/>
        <v>993241340.26999998</v>
      </c>
      <c r="L1662" s="20"/>
      <c r="M1662" s="24"/>
    </row>
    <row r="1663" spans="2:13" s="4" customFormat="1" ht="37.5" customHeight="1" x14ac:dyDescent="0.2">
      <c r="B1663" s="33">
        <v>1648</v>
      </c>
      <c r="C1663" s="34">
        <v>45064</v>
      </c>
      <c r="D1663" s="33">
        <v>56418</v>
      </c>
      <c r="E1663" s="33" t="s">
        <v>40</v>
      </c>
      <c r="F1663" s="36">
        <v>0</v>
      </c>
      <c r="G1663" s="35">
        <v>1446398.08</v>
      </c>
      <c r="H1663" s="43">
        <f t="shared" si="18"/>
        <v>991794942.18999994</v>
      </c>
      <c r="L1663" s="20"/>
      <c r="M1663" s="24"/>
    </row>
    <row r="1664" spans="2:13" s="4" customFormat="1" ht="37.5" customHeight="1" x14ac:dyDescent="0.2">
      <c r="B1664" s="33">
        <v>1649</v>
      </c>
      <c r="C1664" s="34">
        <v>45064</v>
      </c>
      <c r="D1664" s="33">
        <v>56417</v>
      </c>
      <c r="E1664" s="33" t="s">
        <v>40</v>
      </c>
      <c r="F1664" s="36">
        <v>0</v>
      </c>
      <c r="G1664" s="35">
        <v>328544.61</v>
      </c>
      <c r="H1664" s="43">
        <f t="shared" si="18"/>
        <v>991466397.57999992</v>
      </c>
      <c r="L1664" s="20"/>
      <c r="M1664" s="24"/>
    </row>
    <row r="1665" spans="2:13" s="4" customFormat="1" ht="37.5" customHeight="1" x14ac:dyDescent="0.2">
      <c r="B1665" s="33">
        <v>1650</v>
      </c>
      <c r="C1665" s="34">
        <v>45064</v>
      </c>
      <c r="D1665" s="33">
        <v>56417</v>
      </c>
      <c r="E1665" s="33" t="s">
        <v>40</v>
      </c>
      <c r="F1665" s="36">
        <v>0</v>
      </c>
      <c r="G1665" s="35">
        <v>1049489.68</v>
      </c>
      <c r="H1665" s="43">
        <f t="shared" si="18"/>
        <v>990416907.89999998</v>
      </c>
      <c r="L1665" s="20"/>
      <c r="M1665" s="24"/>
    </row>
    <row r="1666" spans="2:13" s="4" customFormat="1" ht="37.5" customHeight="1" x14ac:dyDescent="0.2">
      <c r="B1666" s="33">
        <v>1651</v>
      </c>
      <c r="C1666" s="34">
        <v>45064</v>
      </c>
      <c r="D1666" s="33">
        <v>56416</v>
      </c>
      <c r="E1666" s="33" t="s">
        <v>40</v>
      </c>
      <c r="F1666" s="36">
        <v>0</v>
      </c>
      <c r="G1666" s="35">
        <v>322542.28000000003</v>
      </c>
      <c r="H1666" s="43">
        <f t="shared" si="18"/>
        <v>990094365.62</v>
      </c>
      <c r="L1666" s="20"/>
      <c r="M1666" s="24"/>
    </row>
    <row r="1667" spans="2:13" s="4" customFormat="1" ht="37.5" customHeight="1" x14ac:dyDescent="0.2">
      <c r="B1667" s="33">
        <v>1652</v>
      </c>
      <c r="C1667" s="34">
        <v>45064</v>
      </c>
      <c r="D1667" s="33">
        <v>56416</v>
      </c>
      <c r="E1667" s="33" t="s">
        <v>40</v>
      </c>
      <c r="F1667" s="36">
        <v>0</v>
      </c>
      <c r="G1667" s="35">
        <v>879296.87</v>
      </c>
      <c r="H1667" s="43">
        <f t="shared" si="18"/>
        <v>989215068.75</v>
      </c>
      <c r="L1667" s="20"/>
      <c r="M1667" s="24"/>
    </row>
    <row r="1668" spans="2:13" s="4" customFormat="1" ht="37.5" customHeight="1" x14ac:dyDescent="0.2">
      <c r="B1668" s="33">
        <v>1653</v>
      </c>
      <c r="C1668" s="34">
        <v>45064</v>
      </c>
      <c r="D1668" s="33">
        <v>56415</v>
      </c>
      <c r="E1668" s="33" t="s">
        <v>40</v>
      </c>
      <c r="F1668" s="36">
        <v>0</v>
      </c>
      <c r="G1668" s="35">
        <v>553687.86</v>
      </c>
      <c r="H1668" s="43">
        <f t="shared" si="18"/>
        <v>988661380.88999999</v>
      </c>
      <c r="L1668" s="20"/>
      <c r="M1668" s="24"/>
    </row>
    <row r="1669" spans="2:13" s="4" customFormat="1" ht="37.5" customHeight="1" x14ac:dyDescent="0.2">
      <c r="B1669" s="33">
        <v>1654</v>
      </c>
      <c r="C1669" s="34">
        <v>45064</v>
      </c>
      <c r="D1669" s="33">
        <v>56415</v>
      </c>
      <c r="E1669" s="33" t="s">
        <v>40</v>
      </c>
      <c r="F1669" s="36">
        <v>0</v>
      </c>
      <c r="G1669" s="35">
        <v>1575937.55</v>
      </c>
      <c r="H1669" s="43">
        <f t="shared" si="18"/>
        <v>987085443.34000003</v>
      </c>
      <c r="L1669" s="20"/>
      <c r="M1669" s="24"/>
    </row>
    <row r="1670" spans="2:13" s="4" customFormat="1" ht="37.5" customHeight="1" x14ac:dyDescent="0.2">
      <c r="B1670" s="33">
        <v>1655</v>
      </c>
      <c r="C1670" s="34">
        <v>45064</v>
      </c>
      <c r="D1670" s="33">
        <v>56414</v>
      </c>
      <c r="E1670" s="33" t="s">
        <v>40</v>
      </c>
      <c r="F1670" s="36">
        <v>0</v>
      </c>
      <c r="G1670" s="35">
        <v>287931.58</v>
      </c>
      <c r="H1670" s="43">
        <f t="shared" si="18"/>
        <v>986797511.75999999</v>
      </c>
      <c r="L1670" s="20"/>
      <c r="M1670" s="24"/>
    </row>
    <row r="1671" spans="2:13" s="4" customFormat="1" ht="37.5" customHeight="1" x14ac:dyDescent="0.2">
      <c r="B1671" s="33">
        <v>1656</v>
      </c>
      <c r="C1671" s="34">
        <v>45064</v>
      </c>
      <c r="D1671" s="33">
        <v>56414</v>
      </c>
      <c r="E1671" s="33" t="s">
        <v>40</v>
      </c>
      <c r="F1671" s="36">
        <v>0</v>
      </c>
      <c r="G1671" s="35">
        <v>751919.04</v>
      </c>
      <c r="H1671" s="43">
        <f t="shared" si="18"/>
        <v>986045592.72000003</v>
      </c>
      <c r="L1671" s="20"/>
      <c r="M1671" s="24"/>
    </row>
    <row r="1672" spans="2:13" s="4" customFormat="1" ht="37.5" customHeight="1" x14ac:dyDescent="0.2">
      <c r="B1672" s="33">
        <v>1657</v>
      </c>
      <c r="C1672" s="34">
        <v>45064</v>
      </c>
      <c r="D1672" s="33">
        <v>56413</v>
      </c>
      <c r="E1672" s="33" t="s">
        <v>40</v>
      </c>
      <c r="F1672" s="36">
        <v>0</v>
      </c>
      <c r="G1672" s="35">
        <v>344523.06</v>
      </c>
      <c r="H1672" s="43">
        <f t="shared" si="18"/>
        <v>985701069.66000009</v>
      </c>
      <c r="L1672" s="20"/>
      <c r="M1672" s="24"/>
    </row>
    <row r="1673" spans="2:13" s="4" customFormat="1" ht="37.5" customHeight="1" x14ac:dyDescent="0.2">
      <c r="B1673" s="33">
        <v>1658</v>
      </c>
      <c r="C1673" s="34">
        <v>45064</v>
      </c>
      <c r="D1673" s="33">
        <v>56413</v>
      </c>
      <c r="E1673" s="33" t="s">
        <v>40</v>
      </c>
      <c r="F1673" s="36">
        <v>0</v>
      </c>
      <c r="G1673" s="35">
        <v>953775.14</v>
      </c>
      <c r="H1673" s="43">
        <f t="shared" si="18"/>
        <v>984747294.5200001</v>
      </c>
      <c r="L1673" s="20"/>
      <c r="M1673" s="24"/>
    </row>
    <row r="1674" spans="2:13" s="4" customFormat="1" ht="37.5" customHeight="1" x14ac:dyDescent="0.2">
      <c r="B1674" s="33">
        <v>1659</v>
      </c>
      <c r="C1674" s="34">
        <v>45064</v>
      </c>
      <c r="D1674" s="33">
        <v>56421</v>
      </c>
      <c r="E1674" s="33" t="s">
        <v>40</v>
      </c>
      <c r="F1674" s="36">
        <v>0</v>
      </c>
      <c r="G1674" s="35">
        <v>172428.26</v>
      </c>
      <c r="H1674" s="43">
        <f t="shared" si="18"/>
        <v>984574866.26000011</v>
      </c>
      <c r="L1674" s="20"/>
      <c r="M1674" s="24"/>
    </row>
    <row r="1675" spans="2:13" s="4" customFormat="1" ht="37.5" customHeight="1" x14ac:dyDescent="0.2">
      <c r="B1675" s="33">
        <v>1660</v>
      </c>
      <c r="C1675" s="34">
        <v>45064</v>
      </c>
      <c r="D1675" s="33">
        <v>56421</v>
      </c>
      <c r="E1675" s="33" t="s">
        <v>40</v>
      </c>
      <c r="F1675" s="36">
        <v>0</v>
      </c>
      <c r="G1675" s="35">
        <v>3255318.22</v>
      </c>
      <c r="H1675" s="43">
        <f t="shared" si="18"/>
        <v>981319548.04000008</v>
      </c>
      <c r="L1675" s="20"/>
      <c r="M1675" s="24"/>
    </row>
    <row r="1676" spans="2:13" s="4" customFormat="1" ht="37.5" customHeight="1" x14ac:dyDescent="0.2">
      <c r="B1676" s="33">
        <v>1661</v>
      </c>
      <c r="C1676" s="34">
        <v>45064</v>
      </c>
      <c r="D1676" s="33">
        <v>56446</v>
      </c>
      <c r="E1676" s="33" t="s">
        <v>40</v>
      </c>
      <c r="F1676" s="36">
        <v>0</v>
      </c>
      <c r="G1676" s="35">
        <v>222020.74</v>
      </c>
      <c r="H1676" s="43">
        <f t="shared" si="18"/>
        <v>981097527.30000007</v>
      </c>
      <c r="L1676" s="20"/>
      <c r="M1676" s="24"/>
    </row>
    <row r="1677" spans="2:13" s="4" customFormat="1" ht="37.5" customHeight="1" x14ac:dyDescent="0.2">
      <c r="B1677" s="33">
        <v>1662</v>
      </c>
      <c r="C1677" s="34">
        <v>45064</v>
      </c>
      <c r="D1677" s="33">
        <v>56446</v>
      </c>
      <c r="E1677" s="33" t="s">
        <v>40</v>
      </c>
      <c r="F1677" s="36">
        <v>0</v>
      </c>
      <c r="G1677" s="35">
        <v>5017668.67</v>
      </c>
      <c r="H1677" s="43">
        <f t="shared" si="18"/>
        <v>976079858.63000011</v>
      </c>
      <c r="L1677" s="20"/>
      <c r="M1677" s="24"/>
    </row>
    <row r="1678" spans="2:13" s="4" customFormat="1" ht="37.5" customHeight="1" x14ac:dyDescent="0.2">
      <c r="B1678" s="33">
        <v>1663</v>
      </c>
      <c r="C1678" s="34">
        <v>45064</v>
      </c>
      <c r="D1678" s="33">
        <v>56444</v>
      </c>
      <c r="E1678" s="33" t="s">
        <v>40</v>
      </c>
      <c r="F1678" s="36">
        <v>0</v>
      </c>
      <c r="G1678" s="35">
        <v>59050.78</v>
      </c>
      <c r="H1678" s="43">
        <f t="shared" si="18"/>
        <v>976020807.85000014</v>
      </c>
      <c r="L1678" s="20"/>
      <c r="M1678" s="24"/>
    </row>
    <row r="1679" spans="2:13" s="4" customFormat="1" ht="37.5" customHeight="1" x14ac:dyDescent="0.2">
      <c r="B1679" s="33">
        <v>1664</v>
      </c>
      <c r="C1679" s="34">
        <v>45064</v>
      </c>
      <c r="D1679" s="33">
        <v>56444</v>
      </c>
      <c r="E1679" s="33" t="s">
        <v>40</v>
      </c>
      <c r="F1679" s="36">
        <v>0</v>
      </c>
      <c r="G1679" s="35">
        <v>1032078.87</v>
      </c>
      <c r="H1679" s="43">
        <f t="shared" si="18"/>
        <v>974988728.98000014</v>
      </c>
      <c r="L1679" s="20"/>
      <c r="M1679" s="24"/>
    </row>
    <row r="1680" spans="2:13" s="4" customFormat="1" ht="37.5" customHeight="1" x14ac:dyDescent="0.2">
      <c r="B1680" s="33">
        <v>1665</v>
      </c>
      <c r="C1680" s="34">
        <v>45064</v>
      </c>
      <c r="D1680" s="33">
        <v>56443</v>
      </c>
      <c r="E1680" s="33" t="s">
        <v>40</v>
      </c>
      <c r="F1680" s="36">
        <v>0</v>
      </c>
      <c r="G1680" s="35">
        <v>66227.48</v>
      </c>
      <c r="H1680" s="43">
        <f t="shared" si="18"/>
        <v>974922501.50000012</v>
      </c>
      <c r="L1680" s="20"/>
      <c r="M1680" s="24"/>
    </row>
    <row r="1681" spans="2:13" s="4" customFormat="1" ht="37.5" customHeight="1" x14ac:dyDescent="0.2">
      <c r="B1681" s="33">
        <v>1666</v>
      </c>
      <c r="C1681" s="34">
        <v>45064</v>
      </c>
      <c r="D1681" s="33">
        <v>56443</v>
      </c>
      <c r="E1681" s="33" t="s">
        <v>40</v>
      </c>
      <c r="F1681" s="36">
        <v>0</v>
      </c>
      <c r="G1681" s="35">
        <v>1209229.3500000001</v>
      </c>
      <c r="H1681" s="43">
        <f t="shared" si="18"/>
        <v>973713272.1500001</v>
      </c>
      <c r="L1681" s="20"/>
      <c r="M1681" s="24"/>
    </row>
    <row r="1682" spans="2:13" s="4" customFormat="1" ht="37.5" customHeight="1" x14ac:dyDescent="0.2">
      <c r="B1682" s="33">
        <v>1667</v>
      </c>
      <c r="C1682" s="34">
        <v>45064</v>
      </c>
      <c r="D1682" s="33">
        <v>56442</v>
      </c>
      <c r="E1682" s="33" t="s">
        <v>40</v>
      </c>
      <c r="F1682" s="36">
        <v>0</v>
      </c>
      <c r="G1682" s="35">
        <v>294642.52</v>
      </c>
      <c r="H1682" s="43">
        <f t="shared" si="18"/>
        <v>973418629.63000011</v>
      </c>
      <c r="L1682" s="20"/>
      <c r="M1682" s="24"/>
    </row>
    <row r="1683" spans="2:13" s="4" customFormat="1" ht="37.5" customHeight="1" x14ac:dyDescent="0.2">
      <c r="B1683" s="33">
        <v>1668</v>
      </c>
      <c r="C1683" s="34">
        <v>45064</v>
      </c>
      <c r="D1683" s="33">
        <v>56442</v>
      </c>
      <c r="E1683" s="33" t="s">
        <v>40</v>
      </c>
      <c r="F1683" s="36">
        <v>0</v>
      </c>
      <c r="G1683" s="35">
        <v>904044.82</v>
      </c>
      <c r="H1683" s="43">
        <f t="shared" si="18"/>
        <v>972514584.81000006</v>
      </c>
      <c r="L1683" s="20"/>
      <c r="M1683" s="24"/>
    </row>
    <row r="1684" spans="2:13" s="4" customFormat="1" ht="37.5" customHeight="1" x14ac:dyDescent="0.2">
      <c r="B1684" s="33">
        <v>1669</v>
      </c>
      <c r="C1684" s="34">
        <v>45064</v>
      </c>
      <c r="D1684" s="33">
        <v>56441</v>
      </c>
      <c r="E1684" s="33" t="s">
        <v>40</v>
      </c>
      <c r="F1684" s="36">
        <v>0</v>
      </c>
      <c r="G1684" s="35">
        <v>1028984.07</v>
      </c>
      <c r="H1684" s="43">
        <f t="shared" si="18"/>
        <v>971485600.74000001</v>
      </c>
      <c r="L1684" s="20"/>
      <c r="M1684" s="24"/>
    </row>
    <row r="1685" spans="2:13" s="4" customFormat="1" ht="37.5" customHeight="1" x14ac:dyDescent="0.2">
      <c r="B1685" s="33">
        <v>1670</v>
      </c>
      <c r="C1685" s="34">
        <v>45064</v>
      </c>
      <c r="D1685" s="33">
        <v>56441</v>
      </c>
      <c r="E1685" s="33" t="s">
        <v>40</v>
      </c>
      <c r="F1685" s="36">
        <v>0</v>
      </c>
      <c r="G1685" s="35">
        <v>3112461.14</v>
      </c>
      <c r="H1685" s="43">
        <f t="shared" si="18"/>
        <v>968373139.60000002</v>
      </c>
      <c r="L1685" s="20"/>
      <c r="M1685" s="24"/>
    </row>
    <row r="1686" spans="2:13" s="4" customFormat="1" ht="37.5" customHeight="1" x14ac:dyDescent="0.2">
      <c r="B1686" s="33">
        <v>1671</v>
      </c>
      <c r="C1686" s="34">
        <v>45064</v>
      </c>
      <c r="D1686" s="33">
        <v>56440</v>
      </c>
      <c r="E1686" s="33" t="s">
        <v>40</v>
      </c>
      <c r="F1686" s="36">
        <v>0</v>
      </c>
      <c r="G1686" s="35">
        <v>507155.84</v>
      </c>
      <c r="H1686" s="43">
        <f t="shared" si="18"/>
        <v>967865983.75999999</v>
      </c>
      <c r="L1686" s="20"/>
      <c r="M1686" s="24"/>
    </row>
    <row r="1687" spans="2:13" s="4" customFormat="1" ht="37.5" customHeight="1" x14ac:dyDescent="0.2">
      <c r="B1687" s="33">
        <v>1672</v>
      </c>
      <c r="C1687" s="34">
        <v>45064</v>
      </c>
      <c r="D1687" s="33">
        <v>56440</v>
      </c>
      <c r="E1687" s="33" t="s">
        <v>40</v>
      </c>
      <c r="F1687" s="36">
        <v>0</v>
      </c>
      <c r="G1687" s="35">
        <v>1550077.5</v>
      </c>
      <c r="H1687" s="43">
        <f t="shared" si="18"/>
        <v>966315906.25999999</v>
      </c>
      <c r="L1687" s="20"/>
      <c r="M1687" s="24"/>
    </row>
    <row r="1688" spans="2:13" s="4" customFormat="1" ht="37.5" customHeight="1" x14ac:dyDescent="0.2">
      <c r="B1688" s="33">
        <v>1673</v>
      </c>
      <c r="C1688" s="34">
        <v>45064</v>
      </c>
      <c r="D1688" s="33">
        <v>56438</v>
      </c>
      <c r="E1688" s="33" t="s">
        <v>40</v>
      </c>
      <c r="F1688" s="36">
        <v>0</v>
      </c>
      <c r="G1688" s="35">
        <v>83852.100000000006</v>
      </c>
      <c r="H1688" s="43">
        <f t="shared" si="18"/>
        <v>966232054.15999997</v>
      </c>
      <c r="L1688" s="20"/>
      <c r="M1688" s="24"/>
    </row>
    <row r="1689" spans="2:13" s="4" customFormat="1" ht="37.5" customHeight="1" x14ac:dyDescent="0.2">
      <c r="B1689" s="33">
        <v>1674</v>
      </c>
      <c r="C1689" s="34">
        <v>45064</v>
      </c>
      <c r="D1689" s="33">
        <v>56438</v>
      </c>
      <c r="E1689" s="33" t="s">
        <v>40</v>
      </c>
      <c r="F1689" s="36">
        <v>0</v>
      </c>
      <c r="G1689" s="35">
        <v>1415240.96</v>
      </c>
      <c r="H1689" s="43">
        <f t="shared" si="18"/>
        <v>964816813.19999993</v>
      </c>
      <c r="L1689" s="20"/>
      <c r="M1689" s="24"/>
    </row>
    <row r="1690" spans="2:13" s="4" customFormat="1" ht="37.5" customHeight="1" x14ac:dyDescent="0.2">
      <c r="B1690" s="33">
        <v>1675</v>
      </c>
      <c r="C1690" s="34">
        <v>45064</v>
      </c>
      <c r="D1690" s="33">
        <v>56437</v>
      </c>
      <c r="E1690" s="33" t="s">
        <v>40</v>
      </c>
      <c r="F1690" s="36">
        <v>0</v>
      </c>
      <c r="G1690" s="35">
        <v>46032.42</v>
      </c>
      <c r="H1690" s="43">
        <f t="shared" si="18"/>
        <v>964770780.77999997</v>
      </c>
      <c r="L1690" s="20"/>
      <c r="M1690" s="24"/>
    </row>
    <row r="1691" spans="2:13" s="4" customFormat="1" ht="37.5" customHeight="1" x14ac:dyDescent="0.2">
      <c r="B1691" s="33">
        <v>1676</v>
      </c>
      <c r="C1691" s="34">
        <v>45064</v>
      </c>
      <c r="D1691" s="33">
        <v>56437</v>
      </c>
      <c r="E1691" s="33" t="s">
        <v>40</v>
      </c>
      <c r="F1691" s="36">
        <v>0</v>
      </c>
      <c r="G1691" s="35">
        <v>794395</v>
      </c>
      <c r="H1691" s="43">
        <f t="shared" si="18"/>
        <v>963976385.77999997</v>
      </c>
      <c r="L1691" s="20"/>
      <c r="M1691" s="24"/>
    </row>
    <row r="1692" spans="2:13" s="4" customFormat="1" ht="37.5" customHeight="1" x14ac:dyDescent="0.2">
      <c r="B1692" s="33">
        <v>1677</v>
      </c>
      <c r="C1692" s="34">
        <v>45064</v>
      </c>
      <c r="D1692" s="33">
        <v>56436</v>
      </c>
      <c r="E1692" s="33" t="s">
        <v>40</v>
      </c>
      <c r="F1692" s="36">
        <v>0</v>
      </c>
      <c r="G1692" s="35">
        <v>182027.32</v>
      </c>
      <c r="H1692" s="43">
        <f t="shared" si="18"/>
        <v>963794358.45999992</v>
      </c>
      <c r="L1692" s="20"/>
      <c r="M1692" s="24"/>
    </row>
    <row r="1693" spans="2:13" s="4" customFormat="1" ht="37.5" customHeight="1" x14ac:dyDescent="0.2">
      <c r="B1693" s="33">
        <v>1678</v>
      </c>
      <c r="C1693" s="34">
        <v>45064</v>
      </c>
      <c r="D1693" s="33">
        <v>56436</v>
      </c>
      <c r="E1693" s="33" t="s">
        <v>40</v>
      </c>
      <c r="F1693" s="36">
        <v>0</v>
      </c>
      <c r="G1693" s="35">
        <v>884187.85</v>
      </c>
      <c r="H1693" s="43">
        <f t="shared" si="18"/>
        <v>962910170.6099999</v>
      </c>
      <c r="L1693" s="20"/>
      <c r="M1693" s="24"/>
    </row>
    <row r="1694" spans="2:13" s="4" customFormat="1" ht="37.5" customHeight="1" x14ac:dyDescent="0.2">
      <c r="B1694" s="33">
        <v>1679</v>
      </c>
      <c r="C1694" s="34">
        <v>45064</v>
      </c>
      <c r="D1694" s="33">
        <v>56439</v>
      </c>
      <c r="E1694" s="33" t="s">
        <v>40</v>
      </c>
      <c r="F1694" s="36">
        <v>0</v>
      </c>
      <c r="G1694" s="35">
        <v>523273.23</v>
      </c>
      <c r="H1694" s="43">
        <f t="shared" si="18"/>
        <v>962386897.37999988</v>
      </c>
      <c r="L1694" s="20"/>
      <c r="M1694" s="24"/>
    </row>
    <row r="1695" spans="2:13" s="4" customFormat="1" ht="37.5" customHeight="1" x14ac:dyDescent="0.2">
      <c r="B1695" s="33">
        <v>1680</v>
      </c>
      <c r="C1695" s="34">
        <v>45064</v>
      </c>
      <c r="D1695" s="33">
        <v>56439</v>
      </c>
      <c r="E1695" s="33" t="s">
        <v>40</v>
      </c>
      <c r="F1695" s="36">
        <v>0</v>
      </c>
      <c r="G1695" s="35">
        <v>1497868.63</v>
      </c>
      <c r="H1695" s="43">
        <f t="shared" si="18"/>
        <v>960889028.74999988</v>
      </c>
      <c r="L1695" s="20"/>
      <c r="M1695" s="24"/>
    </row>
    <row r="1696" spans="2:13" s="4" customFormat="1" ht="37.5" customHeight="1" x14ac:dyDescent="0.2">
      <c r="B1696" s="33">
        <v>1681</v>
      </c>
      <c r="C1696" s="34">
        <v>45064</v>
      </c>
      <c r="D1696" s="33">
        <v>56435</v>
      </c>
      <c r="E1696" s="33" t="s">
        <v>40</v>
      </c>
      <c r="F1696" s="36">
        <v>0</v>
      </c>
      <c r="G1696" s="35">
        <v>18978.48</v>
      </c>
      <c r="H1696" s="43">
        <f t="shared" si="18"/>
        <v>960870050.26999986</v>
      </c>
      <c r="L1696" s="20"/>
      <c r="M1696" s="24"/>
    </row>
    <row r="1697" spans="2:13" s="4" customFormat="1" ht="37.5" customHeight="1" x14ac:dyDescent="0.2">
      <c r="B1697" s="33">
        <v>1682</v>
      </c>
      <c r="C1697" s="34">
        <v>45064</v>
      </c>
      <c r="D1697" s="33">
        <v>56435</v>
      </c>
      <c r="E1697" s="33" t="s">
        <v>40</v>
      </c>
      <c r="F1697" s="36">
        <v>0</v>
      </c>
      <c r="G1697" s="35">
        <v>1553357.25</v>
      </c>
      <c r="H1697" s="43">
        <f t="shared" si="18"/>
        <v>959316693.01999986</v>
      </c>
      <c r="L1697" s="20"/>
      <c r="M1697" s="24"/>
    </row>
    <row r="1698" spans="2:13" s="4" customFormat="1" ht="37.5" customHeight="1" x14ac:dyDescent="0.2">
      <c r="B1698" s="33">
        <v>1683</v>
      </c>
      <c r="C1698" s="34">
        <v>45064</v>
      </c>
      <c r="D1698" s="33">
        <v>56434</v>
      </c>
      <c r="E1698" s="33" t="s">
        <v>40</v>
      </c>
      <c r="F1698" s="36">
        <v>0</v>
      </c>
      <c r="G1698" s="35">
        <v>48234.36</v>
      </c>
      <c r="H1698" s="43">
        <f t="shared" si="18"/>
        <v>959268458.65999985</v>
      </c>
      <c r="L1698" s="20"/>
      <c r="M1698" s="24"/>
    </row>
    <row r="1699" spans="2:13" s="4" customFormat="1" ht="37.5" customHeight="1" x14ac:dyDescent="0.2">
      <c r="B1699" s="33">
        <v>1684</v>
      </c>
      <c r="C1699" s="34">
        <v>45064</v>
      </c>
      <c r="D1699" s="33">
        <v>56434</v>
      </c>
      <c r="E1699" s="33" t="s">
        <v>40</v>
      </c>
      <c r="F1699" s="36">
        <v>0</v>
      </c>
      <c r="G1699" s="35">
        <v>780143.26</v>
      </c>
      <c r="H1699" s="43">
        <f t="shared" si="18"/>
        <v>958488315.39999986</v>
      </c>
      <c r="L1699" s="20"/>
      <c r="M1699" s="24"/>
    </row>
    <row r="1700" spans="2:13" s="4" customFormat="1" ht="37.5" customHeight="1" x14ac:dyDescent="0.2">
      <c r="B1700" s="33">
        <v>1685</v>
      </c>
      <c r="C1700" s="34">
        <v>45064</v>
      </c>
      <c r="D1700" s="33">
        <v>56433</v>
      </c>
      <c r="E1700" s="33" t="s">
        <v>40</v>
      </c>
      <c r="F1700" s="36">
        <v>0</v>
      </c>
      <c r="G1700" s="35">
        <v>54048.83</v>
      </c>
      <c r="H1700" s="43">
        <f t="shared" si="18"/>
        <v>958434266.56999981</v>
      </c>
      <c r="L1700" s="20"/>
      <c r="M1700" s="24"/>
    </row>
    <row r="1701" spans="2:13" s="4" customFormat="1" ht="37.5" customHeight="1" x14ac:dyDescent="0.2">
      <c r="B1701" s="33">
        <v>1686</v>
      </c>
      <c r="C1701" s="34">
        <v>45064</v>
      </c>
      <c r="D1701" s="33">
        <v>56433</v>
      </c>
      <c r="E1701" s="33" t="s">
        <v>40</v>
      </c>
      <c r="F1701" s="36">
        <v>0</v>
      </c>
      <c r="G1701" s="35">
        <v>931648.35</v>
      </c>
      <c r="H1701" s="43">
        <f t="shared" si="18"/>
        <v>957502618.21999979</v>
      </c>
      <c r="L1701" s="20"/>
      <c r="M1701" s="24"/>
    </row>
    <row r="1702" spans="2:13" s="4" customFormat="1" ht="37.5" customHeight="1" x14ac:dyDescent="0.2">
      <c r="B1702" s="33">
        <v>1687</v>
      </c>
      <c r="C1702" s="34">
        <v>45064</v>
      </c>
      <c r="D1702" s="33">
        <v>56432</v>
      </c>
      <c r="E1702" s="33" t="s">
        <v>40</v>
      </c>
      <c r="F1702" s="36">
        <v>0</v>
      </c>
      <c r="G1702" s="35">
        <v>63635.89</v>
      </c>
      <c r="H1702" s="43">
        <f t="shared" si="18"/>
        <v>957438982.3299998</v>
      </c>
      <c r="L1702" s="20"/>
      <c r="M1702" s="24"/>
    </row>
    <row r="1703" spans="2:13" s="4" customFormat="1" ht="37.5" customHeight="1" x14ac:dyDescent="0.2">
      <c r="B1703" s="33">
        <v>1688</v>
      </c>
      <c r="C1703" s="34">
        <v>45064</v>
      </c>
      <c r="D1703" s="33">
        <v>56432</v>
      </c>
      <c r="E1703" s="33" t="s">
        <v>40</v>
      </c>
      <c r="F1703" s="36">
        <v>0</v>
      </c>
      <c r="G1703" s="35">
        <v>1148677.04</v>
      </c>
      <c r="H1703" s="43">
        <f t="shared" si="18"/>
        <v>956290305.28999984</v>
      </c>
      <c r="L1703" s="20"/>
      <c r="M1703" s="24"/>
    </row>
    <row r="1704" spans="2:13" s="4" customFormat="1" ht="37.5" customHeight="1" x14ac:dyDescent="0.2">
      <c r="B1704" s="33">
        <v>1689</v>
      </c>
      <c r="C1704" s="34">
        <v>45064</v>
      </c>
      <c r="D1704" s="33">
        <v>56431</v>
      </c>
      <c r="E1704" s="33" t="s">
        <v>40</v>
      </c>
      <c r="F1704" s="36">
        <v>0</v>
      </c>
      <c r="G1704" s="35">
        <v>18803.330000000002</v>
      </c>
      <c r="H1704" s="43">
        <f t="shared" si="18"/>
        <v>956271501.9599998</v>
      </c>
      <c r="L1704" s="20"/>
      <c r="M1704" s="24"/>
    </row>
    <row r="1705" spans="2:13" s="4" customFormat="1" ht="37.5" customHeight="1" x14ac:dyDescent="0.2">
      <c r="B1705" s="33">
        <v>1690</v>
      </c>
      <c r="C1705" s="34">
        <v>45064</v>
      </c>
      <c r="D1705" s="33">
        <v>56431</v>
      </c>
      <c r="E1705" s="33" t="s">
        <v>40</v>
      </c>
      <c r="F1705" s="36">
        <v>0</v>
      </c>
      <c r="G1705" s="35">
        <v>1539443.55</v>
      </c>
      <c r="H1705" s="43">
        <f t="shared" si="18"/>
        <v>954732058.40999985</v>
      </c>
      <c r="L1705" s="20"/>
      <c r="M1705" s="24"/>
    </row>
    <row r="1706" spans="2:13" s="4" customFormat="1" ht="37.5" customHeight="1" x14ac:dyDescent="0.2">
      <c r="B1706" s="33">
        <v>1691</v>
      </c>
      <c r="C1706" s="34">
        <v>45064</v>
      </c>
      <c r="D1706" s="33">
        <v>56430</v>
      </c>
      <c r="E1706" s="33" t="s">
        <v>40</v>
      </c>
      <c r="F1706" s="36">
        <v>0</v>
      </c>
      <c r="G1706" s="35">
        <v>110577.48</v>
      </c>
      <c r="H1706" s="43">
        <f t="shared" ref="H1706:H1769" si="19">H1705+F1706-G1706</f>
        <v>954621480.92999983</v>
      </c>
      <c r="L1706" s="20"/>
      <c r="M1706" s="24"/>
    </row>
    <row r="1707" spans="2:13" s="4" customFormat="1" ht="37.5" customHeight="1" x14ac:dyDescent="0.2">
      <c r="B1707" s="33">
        <v>1692</v>
      </c>
      <c r="C1707" s="34">
        <v>45064</v>
      </c>
      <c r="D1707" s="33">
        <v>56430</v>
      </c>
      <c r="E1707" s="33" t="s">
        <v>40</v>
      </c>
      <c r="F1707" s="36">
        <v>0</v>
      </c>
      <c r="G1707" s="35">
        <v>1854222.73</v>
      </c>
      <c r="H1707" s="43">
        <f t="shared" si="19"/>
        <v>952767258.19999981</v>
      </c>
      <c r="L1707" s="20"/>
      <c r="M1707" s="24"/>
    </row>
    <row r="1708" spans="2:13" s="4" customFormat="1" ht="37.5" customHeight="1" x14ac:dyDescent="0.2">
      <c r="B1708" s="33">
        <v>1693</v>
      </c>
      <c r="C1708" s="34">
        <v>45064</v>
      </c>
      <c r="D1708" s="33">
        <v>56429</v>
      </c>
      <c r="E1708" s="33" t="s">
        <v>40</v>
      </c>
      <c r="F1708" s="36">
        <v>0</v>
      </c>
      <c r="G1708" s="35">
        <v>1108793.25</v>
      </c>
      <c r="H1708" s="43">
        <f t="shared" si="19"/>
        <v>951658464.94999981</v>
      </c>
      <c r="L1708" s="20"/>
      <c r="M1708" s="24"/>
    </row>
    <row r="1709" spans="2:13" s="4" customFormat="1" ht="37.5" customHeight="1" x14ac:dyDescent="0.2">
      <c r="B1709" s="33">
        <v>1694</v>
      </c>
      <c r="C1709" s="34">
        <v>45064</v>
      </c>
      <c r="D1709" s="33">
        <v>56429</v>
      </c>
      <c r="E1709" s="33" t="s">
        <v>40</v>
      </c>
      <c r="F1709" s="36">
        <v>0</v>
      </c>
      <c r="G1709" s="35">
        <v>4579798.21</v>
      </c>
      <c r="H1709" s="43">
        <f t="shared" si="19"/>
        <v>947078666.73999977</v>
      </c>
      <c r="L1709" s="20"/>
      <c r="M1709" s="24"/>
    </row>
    <row r="1710" spans="2:13" s="4" customFormat="1" ht="37.5" customHeight="1" x14ac:dyDescent="0.2">
      <c r="B1710" s="33">
        <v>1695</v>
      </c>
      <c r="C1710" s="34">
        <v>45064</v>
      </c>
      <c r="D1710" s="33">
        <v>56428</v>
      </c>
      <c r="E1710" s="33" t="s">
        <v>40</v>
      </c>
      <c r="F1710" s="36">
        <v>0</v>
      </c>
      <c r="G1710" s="35">
        <v>233787.02</v>
      </c>
      <c r="H1710" s="43">
        <f t="shared" si="19"/>
        <v>946844879.71999979</v>
      </c>
      <c r="L1710" s="20"/>
      <c r="M1710" s="24"/>
    </row>
    <row r="1711" spans="2:13" s="4" customFormat="1" ht="37.5" customHeight="1" x14ac:dyDescent="0.2">
      <c r="B1711" s="33">
        <v>1696</v>
      </c>
      <c r="C1711" s="34">
        <v>45064</v>
      </c>
      <c r="D1711" s="33">
        <v>56428</v>
      </c>
      <c r="E1711" s="33" t="s">
        <v>40</v>
      </c>
      <c r="F1711" s="36">
        <v>0</v>
      </c>
      <c r="G1711" s="35">
        <v>5283586.53</v>
      </c>
      <c r="H1711" s="43">
        <f t="shared" si="19"/>
        <v>941561293.18999982</v>
      </c>
      <c r="L1711" s="20"/>
      <c r="M1711" s="24"/>
    </row>
    <row r="1712" spans="2:13" s="4" customFormat="1" ht="37.5" customHeight="1" x14ac:dyDescent="0.2">
      <c r="B1712" s="33">
        <v>1697</v>
      </c>
      <c r="C1712" s="34">
        <v>45064</v>
      </c>
      <c r="D1712" s="33">
        <v>56427</v>
      </c>
      <c r="E1712" s="33" t="s">
        <v>40</v>
      </c>
      <c r="F1712" s="36">
        <v>0</v>
      </c>
      <c r="G1712" s="35">
        <v>246714.45</v>
      </c>
      <c r="H1712" s="43">
        <f t="shared" si="19"/>
        <v>941314578.73999977</v>
      </c>
      <c r="L1712" s="20"/>
      <c r="M1712" s="24"/>
    </row>
    <row r="1713" spans="2:13" s="4" customFormat="1" ht="37.5" customHeight="1" x14ac:dyDescent="0.2">
      <c r="B1713" s="33">
        <v>1698</v>
      </c>
      <c r="C1713" s="34">
        <v>45064</v>
      </c>
      <c r="D1713" s="33">
        <v>56427</v>
      </c>
      <c r="E1713" s="33" t="s">
        <v>40</v>
      </c>
      <c r="F1713" s="36">
        <v>0</v>
      </c>
      <c r="G1713" s="35">
        <v>4337226.24</v>
      </c>
      <c r="H1713" s="43">
        <f t="shared" si="19"/>
        <v>936977352.49999976</v>
      </c>
      <c r="L1713" s="20"/>
      <c r="M1713" s="24"/>
    </row>
    <row r="1714" spans="2:13" s="4" customFormat="1" ht="37.5" customHeight="1" x14ac:dyDescent="0.2">
      <c r="B1714" s="33">
        <v>1699</v>
      </c>
      <c r="C1714" s="34">
        <v>45064</v>
      </c>
      <c r="D1714" s="33">
        <v>56426</v>
      </c>
      <c r="E1714" s="33" t="s">
        <v>40</v>
      </c>
      <c r="F1714" s="36">
        <v>0</v>
      </c>
      <c r="G1714" s="35">
        <v>28931.8</v>
      </c>
      <c r="H1714" s="43">
        <f t="shared" si="19"/>
        <v>936948420.69999981</v>
      </c>
      <c r="L1714" s="20"/>
      <c r="M1714" s="24"/>
    </row>
    <row r="1715" spans="2:13" s="4" customFormat="1" ht="37.5" customHeight="1" x14ac:dyDescent="0.2">
      <c r="B1715" s="33">
        <v>1700</v>
      </c>
      <c r="C1715" s="34">
        <v>45064</v>
      </c>
      <c r="D1715" s="33">
        <v>56426</v>
      </c>
      <c r="E1715" s="33" t="s">
        <v>40</v>
      </c>
      <c r="F1715" s="36">
        <v>0</v>
      </c>
      <c r="G1715" s="35">
        <v>436129.73</v>
      </c>
      <c r="H1715" s="43">
        <f t="shared" si="19"/>
        <v>936512290.96999979</v>
      </c>
      <c r="L1715" s="20"/>
      <c r="M1715" s="24"/>
    </row>
    <row r="1716" spans="2:13" s="4" customFormat="1" ht="37.5" customHeight="1" x14ac:dyDescent="0.2">
      <c r="B1716" s="33">
        <v>1701</v>
      </c>
      <c r="C1716" s="34">
        <v>45064</v>
      </c>
      <c r="D1716" s="33">
        <v>56425</v>
      </c>
      <c r="E1716" s="33" t="s">
        <v>40</v>
      </c>
      <c r="F1716" s="36">
        <v>0</v>
      </c>
      <c r="G1716" s="35">
        <v>159115.64000000001</v>
      </c>
      <c r="H1716" s="43">
        <f t="shared" si="19"/>
        <v>936353175.3299998</v>
      </c>
      <c r="L1716" s="20"/>
      <c r="M1716" s="24"/>
    </row>
    <row r="1717" spans="2:13" s="4" customFormat="1" ht="37.5" customHeight="1" x14ac:dyDescent="0.2">
      <c r="B1717" s="33">
        <v>1702</v>
      </c>
      <c r="C1717" s="34">
        <v>45064</v>
      </c>
      <c r="D1717" s="33">
        <v>56425</v>
      </c>
      <c r="E1717" s="33" t="s">
        <v>40</v>
      </c>
      <c r="F1717" s="36">
        <v>0</v>
      </c>
      <c r="G1717" s="35">
        <v>769693.74</v>
      </c>
      <c r="H1717" s="43">
        <f t="shared" si="19"/>
        <v>935583481.58999979</v>
      </c>
      <c r="L1717" s="20"/>
      <c r="M1717" s="24"/>
    </row>
    <row r="1718" spans="2:13" s="4" customFormat="1" ht="37.5" customHeight="1" x14ac:dyDescent="0.2">
      <c r="B1718" s="33">
        <v>1703</v>
      </c>
      <c r="C1718" s="34">
        <v>45064</v>
      </c>
      <c r="D1718" s="33">
        <v>56424</v>
      </c>
      <c r="E1718" s="33" t="s">
        <v>40</v>
      </c>
      <c r="F1718" s="36">
        <v>0</v>
      </c>
      <c r="G1718" s="35">
        <v>246335.18</v>
      </c>
      <c r="H1718" s="43">
        <f t="shared" si="19"/>
        <v>935337146.40999985</v>
      </c>
      <c r="L1718" s="20"/>
      <c r="M1718" s="24"/>
    </row>
    <row r="1719" spans="2:13" s="4" customFormat="1" ht="37.5" customHeight="1" x14ac:dyDescent="0.2">
      <c r="B1719" s="33">
        <v>1704</v>
      </c>
      <c r="C1719" s="34">
        <v>45064</v>
      </c>
      <c r="D1719" s="33">
        <v>56424</v>
      </c>
      <c r="E1719" s="33" t="s">
        <v>40</v>
      </c>
      <c r="F1719" s="36">
        <v>0</v>
      </c>
      <c r="G1719" s="35">
        <v>706451.11</v>
      </c>
      <c r="H1719" s="43">
        <f t="shared" si="19"/>
        <v>934630695.29999983</v>
      </c>
      <c r="L1719" s="20"/>
      <c r="M1719" s="24"/>
    </row>
    <row r="1720" spans="2:13" s="4" customFormat="1" ht="37.5" customHeight="1" x14ac:dyDescent="0.2">
      <c r="B1720" s="33">
        <v>1705</v>
      </c>
      <c r="C1720" s="34">
        <v>45064</v>
      </c>
      <c r="D1720" s="33">
        <v>56423</v>
      </c>
      <c r="E1720" s="33" t="s">
        <v>40</v>
      </c>
      <c r="F1720" s="36">
        <v>0</v>
      </c>
      <c r="G1720" s="35">
        <v>72969.240000000005</v>
      </c>
      <c r="H1720" s="43">
        <f t="shared" si="19"/>
        <v>934557726.05999982</v>
      </c>
      <c r="L1720" s="20"/>
      <c r="M1720" s="24"/>
    </row>
    <row r="1721" spans="2:13" s="4" customFormat="1" ht="37.5" customHeight="1" x14ac:dyDescent="0.2">
      <c r="B1721" s="33">
        <v>1706</v>
      </c>
      <c r="C1721" s="34">
        <v>45064</v>
      </c>
      <c r="D1721" s="33">
        <v>56423</v>
      </c>
      <c r="E1721" s="33" t="s">
        <v>40</v>
      </c>
      <c r="F1721" s="36">
        <v>0</v>
      </c>
      <c r="G1721" s="35">
        <v>1325255.73</v>
      </c>
      <c r="H1721" s="43">
        <f t="shared" si="19"/>
        <v>933232470.3299998</v>
      </c>
      <c r="L1721" s="20"/>
      <c r="M1721" s="24"/>
    </row>
    <row r="1722" spans="2:13" s="4" customFormat="1" ht="37.5" customHeight="1" x14ac:dyDescent="0.2">
      <c r="B1722" s="33">
        <v>1707</v>
      </c>
      <c r="C1722" s="34">
        <v>45064</v>
      </c>
      <c r="D1722" s="33">
        <v>56422</v>
      </c>
      <c r="E1722" s="33" t="s">
        <v>40</v>
      </c>
      <c r="F1722" s="36">
        <v>0</v>
      </c>
      <c r="G1722" s="35">
        <v>185572.27</v>
      </c>
      <c r="H1722" s="43">
        <f t="shared" si="19"/>
        <v>933046898.05999982</v>
      </c>
      <c r="L1722" s="20"/>
      <c r="M1722" s="24"/>
    </row>
    <row r="1723" spans="2:13" s="4" customFormat="1" ht="37.5" customHeight="1" x14ac:dyDescent="0.2">
      <c r="B1723" s="33">
        <v>1708</v>
      </c>
      <c r="C1723" s="34">
        <v>45064</v>
      </c>
      <c r="D1723" s="33">
        <v>56422</v>
      </c>
      <c r="E1723" s="33" t="s">
        <v>40</v>
      </c>
      <c r="F1723" s="36">
        <v>0</v>
      </c>
      <c r="G1723" s="35">
        <v>554535.32999999996</v>
      </c>
      <c r="H1723" s="43">
        <f t="shared" si="19"/>
        <v>932492362.72999978</v>
      </c>
      <c r="L1723" s="20"/>
      <c r="M1723" s="24"/>
    </row>
    <row r="1724" spans="2:13" s="4" customFormat="1" ht="37.5" customHeight="1" x14ac:dyDescent="0.2">
      <c r="B1724" s="33">
        <v>1709</v>
      </c>
      <c r="C1724" s="34">
        <v>45064</v>
      </c>
      <c r="D1724" s="33">
        <v>56445</v>
      </c>
      <c r="E1724" s="33" t="s">
        <v>40</v>
      </c>
      <c r="F1724" s="36">
        <v>0</v>
      </c>
      <c r="G1724" s="35">
        <v>225189.52</v>
      </c>
      <c r="H1724" s="43">
        <f t="shared" si="19"/>
        <v>932267173.2099998</v>
      </c>
      <c r="L1724" s="20"/>
      <c r="M1724" s="24"/>
    </row>
    <row r="1725" spans="2:13" s="4" customFormat="1" ht="37.5" customHeight="1" x14ac:dyDescent="0.2">
      <c r="B1725" s="33">
        <v>1710</v>
      </c>
      <c r="C1725" s="34">
        <v>45064</v>
      </c>
      <c r="D1725" s="33">
        <v>56445</v>
      </c>
      <c r="E1725" s="33" t="s">
        <v>40</v>
      </c>
      <c r="F1725" s="36">
        <v>0</v>
      </c>
      <c r="G1725" s="35">
        <v>841820.13</v>
      </c>
      <c r="H1725" s="43">
        <f t="shared" si="19"/>
        <v>931425353.0799998</v>
      </c>
      <c r="L1725" s="20"/>
      <c r="M1725" s="24"/>
    </row>
    <row r="1726" spans="2:13" s="4" customFormat="1" ht="37.5" customHeight="1" x14ac:dyDescent="0.2">
      <c r="B1726" s="33">
        <v>1711</v>
      </c>
      <c r="C1726" s="34">
        <v>45064</v>
      </c>
      <c r="D1726" s="33">
        <v>56447</v>
      </c>
      <c r="E1726" s="33" t="s">
        <v>40</v>
      </c>
      <c r="F1726" s="36">
        <v>0</v>
      </c>
      <c r="G1726" s="35">
        <v>471489.18</v>
      </c>
      <c r="H1726" s="43">
        <f t="shared" si="19"/>
        <v>930953863.89999986</v>
      </c>
      <c r="L1726" s="20"/>
      <c r="M1726" s="24"/>
    </row>
    <row r="1727" spans="2:13" s="4" customFormat="1" ht="37.5" customHeight="1" x14ac:dyDescent="0.2">
      <c r="B1727" s="33">
        <v>1712</v>
      </c>
      <c r="C1727" s="34">
        <v>45064</v>
      </c>
      <c r="D1727" s="33">
        <v>56447</v>
      </c>
      <c r="E1727" s="33" t="s">
        <v>40</v>
      </c>
      <c r="F1727" s="36">
        <v>0</v>
      </c>
      <c r="G1727" s="35">
        <v>1401643.79</v>
      </c>
      <c r="H1727" s="43">
        <f t="shared" si="19"/>
        <v>929552220.1099999</v>
      </c>
      <c r="L1727" s="20"/>
      <c r="M1727" s="24"/>
    </row>
    <row r="1728" spans="2:13" s="4" customFormat="1" ht="37.5" customHeight="1" x14ac:dyDescent="0.2">
      <c r="B1728" s="33">
        <v>1713</v>
      </c>
      <c r="C1728" s="34">
        <v>45064</v>
      </c>
      <c r="D1728" s="33">
        <v>56448</v>
      </c>
      <c r="E1728" s="33" t="s">
        <v>40</v>
      </c>
      <c r="F1728" s="36">
        <v>0</v>
      </c>
      <c r="G1728" s="35">
        <v>33572.449999999997</v>
      </c>
      <c r="H1728" s="43">
        <f t="shared" si="19"/>
        <v>929518647.65999985</v>
      </c>
      <c r="L1728" s="20"/>
      <c r="M1728" s="24"/>
    </row>
    <row r="1729" spans="2:13" s="4" customFormat="1" ht="37.5" customHeight="1" x14ac:dyDescent="0.2">
      <c r="B1729" s="33">
        <v>1714</v>
      </c>
      <c r="C1729" s="34">
        <v>45064</v>
      </c>
      <c r="D1729" s="33">
        <v>56448</v>
      </c>
      <c r="E1729" s="33" t="s">
        <v>40</v>
      </c>
      <c r="F1729" s="36">
        <v>0</v>
      </c>
      <c r="G1729" s="35">
        <v>467558.64</v>
      </c>
      <c r="H1729" s="43">
        <f t="shared" si="19"/>
        <v>929051089.01999986</v>
      </c>
      <c r="L1729" s="20"/>
      <c r="M1729" s="24"/>
    </row>
    <row r="1730" spans="2:13" s="4" customFormat="1" ht="37.5" customHeight="1" x14ac:dyDescent="0.2">
      <c r="B1730" s="33">
        <v>1715</v>
      </c>
      <c r="C1730" s="34">
        <v>45064</v>
      </c>
      <c r="D1730" s="33">
        <v>56455</v>
      </c>
      <c r="E1730" s="33" t="s">
        <v>40</v>
      </c>
      <c r="F1730" s="36">
        <v>0</v>
      </c>
      <c r="G1730" s="35">
        <v>334408.01</v>
      </c>
      <c r="H1730" s="43">
        <f t="shared" si="19"/>
        <v>928716681.00999987</v>
      </c>
      <c r="L1730" s="20"/>
      <c r="M1730" s="24"/>
    </row>
    <row r="1731" spans="2:13" s="4" customFormat="1" ht="37.5" customHeight="1" x14ac:dyDescent="0.2">
      <c r="B1731" s="33">
        <v>1716</v>
      </c>
      <c r="C1731" s="34">
        <v>45064</v>
      </c>
      <c r="D1731" s="33">
        <v>56455</v>
      </c>
      <c r="E1731" s="33" t="s">
        <v>40</v>
      </c>
      <c r="F1731" s="36">
        <v>0</v>
      </c>
      <c r="G1731" s="35">
        <v>967503.52</v>
      </c>
      <c r="H1731" s="43">
        <f t="shared" si="19"/>
        <v>927749177.48999989</v>
      </c>
      <c r="L1731" s="20"/>
      <c r="M1731" s="24"/>
    </row>
    <row r="1732" spans="2:13" s="4" customFormat="1" ht="37.5" customHeight="1" x14ac:dyDescent="0.2">
      <c r="B1732" s="33">
        <v>1717</v>
      </c>
      <c r="C1732" s="34">
        <v>45064</v>
      </c>
      <c r="D1732" s="33">
        <v>56454</v>
      </c>
      <c r="E1732" s="33" t="s">
        <v>40</v>
      </c>
      <c r="F1732" s="36">
        <v>0</v>
      </c>
      <c r="G1732" s="35">
        <v>88923.520000000004</v>
      </c>
      <c r="H1732" s="43">
        <f t="shared" si="19"/>
        <v>927660253.96999991</v>
      </c>
      <c r="L1732" s="20"/>
      <c r="M1732" s="24"/>
    </row>
    <row r="1733" spans="2:13" s="4" customFormat="1" ht="37.5" customHeight="1" x14ac:dyDescent="0.2">
      <c r="B1733" s="33">
        <v>1718</v>
      </c>
      <c r="C1733" s="34">
        <v>45064</v>
      </c>
      <c r="D1733" s="33">
        <v>56454</v>
      </c>
      <c r="E1733" s="33" t="s">
        <v>40</v>
      </c>
      <c r="F1733" s="36">
        <v>0</v>
      </c>
      <c r="G1733" s="35">
        <v>1502841.89</v>
      </c>
      <c r="H1733" s="43">
        <f t="shared" si="19"/>
        <v>926157412.07999992</v>
      </c>
      <c r="L1733" s="20"/>
      <c r="M1733" s="24"/>
    </row>
    <row r="1734" spans="2:13" s="4" customFormat="1" ht="37.5" customHeight="1" x14ac:dyDescent="0.2">
      <c r="B1734" s="33">
        <v>1719</v>
      </c>
      <c r="C1734" s="34">
        <v>45064</v>
      </c>
      <c r="D1734" s="33">
        <v>56453</v>
      </c>
      <c r="E1734" s="33" t="s">
        <v>40</v>
      </c>
      <c r="F1734" s="36">
        <v>0</v>
      </c>
      <c r="G1734" s="35">
        <v>349761.22</v>
      </c>
      <c r="H1734" s="43">
        <f t="shared" si="19"/>
        <v>925807650.8599999</v>
      </c>
      <c r="L1734" s="20"/>
      <c r="M1734" s="24"/>
    </row>
    <row r="1735" spans="2:13" s="4" customFormat="1" ht="37.5" customHeight="1" x14ac:dyDescent="0.2">
      <c r="B1735" s="33">
        <v>1720</v>
      </c>
      <c r="C1735" s="34">
        <v>45064</v>
      </c>
      <c r="D1735" s="33">
        <v>56453</v>
      </c>
      <c r="E1735" s="33" t="s">
        <v>40</v>
      </c>
      <c r="F1735" s="36">
        <v>0</v>
      </c>
      <c r="G1735" s="35">
        <v>1008619.79</v>
      </c>
      <c r="H1735" s="43">
        <f t="shared" si="19"/>
        <v>924799031.06999993</v>
      </c>
      <c r="L1735" s="20"/>
      <c r="M1735" s="24"/>
    </row>
    <row r="1736" spans="2:13" s="4" customFormat="1" ht="37.5" customHeight="1" x14ac:dyDescent="0.2">
      <c r="B1736" s="33">
        <v>1721</v>
      </c>
      <c r="C1736" s="34">
        <v>45064</v>
      </c>
      <c r="D1736" s="33">
        <v>56452</v>
      </c>
      <c r="E1736" s="33" t="s">
        <v>40</v>
      </c>
      <c r="F1736" s="36">
        <v>0</v>
      </c>
      <c r="G1736" s="35">
        <v>581615.4</v>
      </c>
      <c r="H1736" s="43">
        <f t="shared" si="19"/>
        <v>924217415.66999996</v>
      </c>
      <c r="L1736" s="20"/>
      <c r="M1736" s="24"/>
    </row>
    <row r="1737" spans="2:13" s="4" customFormat="1" ht="37.5" customHeight="1" x14ac:dyDescent="0.2">
      <c r="B1737" s="33">
        <v>1722</v>
      </c>
      <c r="C1737" s="34">
        <v>45064</v>
      </c>
      <c r="D1737" s="33">
        <v>56452</v>
      </c>
      <c r="E1737" s="33" t="s">
        <v>40</v>
      </c>
      <c r="F1737" s="36">
        <v>0</v>
      </c>
      <c r="G1737" s="35">
        <v>1850300.81</v>
      </c>
      <c r="H1737" s="43">
        <f t="shared" si="19"/>
        <v>922367114.86000001</v>
      </c>
      <c r="L1737" s="20"/>
      <c r="M1737" s="24"/>
    </row>
    <row r="1738" spans="2:13" s="4" customFormat="1" ht="37.5" customHeight="1" x14ac:dyDescent="0.2">
      <c r="B1738" s="33">
        <v>1723</v>
      </c>
      <c r="C1738" s="34">
        <v>45064</v>
      </c>
      <c r="D1738" s="33">
        <v>56451</v>
      </c>
      <c r="E1738" s="33" t="s">
        <v>40</v>
      </c>
      <c r="F1738" s="36">
        <v>0</v>
      </c>
      <c r="G1738" s="35">
        <v>68568.37</v>
      </c>
      <c r="H1738" s="43">
        <f t="shared" si="19"/>
        <v>922298546.49000001</v>
      </c>
      <c r="L1738" s="20"/>
      <c r="M1738" s="24"/>
    </row>
    <row r="1739" spans="2:13" s="4" customFormat="1" ht="37.5" customHeight="1" x14ac:dyDescent="0.2">
      <c r="B1739" s="33">
        <v>1724</v>
      </c>
      <c r="C1739" s="34">
        <v>45064</v>
      </c>
      <c r="D1739" s="33">
        <v>56451</v>
      </c>
      <c r="E1739" s="33" t="s">
        <v>40</v>
      </c>
      <c r="F1739" s="36">
        <v>0</v>
      </c>
      <c r="G1739" s="35">
        <v>1124067.08</v>
      </c>
      <c r="H1739" s="43">
        <f t="shared" si="19"/>
        <v>921174479.40999997</v>
      </c>
      <c r="L1739" s="20"/>
      <c r="M1739" s="24"/>
    </row>
    <row r="1740" spans="2:13" s="4" customFormat="1" ht="37.5" customHeight="1" x14ac:dyDescent="0.2">
      <c r="B1740" s="33">
        <v>1725</v>
      </c>
      <c r="C1740" s="34">
        <v>45064</v>
      </c>
      <c r="D1740" s="33">
        <v>56450</v>
      </c>
      <c r="E1740" s="33" t="s">
        <v>40</v>
      </c>
      <c r="F1740" s="36">
        <v>0</v>
      </c>
      <c r="G1740" s="35">
        <v>492455.67</v>
      </c>
      <c r="H1740" s="43">
        <f t="shared" si="19"/>
        <v>920682023.74000001</v>
      </c>
      <c r="L1740" s="20"/>
      <c r="M1740" s="24"/>
    </row>
    <row r="1741" spans="2:13" s="4" customFormat="1" ht="37.5" customHeight="1" x14ac:dyDescent="0.2">
      <c r="B1741" s="33">
        <v>1726</v>
      </c>
      <c r="C1741" s="34">
        <v>45064</v>
      </c>
      <c r="D1741" s="33">
        <v>56450</v>
      </c>
      <c r="E1741" s="33" t="s">
        <v>40</v>
      </c>
      <c r="F1741" s="36">
        <v>0</v>
      </c>
      <c r="G1741" s="35">
        <v>1478891.41</v>
      </c>
      <c r="H1741" s="43">
        <f t="shared" si="19"/>
        <v>919203132.33000004</v>
      </c>
      <c r="L1741" s="20"/>
      <c r="M1741" s="24"/>
    </row>
    <row r="1742" spans="2:13" s="4" customFormat="1" ht="37.5" customHeight="1" x14ac:dyDescent="0.2">
      <c r="B1742" s="33">
        <v>1727</v>
      </c>
      <c r="C1742" s="34">
        <v>45064</v>
      </c>
      <c r="D1742" s="33">
        <v>56449</v>
      </c>
      <c r="E1742" s="33" t="s">
        <v>40</v>
      </c>
      <c r="F1742" s="36">
        <v>0</v>
      </c>
      <c r="G1742" s="35">
        <v>52750.01</v>
      </c>
      <c r="H1742" s="43">
        <f t="shared" si="19"/>
        <v>919150382.32000005</v>
      </c>
      <c r="L1742" s="20"/>
      <c r="M1742" s="24"/>
    </row>
    <row r="1743" spans="2:13" s="4" customFormat="1" ht="37.5" customHeight="1" x14ac:dyDescent="0.2">
      <c r="B1743" s="33">
        <v>1728</v>
      </c>
      <c r="C1743" s="34">
        <v>45064</v>
      </c>
      <c r="D1743" s="33">
        <v>56449</v>
      </c>
      <c r="E1743" s="33" t="s">
        <v>40</v>
      </c>
      <c r="F1743" s="36">
        <v>0</v>
      </c>
      <c r="G1743" s="35">
        <v>871084.52</v>
      </c>
      <c r="H1743" s="43">
        <f t="shared" si="19"/>
        <v>918279297.80000007</v>
      </c>
      <c r="L1743" s="20"/>
      <c r="M1743" s="24"/>
    </row>
    <row r="1744" spans="2:13" s="4" customFormat="1" ht="37.5" customHeight="1" x14ac:dyDescent="0.2">
      <c r="B1744" s="33">
        <v>1729</v>
      </c>
      <c r="C1744" s="34">
        <v>45064</v>
      </c>
      <c r="D1744" s="33">
        <v>56467</v>
      </c>
      <c r="E1744" s="33" t="s">
        <v>40</v>
      </c>
      <c r="F1744" s="36">
        <v>0</v>
      </c>
      <c r="G1744" s="35">
        <v>59759.44</v>
      </c>
      <c r="H1744" s="43">
        <f t="shared" si="19"/>
        <v>918219538.36000001</v>
      </c>
      <c r="L1744" s="20"/>
      <c r="M1744" s="24"/>
    </row>
    <row r="1745" spans="2:13" s="4" customFormat="1" ht="37.5" customHeight="1" x14ac:dyDescent="0.2">
      <c r="B1745" s="33">
        <v>1730</v>
      </c>
      <c r="C1745" s="34">
        <v>45064</v>
      </c>
      <c r="D1745" s="33">
        <v>56467</v>
      </c>
      <c r="E1745" s="33" t="s">
        <v>40</v>
      </c>
      <c r="F1745" s="36">
        <v>0</v>
      </c>
      <c r="G1745" s="35">
        <v>921806.92</v>
      </c>
      <c r="H1745" s="43">
        <f t="shared" si="19"/>
        <v>917297731.44000006</v>
      </c>
      <c r="L1745" s="20"/>
      <c r="M1745" s="24"/>
    </row>
    <row r="1746" spans="2:13" s="4" customFormat="1" ht="37.5" customHeight="1" x14ac:dyDescent="0.2">
      <c r="B1746" s="33">
        <v>1731</v>
      </c>
      <c r="C1746" s="34">
        <v>45064</v>
      </c>
      <c r="D1746" s="33">
        <v>56465</v>
      </c>
      <c r="E1746" s="33" t="s">
        <v>40</v>
      </c>
      <c r="F1746" s="36">
        <v>0</v>
      </c>
      <c r="G1746" s="35">
        <v>59303.82</v>
      </c>
      <c r="H1746" s="43">
        <f t="shared" si="19"/>
        <v>917238427.62</v>
      </c>
      <c r="L1746" s="20"/>
      <c r="M1746" s="24"/>
    </row>
    <row r="1747" spans="2:13" s="4" customFormat="1" ht="37.5" customHeight="1" x14ac:dyDescent="0.2">
      <c r="B1747" s="33">
        <v>1732</v>
      </c>
      <c r="C1747" s="34">
        <v>45064</v>
      </c>
      <c r="D1747" s="33">
        <v>56465</v>
      </c>
      <c r="E1747" s="33" t="s">
        <v>40</v>
      </c>
      <c r="F1747" s="36">
        <v>0</v>
      </c>
      <c r="G1747" s="35">
        <v>302344.03999999998</v>
      </c>
      <c r="H1747" s="43">
        <f t="shared" si="19"/>
        <v>916936083.58000004</v>
      </c>
      <c r="L1747" s="20"/>
      <c r="M1747" s="24"/>
    </row>
    <row r="1748" spans="2:13" s="4" customFormat="1" ht="37.5" customHeight="1" x14ac:dyDescent="0.2">
      <c r="B1748" s="33">
        <v>1733</v>
      </c>
      <c r="C1748" s="34">
        <v>45064</v>
      </c>
      <c r="D1748" s="33">
        <v>56464</v>
      </c>
      <c r="E1748" s="33" t="s">
        <v>40</v>
      </c>
      <c r="F1748" s="36">
        <v>0</v>
      </c>
      <c r="G1748" s="35">
        <v>66674.52</v>
      </c>
      <c r="H1748" s="43">
        <f t="shared" si="19"/>
        <v>916869409.06000006</v>
      </c>
      <c r="L1748" s="20"/>
      <c r="M1748" s="24"/>
    </row>
    <row r="1749" spans="2:13" s="4" customFormat="1" ht="37.5" customHeight="1" x14ac:dyDescent="0.2">
      <c r="B1749" s="33">
        <v>1734</v>
      </c>
      <c r="C1749" s="34">
        <v>45064</v>
      </c>
      <c r="D1749" s="33">
        <v>56464</v>
      </c>
      <c r="E1749" s="33" t="s">
        <v>40</v>
      </c>
      <c r="F1749" s="36">
        <v>0</v>
      </c>
      <c r="G1749" s="35">
        <v>991963.42</v>
      </c>
      <c r="H1749" s="43">
        <f t="shared" si="19"/>
        <v>915877445.6400001</v>
      </c>
      <c r="L1749" s="20"/>
      <c r="M1749" s="24"/>
    </row>
    <row r="1750" spans="2:13" s="4" customFormat="1" ht="37.5" customHeight="1" x14ac:dyDescent="0.2">
      <c r="B1750" s="33">
        <v>1735</v>
      </c>
      <c r="C1750" s="34">
        <v>45064</v>
      </c>
      <c r="D1750" s="33">
        <v>56466</v>
      </c>
      <c r="E1750" s="33" t="s">
        <v>40</v>
      </c>
      <c r="F1750" s="36">
        <v>0</v>
      </c>
      <c r="G1750" s="35">
        <v>59398.13</v>
      </c>
      <c r="H1750" s="43">
        <f t="shared" si="19"/>
        <v>915818047.51000011</v>
      </c>
      <c r="L1750" s="20"/>
      <c r="M1750" s="24"/>
    </row>
    <row r="1751" spans="2:13" s="4" customFormat="1" ht="37.5" customHeight="1" x14ac:dyDescent="0.2">
      <c r="B1751" s="33">
        <v>1736</v>
      </c>
      <c r="C1751" s="34">
        <v>45064</v>
      </c>
      <c r="D1751" s="33">
        <v>56466</v>
      </c>
      <c r="E1751" s="33" t="s">
        <v>40</v>
      </c>
      <c r="F1751" s="36">
        <v>0</v>
      </c>
      <c r="G1751" s="35">
        <v>1042377.09</v>
      </c>
      <c r="H1751" s="43">
        <f t="shared" si="19"/>
        <v>914775670.42000008</v>
      </c>
      <c r="L1751" s="20"/>
      <c r="M1751" s="24"/>
    </row>
    <row r="1752" spans="2:13" s="4" customFormat="1" ht="37.5" customHeight="1" x14ac:dyDescent="0.2">
      <c r="B1752" s="33">
        <v>1737</v>
      </c>
      <c r="C1752" s="34">
        <v>45064</v>
      </c>
      <c r="D1752" s="33">
        <v>56463</v>
      </c>
      <c r="E1752" s="33" t="s">
        <v>40</v>
      </c>
      <c r="F1752" s="36">
        <v>0</v>
      </c>
      <c r="G1752" s="35">
        <v>61621.22</v>
      </c>
      <c r="H1752" s="43">
        <f t="shared" si="19"/>
        <v>914714049.20000005</v>
      </c>
      <c r="L1752" s="20"/>
      <c r="M1752" s="24"/>
    </row>
    <row r="1753" spans="2:13" s="4" customFormat="1" ht="37.5" customHeight="1" x14ac:dyDescent="0.2">
      <c r="B1753" s="33">
        <v>1738</v>
      </c>
      <c r="C1753" s="34">
        <v>45064</v>
      </c>
      <c r="D1753" s="33">
        <v>56463</v>
      </c>
      <c r="E1753" s="33" t="s">
        <v>40</v>
      </c>
      <c r="F1753" s="36">
        <v>0</v>
      </c>
      <c r="G1753" s="35">
        <v>1043613.32</v>
      </c>
      <c r="H1753" s="43">
        <f t="shared" si="19"/>
        <v>913670435.88</v>
      </c>
      <c r="L1753" s="20"/>
      <c r="M1753" s="24"/>
    </row>
    <row r="1754" spans="2:13" s="4" customFormat="1" ht="37.5" customHeight="1" x14ac:dyDescent="0.2">
      <c r="B1754" s="33">
        <v>1739</v>
      </c>
      <c r="C1754" s="34">
        <v>45064</v>
      </c>
      <c r="D1754" s="33">
        <v>56462</v>
      </c>
      <c r="E1754" s="33" t="s">
        <v>40</v>
      </c>
      <c r="F1754" s="36">
        <v>0</v>
      </c>
      <c r="G1754" s="35">
        <v>45965.97</v>
      </c>
      <c r="H1754" s="43">
        <f t="shared" si="19"/>
        <v>913624469.90999997</v>
      </c>
      <c r="L1754" s="20"/>
      <c r="M1754" s="24"/>
    </row>
    <row r="1755" spans="2:13" s="4" customFormat="1" ht="37.5" customHeight="1" x14ac:dyDescent="0.2">
      <c r="B1755" s="33">
        <v>1740</v>
      </c>
      <c r="C1755" s="34">
        <v>45064</v>
      </c>
      <c r="D1755" s="33">
        <v>56462</v>
      </c>
      <c r="E1755" s="33" t="s">
        <v>40</v>
      </c>
      <c r="F1755" s="36">
        <v>0</v>
      </c>
      <c r="G1755" s="35">
        <v>655824.29</v>
      </c>
      <c r="H1755" s="43">
        <f t="shared" si="19"/>
        <v>912968645.62</v>
      </c>
      <c r="L1755" s="20"/>
      <c r="M1755" s="24"/>
    </row>
    <row r="1756" spans="2:13" s="4" customFormat="1" ht="37.5" customHeight="1" x14ac:dyDescent="0.2">
      <c r="B1756" s="33">
        <v>1741</v>
      </c>
      <c r="C1756" s="34">
        <v>45064</v>
      </c>
      <c r="D1756" s="33">
        <v>56461</v>
      </c>
      <c r="E1756" s="33" t="s">
        <v>40</v>
      </c>
      <c r="F1756" s="36">
        <v>0</v>
      </c>
      <c r="G1756" s="35">
        <v>206927.01</v>
      </c>
      <c r="H1756" s="43">
        <f t="shared" si="19"/>
        <v>912761718.61000001</v>
      </c>
      <c r="L1756" s="20"/>
      <c r="M1756" s="24"/>
    </row>
    <row r="1757" spans="2:13" s="4" customFormat="1" ht="37.5" customHeight="1" x14ac:dyDescent="0.2">
      <c r="B1757" s="33">
        <v>1742</v>
      </c>
      <c r="C1757" s="34">
        <v>45064</v>
      </c>
      <c r="D1757" s="33">
        <v>56461</v>
      </c>
      <c r="E1757" s="33" t="s">
        <v>40</v>
      </c>
      <c r="F1757" s="36">
        <v>0</v>
      </c>
      <c r="G1757" s="35">
        <v>3276959</v>
      </c>
      <c r="H1757" s="43">
        <f t="shared" si="19"/>
        <v>909484759.61000001</v>
      </c>
      <c r="L1757" s="20"/>
      <c r="M1757" s="24"/>
    </row>
    <row r="1758" spans="2:13" s="4" customFormat="1" ht="37.5" customHeight="1" x14ac:dyDescent="0.2">
      <c r="B1758" s="33">
        <v>1743</v>
      </c>
      <c r="C1758" s="34">
        <v>45064</v>
      </c>
      <c r="D1758" s="33">
        <v>56460</v>
      </c>
      <c r="E1758" s="33" t="s">
        <v>40</v>
      </c>
      <c r="F1758" s="36">
        <v>0</v>
      </c>
      <c r="G1758" s="35">
        <v>67734.710000000006</v>
      </c>
      <c r="H1758" s="43">
        <f t="shared" si="19"/>
        <v>909417024.89999998</v>
      </c>
      <c r="L1758" s="20"/>
      <c r="M1758" s="24"/>
    </row>
    <row r="1759" spans="2:13" s="4" customFormat="1" ht="37.5" customHeight="1" x14ac:dyDescent="0.2">
      <c r="B1759" s="33">
        <v>1744</v>
      </c>
      <c r="C1759" s="34">
        <v>45064</v>
      </c>
      <c r="D1759" s="33">
        <v>56460</v>
      </c>
      <c r="E1759" s="33" t="s">
        <v>40</v>
      </c>
      <c r="F1759" s="36">
        <v>0</v>
      </c>
      <c r="G1759" s="35">
        <v>1147023.51</v>
      </c>
      <c r="H1759" s="43">
        <f t="shared" si="19"/>
        <v>908270001.38999999</v>
      </c>
      <c r="L1759" s="20"/>
      <c r="M1759" s="24"/>
    </row>
    <row r="1760" spans="2:13" s="4" customFormat="1" ht="37.5" customHeight="1" x14ac:dyDescent="0.2">
      <c r="B1760" s="33">
        <v>1745</v>
      </c>
      <c r="C1760" s="34">
        <v>45064</v>
      </c>
      <c r="D1760" s="33">
        <v>56459</v>
      </c>
      <c r="E1760" s="33" t="s">
        <v>40</v>
      </c>
      <c r="F1760" s="36">
        <v>0</v>
      </c>
      <c r="G1760" s="35">
        <v>261407.35999999999</v>
      </c>
      <c r="H1760" s="43">
        <f t="shared" si="19"/>
        <v>908008594.02999997</v>
      </c>
      <c r="L1760" s="20"/>
      <c r="M1760" s="24"/>
    </row>
    <row r="1761" spans="2:13" s="4" customFormat="1" ht="37.5" customHeight="1" x14ac:dyDescent="0.2">
      <c r="B1761" s="33">
        <v>1746</v>
      </c>
      <c r="C1761" s="34">
        <v>45064</v>
      </c>
      <c r="D1761" s="33">
        <v>56459</v>
      </c>
      <c r="E1761" s="33" t="s">
        <v>40</v>
      </c>
      <c r="F1761" s="36">
        <v>0</v>
      </c>
      <c r="G1761" s="35">
        <v>796257.69</v>
      </c>
      <c r="H1761" s="43">
        <f t="shared" si="19"/>
        <v>907212336.33999991</v>
      </c>
      <c r="L1761" s="20"/>
      <c r="M1761" s="24"/>
    </row>
    <row r="1762" spans="2:13" s="4" customFormat="1" ht="37.5" customHeight="1" x14ac:dyDescent="0.2">
      <c r="B1762" s="33">
        <v>1747</v>
      </c>
      <c r="C1762" s="34">
        <v>45064</v>
      </c>
      <c r="D1762" s="33">
        <v>56458</v>
      </c>
      <c r="E1762" s="33" t="s">
        <v>40</v>
      </c>
      <c r="F1762" s="36">
        <v>0</v>
      </c>
      <c r="G1762" s="35">
        <v>43916.75</v>
      </c>
      <c r="H1762" s="43">
        <f t="shared" si="19"/>
        <v>907168419.58999991</v>
      </c>
      <c r="L1762" s="20"/>
      <c r="M1762" s="24"/>
    </row>
    <row r="1763" spans="2:13" s="4" customFormat="1" ht="37.5" customHeight="1" x14ac:dyDescent="0.2">
      <c r="B1763" s="33">
        <v>1748</v>
      </c>
      <c r="C1763" s="34">
        <v>45064</v>
      </c>
      <c r="D1763" s="33">
        <v>56458</v>
      </c>
      <c r="E1763" s="33" t="s">
        <v>40</v>
      </c>
      <c r="F1763" s="36">
        <v>0</v>
      </c>
      <c r="G1763" s="35">
        <v>474117.43</v>
      </c>
      <c r="H1763" s="43">
        <f t="shared" si="19"/>
        <v>906694302.15999997</v>
      </c>
      <c r="L1763" s="20"/>
      <c r="M1763" s="24"/>
    </row>
    <row r="1764" spans="2:13" s="4" customFormat="1" ht="37.5" customHeight="1" x14ac:dyDescent="0.2">
      <c r="B1764" s="33">
        <v>1749</v>
      </c>
      <c r="C1764" s="34">
        <v>45064</v>
      </c>
      <c r="D1764" s="33">
        <v>56457</v>
      </c>
      <c r="E1764" s="33" t="s">
        <v>40</v>
      </c>
      <c r="F1764" s="36">
        <v>0</v>
      </c>
      <c r="G1764" s="35">
        <v>68489.84</v>
      </c>
      <c r="H1764" s="43">
        <f t="shared" si="19"/>
        <v>906625812.31999993</v>
      </c>
      <c r="L1764" s="20"/>
      <c r="M1764" s="24"/>
    </row>
    <row r="1765" spans="2:13" s="4" customFormat="1" ht="37.5" customHeight="1" x14ac:dyDescent="0.2">
      <c r="B1765" s="33">
        <v>1750</v>
      </c>
      <c r="C1765" s="34">
        <v>45064</v>
      </c>
      <c r="D1765" s="33">
        <v>56457</v>
      </c>
      <c r="E1765" s="33" t="s">
        <v>40</v>
      </c>
      <c r="F1765" s="36">
        <v>0</v>
      </c>
      <c r="G1765" s="35">
        <v>1210873.1200000001</v>
      </c>
      <c r="H1765" s="43">
        <f t="shared" si="19"/>
        <v>905414939.19999993</v>
      </c>
      <c r="L1765" s="20"/>
      <c r="M1765" s="24"/>
    </row>
    <row r="1766" spans="2:13" s="4" customFormat="1" ht="37.5" customHeight="1" x14ac:dyDescent="0.2">
      <c r="B1766" s="33">
        <v>1751</v>
      </c>
      <c r="C1766" s="34">
        <v>45064</v>
      </c>
      <c r="D1766" s="33">
        <v>56456</v>
      </c>
      <c r="E1766" s="33" t="s">
        <v>40</v>
      </c>
      <c r="F1766" s="36">
        <v>0</v>
      </c>
      <c r="G1766" s="35">
        <v>109695.5</v>
      </c>
      <c r="H1766" s="43">
        <f t="shared" si="19"/>
        <v>905305243.69999993</v>
      </c>
      <c r="L1766" s="20"/>
      <c r="M1766" s="24"/>
    </row>
    <row r="1767" spans="2:13" s="4" customFormat="1" ht="37.5" customHeight="1" x14ac:dyDescent="0.2">
      <c r="B1767" s="33">
        <v>1752</v>
      </c>
      <c r="C1767" s="34">
        <v>45064</v>
      </c>
      <c r="D1767" s="33">
        <v>56456</v>
      </c>
      <c r="E1767" s="33" t="s">
        <v>40</v>
      </c>
      <c r="F1767" s="36">
        <v>0</v>
      </c>
      <c r="G1767" s="35">
        <v>2031837.37</v>
      </c>
      <c r="H1767" s="43">
        <f t="shared" si="19"/>
        <v>903273406.32999992</v>
      </c>
      <c r="L1767" s="20"/>
      <c r="M1767" s="24"/>
    </row>
    <row r="1768" spans="2:13" s="4" customFormat="1" ht="37.5" customHeight="1" x14ac:dyDescent="0.2">
      <c r="B1768" s="33">
        <v>1753</v>
      </c>
      <c r="C1768" s="34">
        <v>45064</v>
      </c>
      <c r="D1768" s="33">
        <v>56468</v>
      </c>
      <c r="E1768" s="33" t="s">
        <v>40</v>
      </c>
      <c r="F1768" s="36">
        <v>0</v>
      </c>
      <c r="G1768" s="35">
        <v>33103.4</v>
      </c>
      <c r="H1768" s="43">
        <f t="shared" si="19"/>
        <v>903240302.92999995</v>
      </c>
      <c r="L1768" s="20"/>
      <c r="M1768" s="24"/>
    </row>
    <row r="1769" spans="2:13" s="4" customFormat="1" ht="37.5" customHeight="1" x14ac:dyDescent="0.2">
      <c r="B1769" s="33">
        <v>1754</v>
      </c>
      <c r="C1769" s="34">
        <v>45064</v>
      </c>
      <c r="D1769" s="33">
        <v>56468</v>
      </c>
      <c r="E1769" s="33" t="s">
        <v>40</v>
      </c>
      <c r="F1769" s="36">
        <v>0</v>
      </c>
      <c r="G1769" s="35">
        <v>209995.79</v>
      </c>
      <c r="H1769" s="43">
        <f t="shared" si="19"/>
        <v>903030307.13999999</v>
      </c>
      <c r="L1769" s="20"/>
      <c r="M1769" s="24"/>
    </row>
    <row r="1770" spans="2:13" s="4" customFormat="1" ht="37.5" customHeight="1" x14ac:dyDescent="0.2">
      <c r="B1770" s="33">
        <v>1755</v>
      </c>
      <c r="C1770" s="34">
        <v>45064</v>
      </c>
      <c r="D1770" s="33">
        <v>56469</v>
      </c>
      <c r="E1770" s="33" t="s">
        <v>40</v>
      </c>
      <c r="F1770" s="36">
        <v>0</v>
      </c>
      <c r="G1770" s="35">
        <v>308731.34999999998</v>
      </c>
      <c r="H1770" s="43">
        <f t="shared" ref="H1770:H1833" si="20">H1769+F1770-G1770</f>
        <v>902721575.78999996</v>
      </c>
      <c r="L1770" s="20"/>
      <c r="M1770" s="24"/>
    </row>
    <row r="1771" spans="2:13" s="4" customFormat="1" ht="37.5" customHeight="1" x14ac:dyDescent="0.2">
      <c r="B1771" s="33">
        <v>1756</v>
      </c>
      <c r="C1771" s="34">
        <v>45064</v>
      </c>
      <c r="D1771" s="33">
        <v>56469</v>
      </c>
      <c r="E1771" s="33" t="s">
        <v>40</v>
      </c>
      <c r="F1771" s="36">
        <v>0</v>
      </c>
      <c r="G1771" s="35">
        <v>910187.55</v>
      </c>
      <c r="H1771" s="43">
        <f t="shared" si="20"/>
        <v>901811388.24000001</v>
      </c>
      <c r="L1771" s="20"/>
      <c r="M1771" s="24"/>
    </row>
    <row r="1772" spans="2:13" s="4" customFormat="1" ht="37.5" customHeight="1" x14ac:dyDescent="0.2">
      <c r="B1772" s="33">
        <v>1757</v>
      </c>
      <c r="C1772" s="34">
        <v>45064</v>
      </c>
      <c r="D1772" s="33">
        <v>56470</v>
      </c>
      <c r="E1772" s="33" t="s">
        <v>40</v>
      </c>
      <c r="F1772" s="36">
        <v>0</v>
      </c>
      <c r="G1772" s="35">
        <v>4704829.57</v>
      </c>
      <c r="H1772" s="43">
        <f t="shared" si="20"/>
        <v>897106558.66999996</v>
      </c>
      <c r="L1772" s="20"/>
      <c r="M1772" s="24"/>
    </row>
    <row r="1773" spans="2:13" s="4" customFormat="1" ht="37.5" customHeight="1" x14ac:dyDescent="0.2">
      <c r="B1773" s="33">
        <v>1758</v>
      </c>
      <c r="C1773" s="34">
        <v>45064</v>
      </c>
      <c r="D1773" s="33">
        <v>56471</v>
      </c>
      <c r="E1773" s="33" t="s">
        <v>40</v>
      </c>
      <c r="F1773" s="36">
        <v>0</v>
      </c>
      <c r="G1773" s="35">
        <v>27604.35</v>
      </c>
      <c r="H1773" s="43">
        <f t="shared" si="20"/>
        <v>897078954.31999993</v>
      </c>
      <c r="L1773" s="20"/>
      <c r="M1773" s="24"/>
    </row>
    <row r="1774" spans="2:13" s="4" customFormat="1" ht="37.5" customHeight="1" x14ac:dyDescent="0.2">
      <c r="B1774" s="33">
        <v>1759</v>
      </c>
      <c r="C1774" s="34">
        <v>45064</v>
      </c>
      <c r="D1774" s="33">
        <v>56471</v>
      </c>
      <c r="E1774" s="33" t="s">
        <v>40</v>
      </c>
      <c r="F1774" s="36">
        <v>0</v>
      </c>
      <c r="G1774" s="35">
        <v>185285.46</v>
      </c>
      <c r="H1774" s="43">
        <f t="shared" si="20"/>
        <v>896893668.8599999</v>
      </c>
      <c r="L1774" s="20"/>
      <c r="M1774" s="24"/>
    </row>
    <row r="1775" spans="2:13" s="4" customFormat="1" ht="37.5" customHeight="1" x14ac:dyDescent="0.2">
      <c r="B1775" s="33">
        <v>1760</v>
      </c>
      <c r="C1775" s="34">
        <v>45064</v>
      </c>
      <c r="D1775" s="33">
        <v>56472</v>
      </c>
      <c r="E1775" s="33" t="s">
        <v>40</v>
      </c>
      <c r="F1775" s="36">
        <v>0</v>
      </c>
      <c r="G1775" s="35">
        <v>128890.77</v>
      </c>
      <c r="H1775" s="43">
        <f t="shared" si="20"/>
        <v>896764778.08999991</v>
      </c>
      <c r="L1775" s="20"/>
      <c r="M1775" s="24"/>
    </row>
    <row r="1776" spans="2:13" s="4" customFormat="1" ht="37.5" customHeight="1" x14ac:dyDescent="0.2">
      <c r="B1776" s="33">
        <v>1761</v>
      </c>
      <c r="C1776" s="34">
        <v>45064</v>
      </c>
      <c r="D1776" s="33">
        <v>56472</v>
      </c>
      <c r="E1776" s="33" t="s">
        <v>40</v>
      </c>
      <c r="F1776" s="36">
        <v>0</v>
      </c>
      <c r="G1776" s="35">
        <v>2248899.7799999998</v>
      </c>
      <c r="H1776" s="43">
        <f t="shared" si="20"/>
        <v>894515878.30999994</v>
      </c>
      <c r="L1776" s="20"/>
      <c r="M1776" s="24"/>
    </row>
    <row r="1777" spans="2:13" s="4" customFormat="1" ht="37.5" customHeight="1" x14ac:dyDescent="0.2">
      <c r="B1777" s="33">
        <v>1762</v>
      </c>
      <c r="C1777" s="34">
        <v>45064</v>
      </c>
      <c r="D1777" s="33">
        <v>56473</v>
      </c>
      <c r="E1777" s="33" t="s">
        <v>40</v>
      </c>
      <c r="F1777" s="36">
        <v>0</v>
      </c>
      <c r="G1777" s="35">
        <v>202578.89</v>
      </c>
      <c r="H1777" s="43">
        <f t="shared" si="20"/>
        <v>894313299.41999996</v>
      </c>
      <c r="L1777" s="20"/>
      <c r="M1777" s="24"/>
    </row>
    <row r="1778" spans="2:13" s="4" customFormat="1" ht="37.5" customHeight="1" x14ac:dyDescent="0.2">
      <c r="B1778" s="33">
        <v>1763</v>
      </c>
      <c r="C1778" s="34">
        <v>45064</v>
      </c>
      <c r="D1778" s="33">
        <v>56473</v>
      </c>
      <c r="E1778" s="33" t="s">
        <v>40</v>
      </c>
      <c r="F1778" s="36">
        <v>0</v>
      </c>
      <c r="G1778" s="35">
        <v>836738.91</v>
      </c>
      <c r="H1778" s="43">
        <f t="shared" si="20"/>
        <v>893476560.50999999</v>
      </c>
      <c r="L1778" s="20"/>
      <c r="M1778" s="24"/>
    </row>
    <row r="1779" spans="2:13" s="4" customFormat="1" ht="37.5" customHeight="1" x14ac:dyDescent="0.2">
      <c r="B1779" s="33">
        <v>1764</v>
      </c>
      <c r="C1779" s="34">
        <v>45064</v>
      </c>
      <c r="D1779" s="33">
        <v>56474</v>
      </c>
      <c r="E1779" s="33" t="s">
        <v>40</v>
      </c>
      <c r="F1779" s="36">
        <v>0</v>
      </c>
      <c r="G1779" s="35">
        <v>80885.97</v>
      </c>
      <c r="H1779" s="43">
        <f t="shared" si="20"/>
        <v>893395674.53999996</v>
      </c>
      <c r="L1779" s="20"/>
      <c r="M1779" s="24"/>
    </row>
    <row r="1780" spans="2:13" s="4" customFormat="1" ht="37.5" customHeight="1" x14ac:dyDescent="0.2">
      <c r="B1780" s="33">
        <v>1765</v>
      </c>
      <c r="C1780" s="34">
        <v>45064</v>
      </c>
      <c r="D1780" s="33">
        <v>56474</v>
      </c>
      <c r="E1780" s="33" t="s">
        <v>40</v>
      </c>
      <c r="F1780" s="36">
        <v>0</v>
      </c>
      <c r="G1780" s="35">
        <v>1397307.26</v>
      </c>
      <c r="H1780" s="43">
        <f t="shared" si="20"/>
        <v>891998367.27999997</v>
      </c>
      <c r="L1780" s="20"/>
      <c r="M1780" s="24"/>
    </row>
    <row r="1781" spans="2:13" s="4" customFormat="1" ht="37.5" customHeight="1" x14ac:dyDescent="0.2">
      <c r="B1781" s="33">
        <v>1766</v>
      </c>
      <c r="C1781" s="34">
        <v>45064</v>
      </c>
      <c r="D1781" s="33">
        <v>56475</v>
      </c>
      <c r="E1781" s="33" t="s">
        <v>40</v>
      </c>
      <c r="F1781" s="36">
        <v>0</v>
      </c>
      <c r="G1781" s="35">
        <v>43259.6</v>
      </c>
      <c r="H1781" s="43">
        <f t="shared" si="20"/>
        <v>891955107.67999995</v>
      </c>
      <c r="L1781" s="20"/>
      <c r="M1781" s="24"/>
    </row>
    <row r="1782" spans="2:13" s="4" customFormat="1" ht="37.5" customHeight="1" x14ac:dyDescent="0.2">
      <c r="B1782" s="33">
        <v>1767</v>
      </c>
      <c r="C1782" s="34">
        <v>45064</v>
      </c>
      <c r="D1782" s="33">
        <v>56475</v>
      </c>
      <c r="E1782" s="33" t="s">
        <v>40</v>
      </c>
      <c r="F1782" s="36">
        <v>0</v>
      </c>
      <c r="G1782" s="35">
        <v>775443.99</v>
      </c>
      <c r="H1782" s="43">
        <f t="shared" si="20"/>
        <v>891179663.68999994</v>
      </c>
      <c r="L1782" s="20"/>
      <c r="M1782" s="24"/>
    </row>
    <row r="1783" spans="2:13" s="4" customFormat="1" ht="37.5" customHeight="1" x14ac:dyDescent="0.2">
      <c r="B1783" s="33">
        <v>1768</v>
      </c>
      <c r="C1783" s="34">
        <v>45064</v>
      </c>
      <c r="D1783" s="33">
        <v>56476</v>
      </c>
      <c r="E1783" s="33" t="s">
        <v>40</v>
      </c>
      <c r="F1783" s="36">
        <v>0</v>
      </c>
      <c r="G1783" s="35">
        <v>36043.629999999997</v>
      </c>
      <c r="H1783" s="43">
        <f t="shared" si="20"/>
        <v>891143620.05999994</v>
      </c>
      <c r="L1783" s="20"/>
      <c r="M1783" s="24"/>
    </row>
    <row r="1784" spans="2:13" s="4" customFormat="1" ht="37.5" customHeight="1" x14ac:dyDescent="0.2">
      <c r="B1784" s="33">
        <v>1769</v>
      </c>
      <c r="C1784" s="34">
        <v>45064</v>
      </c>
      <c r="D1784" s="33">
        <v>56476</v>
      </c>
      <c r="E1784" s="33" t="s">
        <v>40</v>
      </c>
      <c r="F1784" s="36">
        <v>0</v>
      </c>
      <c r="G1784" s="35">
        <v>620531.01</v>
      </c>
      <c r="H1784" s="43">
        <f t="shared" si="20"/>
        <v>890523089.04999995</v>
      </c>
      <c r="L1784" s="20"/>
      <c r="M1784" s="24"/>
    </row>
    <row r="1785" spans="2:13" s="4" customFormat="1" ht="37.5" customHeight="1" x14ac:dyDescent="0.2">
      <c r="B1785" s="33">
        <v>1770</v>
      </c>
      <c r="C1785" s="34">
        <v>45065</v>
      </c>
      <c r="D1785" s="33">
        <v>57148</v>
      </c>
      <c r="E1785" s="33" t="s">
        <v>40</v>
      </c>
      <c r="F1785" s="36">
        <v>0</v>
      </c>
      <c r="G1785" s="35">
        <v>920715.12</v>
      </c>
      <c r="H1785" s="43">
        <f t="shared" si="20"/>
        <v>889602373.92999995</v>
      </c>
      <c r="L1785" s="20"/>
      <c r="M1785" s="24"/>
    </row>
    <row r="1786" spans="2:13" s="4" customFormat="1" ht="37.5" customHeight="1" x14ac:dyDescent="0.2">
      <c r="B1786" s="33">
        <v>1771</v>
      </c>
      <c r="C1786" s="34">
        <v>45065</v>
      </c>
      <c r="D1786" s="33">
        <v>57172</v>
      </c>
      <c r="E1786" s="33" t="s">
        <v>40</v>
      </c>
      <c r="F1786" s="36">
        <v>0</v>
      </c>
      <c r="G1786" s="35">
        <v>57183.28</v>
      </c>
      <c r="H1786" s="43">
        <f t="shared" si="20"/>
        <v>889545190.64999998</v>
      </c>
      <c r="L1786" s="20"/>
      <c r="M1786" s="24"/>
    </row>
    <row r="1787" spans="2:13" s="4" customFormat="1" ht="37.5" customHeight="1" x14ac:dyDescent="0.2">
      <c r="B1787" s="33">
        <v>1772</v>
      </c>
      <c r="C1787" s="34">
        <v>45065</v>
      </c>
      <c r="D1787" s="33">
        <v>57172</v>
      </c>
      <c r="E1787" s="33" t="s">
        <v>40</v>
      </c>
      <c r="F1787" s="36">
        <v>0</v>
      </c>
      <c r="G1787" s="35">
        <v>1145280.08</v>
      </c>
      <c r="H1787" s="43">
        <f t="shared" si="20"/>
        <v>888399910.56999993</v>
      </c>
      <c r="L1787" s="20"/>
      <c r="M1787" s="24"/>
    </row>
    <row r="1788" spans="2:13" s="4" customFormat="1" ht="37.5" customHeight="1" x14ac:dyDescent="0.2">
      <c r="B1788" s="33">
        <v>1773</v>
      </c>
      <c r="C1788" s="34">
        <v>45065</v>
      </c>
      <c r="D1788" s="33">
        <v>57150</v>
      </c>
      <c r="E1788" s="33" t="s">
        <v>40</v>
      </c>
      <c r="F1788" s="36">
        <v>0</v>
      </c>
      <c r="G1788" s="35">
        <v>200105.71</v>
      </c>
      <c r="H1788" s="43">
        <f t="shared" si="20"/>
        <v>888199804.8599999</v>
      </c>
      <c r="L1788" s="20"/>
      <c r="M1788" s="24"/>
    </row>
    <row r="1789" spans="2:13" s="4" customFormat="1" ht="37.5" customHeight="1" x14ac:dyDescent="0.2">
      <c r="B1789" s="33">
        <v>1774</v>
      </c>
      <c r="C1789" s="34">
        <v>45065</v>
      </c>
      <c r="D1789" s="33">
        <v>57150</v>
      </c>
      <c r="E1789" s="33" t="s">
        <v>40</v>
      </c>
      <c r="F1789" s="36">
        <v>0</v>
      </c>
      <c r="G1789" s="35">
        <v>568437.28</v>
      </c>
      <c r="H1789" s="43">
        <f t="shared" si="20"/>
        <v>887631367.57999992</v>
      </c>
      <c r="L1789" s="20"/>
      <c r="M1789" s="24"/>
    </row>
    <row r="1790" spans="2:13" s="4" customFormat="1" ht="37.5" customHeight="1" x14ac:dyDescent="0.2">
      <c r="B1790" s="33">
        <v>1775</v>
      </c>
      <c r="C1790" s="34">
        <v>45065</v>
      </c>
      <c r="D1790" s="33">
        <v>57151</v>
      </c>
      <c r="E1790" s="33" t="s">
        <v>40</v>
      </c>
      <c r="F1790" s="36">
        <v>0</v>
      </c>
      <c r="G1790" s="35">
        <v>127116.04</v>
      </c>
      <c r="H1790" s="43">
        <f t="shared" si="20"/>
        <v>887504251.53999996</v>
      </c>
      <c r="L1790" s="20"/>
      <c r="M1790" s="24"/>
    </row>
    <row r="1791" spans="2:13" s="4" customFormat="1" ht="37.5" customHeight="1" x14ac:dyDescent="0.2">
      <c r="B1791" s="33">
        <v>1776</v>
      </c>
      <c r="C1791" s="34">
        <v>45065</v>
      </c>
      <c r="D1791" s="33">
        <v>57151</v>
      </c>
      <c r="E1791" s="33" t="s">
        <v>40</v>
      </c>
      <c r="F1791" s="36">
        <v>0</v>
      </c>
      <c r="G1791" s="35">
        <v>2872822.39</v>
      </c>
      <c r="H1791" s="43">
        <f t="shared" si="20"/>
        <v>884631429.14999998</v>
      </c>
      <c r="L1791" s="20"/>
      <c r="M1791" s="24"/>
    </row>
    <row r="1792" spans="2:13" s="4" customFormat="1" ht="37.5" customHeight="1" x14ac:dyDescent="0.2">
      <c r="B1792" s="33">
        <v>1777</v>
      </c>
      <c r="C1792" s="34">
        <v>45065</v>
      </c>
      <c r="D1792" s="33">
        <v>57152</v>
      </c>
      <c r="E1792" s="33" t="s">
        <v>40</v>
      </c>
      <c r="F1792" s="36">
        <v>0</v>
      </c>
      <c r="G1792" s="35">
        <v>49068.02</v>
      </c>
      <c r="H1792" s="43">
        <f t="shared" si="20"/>
        <v>884582361.13</v>
      </c>
      <c r="L1792" s="20"/>
      <c r="M1792" s="24"/>
    </row>
    <row r="1793" spans="2:13" s="4" customFormat="1" ht="37.5" customHeight="1" x14ac:dyDescent="0.2">
      <c r="B1793" s="33">
        <v>1778</v>
      </c>
      <c r="C1793" s="34">
        <v>45065</v>
      </c>
      <c r="D1793" s="33">
        <v>57152</v>
      </c>
      <c r="E1793" s="33" t="s">
        <v>40</v>
      </c>
      <c r="F1793" s="36">
        <v>0</v>
      </c>
      <c r="G1793" s="35">
        <v>806929.67</v>
      </c>
      <c r="H1793" s="43">
        <f t="shared" si="20"/>
        <v>883775431.46000004</v>
      </c>
      <c r="L1793" s="20"/>
      <c r="M1793" s="24"/>
    </row>
    <row r="1794" spans="2:13" s="4" customFormat="1" ht="37.5" customHeight="1" x14ac:dyDescent="0.2">
      <c r="B1794" s="33">
        <v>1779</v>
      </c>
      <c r="C1794" s="34">
        <v>45065</v>
      </c>
      <c r="D1794" s="33">
        <v>57153</v>
      </c>
      <c r="E1794" s="33" t="s">
        <v>40</v>
      </c>
      <c r="F1794" s="36">
        <v>0</v>
      </c>
      <c r="G1794" s="35">
        <v>11958470.460000001</v>
      </c>
      <c r="H1794" s="43">
        <f t="shared" si="20"/>
        <v>871816961</v>
      </c>
      <c r="L1794" s="20"/>
      <c r="M1794" s="24"/>
    </row>
    <row r="1795" spans="2:13" s="4" customFormat="1" ht="37.5" customHeight="1" x14ac:dyDescent="0.2">
      <c r="B1795" s="33">
        <v>1780</v>
      </c>
      <c r="C1795" s="34">
        <v>45065</v>
      </c>
      <c r="D1795" s="33">
        <v>57154</v>
      </c>
      <c r="E1795" s="33" t="s">
        <v>40</v>
      </c>
      <c r="F1795" s="36">
        <v>0</v>
      </c>
      <c r="G1795" s="35">
        <v>2999938.43</v>
      </c>
      <c r="H1795" s="43">
        <f t="shared" si="20"/>
        <v>868817022.57000005</v>
      </c>
      <c r="L1795" s="20"/>
      <c r="M1795" s="24"/>
    </row>
    <row r="1796" spans="2:13" s="4" customFormat="1" ht="37.5" customHeight="1" x14ac:dyDescent="0.2">
      <c r="B1796" s="33">
        <v>1781</v>
      </c>
      <c r="C1796" s="34">
        <v>45065</v>
      </c>
      <c r="D1796" s="33">
        <v>57155</v>
      </c>
      <c r="E1796" s="33" t="s">
        <v>40</v>
      </c>
      <c r="F1796" s="36">
        <v>0</v>
      </c>
      <c r="G1796" s="35">
        <v>94580.2</v>
      </c>
      <c r="H1796" s="43">
        <f t="shared" si="20"/>
        <v>868722442.37</v>
      </c>
      <c r="L1796" s="20"/>
      <c r="M1796" s="24"/>
    </row>
    <row r="1797" spans="2:13" s="4" customFormat="1" ht="37.5" customHeight="1" x14ac:dyDescent="0.2">
      <c r="B1797" s="33">
        <v>1782</v>
      </c>
      <c r="C1797" s="34">
        <v>45065</v>
      </c>
      <c r="D1797" s="33">
        <v>57155</v>
      </c>
      <c r="E1797" s="33" t="s">
        <v>40</v>
      </c>
      <c r="F1797" s="36">
        <v>0</v>
      </c>
      <c r="G1797" s="35">
        <v>697314.23</v>
      </c>
      <c r="H1797" s="43">
        <f t="shared" si="20"/>
        <v>868025128.13999999</v>
      </c>
      <c r="L1797" s="20"/>
      <c r="M1797" s="24"/>
    </row>
    <row r="1798" spans="2:13" s="4" customFormat="1" ht="37.5" customHeight="1" x14ac:dyDescent="0.2">
      <c r="B1798" s="33">
        <v>1783</v>
      </c>
      <c r="C1798" s="34">
        <v>45065</v>
      </c>
      <c r="D1798" s="33">
        <v>57158</v>
      </c>
      <c r="E1798" s="33" t="s">
        <v>40</v>
      </c>
      <c r="F1798" s="36">
        <v>0</v>
      </c>
      <c r="G1798" s="35">
        <v>664147.54</v>
      </c>
      <c r="H1798" s="43">
        <f t="shared" si="20"/>
        <v>867360980.60000002</v>
      </c>
      <c r="L1798" s="20"/>
      <c r="M1798" s="24"/>
    </row>
    <row r="1799" spans="2:13" s="4" customFormat="1" ht="37.5" customHeight="1" x14ac:dyDescent="0.2">
      <c r="B1799" s="33">
        <v>1784</v>
      </c>
      <c r="C1799" s="34">
        <v>45065</v>
      </c>
      <c r="D1799" s="33">
        <v>57158</v>
      </c>
      <c r="E1799" s="33" t="s">
        <v>40</v>
      </c>
      <c r="F1799" s="36">
        <v>0</v>
      </c>
      <c r="G1799" s="35">
        <v>1892314.25</v>
      </c>
      <c r="H1799" s="43">
        <f t="shared" si="20"/>
        <v>865468666.35000002</v>
      </c>
      <c r="L1799" s="20"/>
      <c r="M1799" s="24"/>
    </row>
    <row r="1800" spans="2:13" s="4" customFormat="1" ht="37.5" customHeight="1" x14ac:dyDescent="0.2">
      <c r="B1800" s="33">
        <v>1785</v>
      </c>
      <c r="C1800" s="34">
        <v>45065</v>
      </c>
      <c r="D1800" s="33">
        <v>57157</v>
      </c>
      <c r="E1800" s="33" t="s">
        <v>40</v>
      </c>
      <c r="F1800" s="36">
        <v>0</v>
      </c>
      <c r="G1800" s="35">
        <v>80510.33</v>
      </c>
      <c r="H1800" s="43">
        <f t="shared" si="20"/>
        <v>865388156.01999998</v>
      </c>
      <c r="L1800" s="20"/>
      <c r="M1800" s="24"/>
    </row>
    <row r="1801" spans="2:13" s="4" customFormat="1" ht="37.5" customHeight="1" x14ac:dyDescent="0.2">
      <c r="B1801" s="33">
        <v>1786</v>
      </c>
      <c r="C1801" s="34">
        <v>45065</v>
      </c>
      <c r="D1801" s="33">
        <v>57157</v>
      </c>
      <c r="E1801" s="33" t="s">
        <v>40</v>
      </c>
      <c r="F1801" s="36">
        <v>0</v>
      </c>
      <c r="G1801" s="35">
        <v>1213274.6599999999</v>
      </c>
      <c r="H1801" s="43">
        <f t="shared" si="20"/>
        <v>864174881.36000001</v>
      </c>
      <c r="L1801" s="20"/>
      <c r="M1801" s="24"/>
    </row>
    <row r="1802" spans="2:13" s="4" customFormat="1" ht="37.5" customHeight="1" x14ac:dyDescent="0.2">
      <c r="B1802" s="33">
        <v>1787</v>
      </c>
      <c r="C1802" s="34">
        <v>45065</v>
      </c>
      <c r="D1802" s="33">
        <v>57156</v>
      </c>
      <c r="E1802" s="33" t="s">
        <v>40</v>
      </c>
      <c r="F1802" s="36">
        <v>0</v>
      </c>
      <c r="G1802" s="35">
        <v>92940.79</v>
      </c>
      <c r="H1802" s="43">
        <f t="shared" si="20"/>
        <v>864081940.57000005</v>
      </c>
      <c r="L1802" s="20"/>
      <c r="M1802" s="24"/>
    </row>
    <row r="1803" spans="2:13" s="4" customFormat="1" ht="37.5" customHeight="1" x14ac:dyDescent="0.2">
      <c r="B1803" s="33">
        <v>1788</v>
      </c>
      <c r="C1803" s="34">
        <v>45065</v>
      </c>
      <c r="D1803" s="33">
        <v>57156</v>
      </c>
      <c r="E1803" s="33" t="s">
        <v>40</v>
      </c>
      <c r="F1803" s="36">
        <v>0</v>
      </c>
      <c r="G1803" s="35">
        <v>1490574.77</v>
      </c>
      <c r="H1803" s="43">
        <f t="shared" si="20"/>
        <v>862591365.80000007</v>
      </c>
      <c r="L1803" s="20"/>
      <c r="M1803" s="24"/>
    </row>
    <row r="1804" spans="2:13" s="4" customFormat="1" ht="37.5" customHeight="1" x14ac:dyDescent="0.2">
      <c r="B1804" s="33">
        <v>1789</v>
      </c>
      <c r="C1804" s="34">
        <v>45065</v>
      </c>
      <c r="D1804" s="33">
        <v>57159</v>
      </c>
      <c r="E1804" s="33" t="s">
        <v>40</v>
      </c>
      <c r="F1804" s="36">
        <v>0</v>
      </c>
      <c r="G1804" s="35">
        <v>31987.1</v>
      </c>
      <c r="H1804" s="43">
        <f t="shared" si="20"/>
        <v>862559378.70000005</v>
      </c>
      <c r="L1804" s="20"/>
      <c r="M1804" s="24"/>
    </row>
    <row r="1805" spans="2:13" s="4" customFormat="1" ht="37.5" customHeight="1" x14ac:dyDescent="0.2">
      <c r="B1805" s="33">
        <v>1790</v>
      </c>
      <c r="C1805" s="34">
        <v>45065</v>
      </c>
      <c r="D1805" s="33">
        <v>57159</v>
      </c>
      <c r="E1805" s="33" t="s">
        <v>40</v>
      </c>
      <c r="F1805" s="36">
        <v>0</v>
      </c>
      <c r="G1805" s="35">
        <v>494410.26</v>
      </c>
      <c r="H1805" s="43">
        <f t="shared" si="20"/>
        <v>862064968.44000006</v>
      </c>
      <c r="L1805" s="20"/>
      <c r="M1805" s="24"/>
    </row>
    <row r="1806" spans="2:13" s="4" customFormat="1" ht="37.5" customHeight="1" x14ac:dyDescent="0.2">
      <c r="B1806" s="33">
        <v>1791</v>
      </c>
      <c r="C1806" s="34">
        <v>45065</v>
      </c>
      <c r="D1806" s="33">
        <v>57160</v>
      </c>
      <c r="E1806" s="33" t="s">
        <v>40</v>
      </c>
      <c r="F1806" s="36">
        <v>0</v>
      </c>
      <c r="G1806" s="35">
        <v>3381.58</v>
      </c>
      <c r="H1806" s="43">
        <f t="shared" si="20"/>
        <v>862061586.86000001</v>
      </c>
      <c r="L1806" s="20"/>
      <c r="M1806" s="24"/>
    </row>
    <row r="1807" spans="2:13" s="4" customFormat="1" ht="37.5" customHeight="1" x14ac:dyDescent="0.2">
      <c r="B1807" s="33">
        <v>1792</v>
      </c>
      <c r="C1807" s="34">
        <v>45065</v>
      </c>
      <c r="D1807" s="33">
        <v>57160</v>
      </c>
      <c r="E1807" s="33" t="s">
        <v>40</v>
      </c>
      <c r="F1807" s="36">
        <v>0</v>
      </c>
      <c r="G1807" s="35">
        <v>255967.07</v>
      </c>
      <c r="H1807" s="43">
        <f t="shared" si="20"/>
        <v>861805619.78999996</v>
      </c>
      <c r="L1807" s="20"/>
      <c r="M1807" s="24"/>
    </row>
    <row r="1808" spans="2:13" s="4" customFormat="1" ht="37.5" customHeight="1" x14ac:dyDescent="0.2">
      <c r="B1808" s="33">
        <v>1793</v>
      </c>
      <c r="C1808" s="34">
        <v>45065</v>
      </c>
      <c r="D1808" s="33">
        <v>57161</v>
      </c>
      <c r="E1808" s="33" t="s">
        <v>40</v>
      </c>
      <c r="F1808" s="36">
        <v>0</v>
      </c>
      <c r="G1808" s="35">
        <v>231465.14</v>
      </c>
      <c r="H1808" s="43">
        <f t="shared" si="20"/>
        <v>861574154.64999998</v>
      </c>
      <c r="L1808" s="20"/>
      <c r="M1808" s="24"/>
    </row>
    <row r="1809" spans="2:13" s="4" customFormat="1" ht="37.5" customHeight="1" x14ac:dyDescent="0.2">
      <c r="B1809" s="33">
        <v>1794</v>
      </c>
      <c r="C1809" s="34">
        <v>45065</v>
      </c>
      <c r="D1809" s="33">
        <v>57161</v>
      </c>
      <c r="E1809" s="33" t="s">
        <v>40</v>
      </c>
      <c r="F1809" s="36">
        <v>0</v>
      </c>
      <c r="G1809" s="35">
        <v>675581.64</v>
      </c>
      <c r="H1809" s="43">
        <f t="shared" si="20"/>
        <v>860898573.00999999</v>
      </c>
      <c r="L1809" s="20"/>
      <c r="M1809" s="24"/>
    </row>
    <row r="1810" spans="2:13" s="4" customFormat="1" ht="37.5" customHeight="1" x14ac:dyDescent="0.2">
      <c r="B1810" s="33">
        <v>1795</v>
      </c>
      <c r="C1810" s="34">
        <v>45065</v>
      </c>
      <c r="D1810" s="33">
        <v>57162</v>
      </c>
      <c r="E1810" s="33" t="s">
        <v>40</v>
      </c>
      <c r="F1810" s="36">
        <v>0</v>
      </c>
      <c r="G1810" s="35">
        <v>334046.76</v>
      </c>
      <c r="H1810" s="43">
        <f t="shared" si="20"/>
        <v>860564526.25</v>
      </c>
      <c r="L1810" s="20"/>
      <c r="M1810" s="24"/>
    </row>
    <row r="1811" spans="2:13" s="4" customFormat="1" ht="37.5" customHeight="1" x14ac:dyDescent="0.2">
      <c r="B1811" s="33">
        <v>1796</v>
      </c>
      <c r="C1811" s="34">
        <v>45065</v>
      </c>
      <c r="D1811" s="33">
        <v>57162</v>
      </c>
      <c r="E1811" s="33" t="s">
        <v>40</v>
      </c>
      <c r="F1811" s="36">
        <v>0</v>
      </c>
      <c r="G1811" s="35">
        <v>1034675.53</v>
      </c>
      <c r="H1811" s="43">
        <f t="shared" si="20"/>
        <v>859529850.72000003</v>
      </c>
      <c r="L1811" s="20"/>
      <c r="M1811" s="24"/>
    </row>
    <row r="1812" spans="2:13" s="4" customFormat="1" ht="37.5" customHeight="1" x14ac:dyDescent="0.2">
      <c r="B1812" s="33">
        <v>1797</v>
      </c>
      <c r="C1812" s="34">
        <v>45065</v>
      </c>
      <c r="D1812" s="33">
        <v>57163</v>
      </c>
      <c r="E1812" s="33" t="s">
        <v>40</v>
      </c>
      <c r="F1812" s="36">
        <v>0</v>
      </c>
      <c r="G1812" s="35">
        <v>210939.64</v>
      </c>
      <c r="H1812" s="43">
        <f t="shared" si="20"/>
        <v>859318911.08000004</v>
      </c>
      <c r="L1812" s="20"/>
      <c r="M1812" s="24"/>
    </row>
    <row r="1813" spans="2:13" s="4" customFormat="1" ht="37.5" customHeight="1" x14ac:dyDescent="0.2">
      <c r="B1813" s="33">
        <v>1798</v>
      </c>
      <c r="C1813" s="34">
        <v>45065</v>
      </c>
      <c r="D1813" s="33">
        <v>57163</v>
      </c>
      <c r="E1813" s="33" t="s">
        <v>40</v>
      </c>
      <c r="F1813" s="36">
        <v>0</v>
      </c>
      <c r="G1813" s="35">
        <v>4180113.72</v>
      </c>
      <c r="H1813" s="43">
        <f t="shared" si="20"/>
        <v>855138797.36000001</v>
      </c>
      <c r="L1813" s="20"/>
      <c r="M1813" s="24"/>
    </row>
    <row r="1814" spans="2:13" s="4" customFormat="1" ht="37.5" customHeight="1" x14ac:dyDescent="0.2">
      <c r="B1814" s="33">
        <v>1799</v>
      </c>
      <c r="C1814" s="34">
        <v>45065</v>
      </c>
      <c r="D1814" s="33">
        <v>57165</v>
      </c>
      <c r="E1814" s="33" t="s">
        <v>40</v>
      </c>
      <c r="F1814" s="36">
        <v>0</v>
      </c>
      <c r="G1814" s="35">
        <v>8940.5300000000007</v>
      </c>
      <c r="H1814" s="43">
        <f t="shared" si="20"/>
        <v>855129856.83000004</v>
      </c>
      <c r="L1814" s="20"/>
      <c r="M1814" s="24"/>
    </row>
    <row r="1815" spans="2:13" s="4" customFormat="1" ht="37.5" customHeight="1" x14ac:dyDescent="0.2">
      <c r="B1815" s="33">
        <v>1800</v>
      </c>
      <c r="C1815" s="34">
        <v>45065</v>
      </c>
      <c r="D1815" s="33">
        <v>57165</v>
      </c>
      <c r="E1815" s="33" t="s">
        <v>40</v>
      </c>
      <c r="F1815" s="36">
        <v>0</v>
      </c>
      <c r="G1815" s="35">
        <v>132088.75</v>
      </c>
      <c r="H1815" s="43">
        <f t="shared" si="20"/>
        <v>854997768.08000004</v>
      </c>
      <c r="L1815" s="20"/>
      <c r="M1815" s="24"/>
    </row>
    <row r="1816" spans="2:13" s="4" customFormat="1" ht="37.5" customHeight="1" x14ac:dyDescent="0.2">
      <c r="B1816" s="33">
        <v>1801</v>
      </c>
      <c r="C1816" s="34">
        <v>45065</v>
      </c>
      <c r="D1816" s="33">
        <v>57164</v>
      </c>
      <c r="E1816" s="33" t="s">
        <v>40</v>
      </c>
      <c r="F1816" s="36">
        <v>0</v>
      </c>
      <c r="G1816" s="35">
        <v>277191.28999999998</v>
      </c>
      <c r="H1816" s="43">
        <f t="shared" si="20"/>
        <v>854720576.79000008</v>
      </c>
      <c r="L1816" s="20"/>
      <c r="M1816" s="24"/>
    </row>
    <row r="1817" spans="2:13" s="4" customFormat="1" ht="37.5" customHeight="1" x14ac:dyDescent="0.2">
      <c r="B1817" s="33">
        <v>1802</v>
      </c>
      <c r="C1817" s="34">
        <v>45065</v>
      </c>
      <c r="D1817" s="33">
        <v>57164</v>
      </c>
      <c r="E1817" s="33" t="s">
        <v>40</v>
      </c>
      <c r="F1817" s="36">
        <v>0</v>
      </c>
      <c r="G1817" s="35">
        <v>816112.41</v>
      </c>
      <c r="H1817" s="43">
        <f t="shared" si="20"/>
        <v>853904464.38000011</v>
      </c>
      <c r="L1817" s="20"/>
      <c r="M1817" s="24"/>
    </row>
    <row r="1818" spans="2:13" s="4" customFormat="1" ht="37.5" customHeight="1" x14ac:dyDescent="0.2">
      <c r="B1818" s="33">
        <v>1803</v>
      </c>
      <c r="C1818" s="34">
        <v>45065</v>
      </c>
      <c r="D1818" s="33">
        <v>57166</v>
      </c>
      <c r="E1818" s="33" t="s">
        <v>40</v>
      </c>
      <c r="F1818" s="36">
        <v>0</v>
      </c>
      <c r="G1818" s="35">
        <v>118818.01</v>
      </c>
      <c r="H1818" s="43">
        <f t="shared" si="20"/>
        <v>853785646.37000012</v>
      </c>
      <c r="L1818" s="20"/>
      <c r="M1818" s="24"/>
    </row>
    <row r="1819" spans="2:13" s="4" customFormat="1" ht="37.5" customHeight="1" x14ac:dyDescent="0.2">
      <c r="B1819" s="33">
        <v>1804</v>
      </c>
      <c r="C1819" s="34">
        <v>45065</v>
      </c>
      <c r="D1819" s="33">
        <v>57166</v>
      </c>
      <c r="E1819" s="33" t="s">
        <v>40</v>
      </c>
      <c r="F1819" s="36">
        <v>0</v>
      </c>
      <c r="G1819" s="35">
        <v>1876133.46</v>
      </c>
      <c r="H1819" s="43">
        <f t="shared" si="20"/>
        <v>851909512.91000009</v>
      </c>
      <c r="L1819" s="20"/>
      <c r="M1819" s="24"/>
    </row>
    <row r="1820" spans="2:13" s="4" customFormat="1" ht="37.5" customHeight="1" x14ac:dyDescent="0.2">
      <c r="B1820" s="33">
        <v>1805</v>
      </c>
      <c r="C1820" s="34">
        <v>45065</v>
      </c>
      <c r="D1820" s="33">
        <v>57167</v>
      </c>
      <c r="E1820" s="33" t="s">
        <v>40</v>
      </c>
      <c r="F1820" s="36">
        <v>0</v>
      </c>
      <c r="G1820" s="35">
        <v>16215.75</v>
      </c>
      <c r="H1820" s="43">
        <f t="shared" si="20"/>
        <v>851893297.16000009</v>
      </c>
      <c r="L1820" s="20"/>
      <c r="M1820" s="24"/>
    </row>
    <row r="1821" spans="2:13" s="4" customFormat="1" ht="37.5" customHeight="1" x14ac:dyDescent="0.2">
      <c r="B1821" s="33">
        <v>1806</v>
      </c>
      <c r="C1821" s="34">
        <v>45065</v>
      </c>
      <c r="D1821" s="33">
        <v>57167</v>
      </c>
      <c r="E1821" s="33" t="s">
        <v>40</v>
      </c>
      <c r="F1821" s="36">
        <v>0</v>
      </c>
      <c r="G1821" s="35">
        <v>359989.65</v>
      </c>
      <c r="H1821" s="43">
        <f t="shared" si="20"/>
        <v>851533307.51000011</v>
      </c>
      <c r="L1821" s="20"/>
      <c r="M1821" s="24"/>
    </row>
    <row r="1822" spans="2:13" s="4" customFormat="1" ht="37.5" customHeight="1" x14ac:dyDescent="0.2">
      <c r="B1822" s="33">
        <v>1807</v>
      </c>
      <c r="C1822" s="34">
        <v>45065</v>
      </c>
      <c r="D1822" s="33">
        <v>57171</v>
      </c>
      <c r="E1822" s="33" t="s">
        <v>40</v>
      </c>
      <c r="F1822" s="36">
        <v>0</v>
      </c>
      <c r="G1822" s="35">
        <v>54465.66</v>
      </c>
      <c r="H1822" s="43">
        <f t="shared" si="20"/>
        <v>851478841.85000014</v>
      </c>
      <c r="L1822" s="20"/>
      <c r="M1822" s="24"/>
    </row>
    <row r="1823" spans="2:13" s="4" customFormat="1" ht="37.5" customHeight="1" x14ac:dyDescent="0.2">
      <c r="B1823" s="33">
        <v>1808</v>
      </c>
      <c r="C1823" s="34">
        <v>45065</v>
      </c>
      <c r="D1823" s="33">
        <v>57171</v>
      </c>
      <c r="E1823" s="33" t="s">
        <v>40</v>
      </c>
      <c r="F1823" s="36">
        <v>0</v>
      </c>
      <c r="G1823" s="35">
        <v>1032537.29</v>
      </c>
      <c r="H1823" s="43">
        <f t="shared" si="20"/>
        <v>850446304.56000018</v>
      </c>
      <c r="L1823" s="20"/>
      <c r="M1823" s="24"/>
    </row>
    <row r="1824" spans="2:13" s="4" customFormat="1" ht="37.5" customHeight="1" x14ac:dyDescent="0.2">
      <c r="B1824" s="33">
        <v>1809</v>
      </c>
      <c r="C1824" s="34">
        <v>45065</v>
      </c>
      <c r="D1824" s="33">
        <v>57170</v>
      </c>
      <c r="E1824" s="33" t="s">
        <v>40</v>
      </c>
      <c r="F1824" s="36">
        <v>0</v>
      </c>
      <c r="G1824" s="35">
        <v>251834.19</v>
      </c>
      <c r="H1824" s="43">
        <f t="shared" si="20"/>
        <v>850194470.37000012</v>
      </c>
      <c r="L1824" s="20"/>
      <c r="M1824" s="24"/>
    </row>
    <row r="1825" spans="2:13" s="4" customFormat="1" ht="37.5" customHeight="1" x14ac:dyDescent="0.2">
      <c r="B1825" s="33">
        <v>1810</v>
      </c>
      <c r="C1825" s="34">
        <v>45065</v>
      </c>
      <c r="D1825" s="33">
        <v>57170</v>
      </c>
      <c r="E1825" s="33" t="s">
        <v>40</v>
      </c>
      <c r="F1825" s="36">
        <v>0</v>
      </c>
      <c r="G1825" s="35">
        <v>718925.57</v>
      </c>
      <c r="H1825" s="43">
        <f t="shared" si="20"/>
        <v>849475544.80000007</v>
      </c>
      <c r="L1825" s="20"/>
      <c r="M1825" s="24"/>
    </row>
    <row r="1826" spans="2:13" s="4" customFormat="1" ht="37.5" customHeight="1" x14ac:dyDescent="0.2">
      <c r="B1826" s="33">
        <v>1811</v>
      </c>
      <c r="C1826" s="34">
        <v>45065</v>
      </c>
      <c r="D1826" s="33">
        <v>57169</v>
      </c>
      <c r="E1826" s="33" t="s">
        <v>40</v>
      </c>
      <c r="F1826" s="36">
        <v>0</v>
      </c>
      <c r="G1826" s="35">
        <v>41691.96</v>
      </c>
      <c r="H1826" s="43">
        <f t="shared" si="20"/>
        <v>849433852.84000003</v>
      </c>
      <c r="L1826" s="20"/>
      <c r="M1826" s="24"/>
    </row>
    <row r="1827" spans="2:13" s="4" customFormat="1" ht="37.5" customHeight="1" x14ac:dyDescent="0.2">
      <c r="B1827" s="33">
        <v>1812</v>
      </c>
      <c r="C1827" s="34">
        <v>45065</v>
      </c>
      <c r="D1827" s="33">
        <v>57169</v>
      </c>
      <c r="E1827" s="33" t="s">
        <v>40</v>
      </c>
      <c r="F1827" s="36">
        <v>0</v>
      </c>
      <c r="G1827" s="35">
        <v>709848.87</v>
      </c>
      <c r="H1827" s="43">
        <f t="shared" si="20"/>
        <v>848724003.97000003</v>
      </c>
      <c r="L1827" s="20"/>
      <c r="M1827" s="24"/>
    </row>
    <row r="1828" spans="2:13" s="4" customFormat="1" ht="37.5" customHeight="1" x14ac:dyDescent="0.2">
      <c r="B1828" s="33">
        <v>1813</v>
      </c>
      <c r="C1828" s="34">
        <v>45065</v>
      </c>
      <c r="D1828" s="33">
        <v>57168</v>
      </c>
      <c r="E1828" s="33" t="s">
        <v>40</v>
      </c>
      <c r="F1828" s="36">
        <v>0</v>
      </c>
      <c r="G1828" s="35">
        <v>1000</v>
      </c>
      <c r="H1828" s="43">
        <f t="shared" si="20"/>
        <v>848723003.97000003</v>
      </c>
      <c r="L1828" s="20"/>
      <c r="M1828" s="24"/>
    </row>
    <row r="1829" spans="2:13" s="4" customFormat="1" ht="37.5" customHeight="1" x14ac:dyDescent="0.2">
      <c r="B1829" s="33">
        <v>1814</v>
      </c>
      <c r="C1829" s="34">
        <v>45065</v>
      </c>
      <c r="D1829" s="33">
        <v>57168</v>
      </c>
      <c r="E1829" s="33" t="s">
        <v>40</v>
      </c>
      <c r="F1829" s="36">
        <v>0</v>
      </c>
      <c r="G1829" s="35">
        <v>22600</v>
      </c>
      <c r="H1829" s="43">
        <f t="shared" si="20"/>
        <v>848700403.97000003</v>
      </c>
      <c r="L1829" s="20"/>
      <c r="M1829" s="24"/>
    </row>
    <row r="1830" spans="2:13" s="4" customFormat="1" ht="37.5" customHeight="1" x14ac:dyDescent="0.2">
      <c r="B1830" s="33">
        <v>1815</v>
      </c>
      <c r="C1830" s="34">
        <v>45065</v>
      </c>
      <c r="D1830" s="33">
        <v>57149</v>
      </c>
      <c r="E1830" s="33" t="s">
        <v>40</v>
      </c>
      <c r="F1830" s="36">
        <v>0</v>
      </c>
      <c r="G1830" s="35">
        <v>46171.519999999997</v>
      </c>
      <c r="H1830" s="43">
        <f t="shared" si="20"/>
        <v>848654232.45000005</v>
      </c>
      <c r="L1830" s="20"/>
      <c r="M1830" s="24"/>
    </row>
    <row r="1831" spans="2:13" s="4" customFormat="1" ht="37.5" customHeight="1" x14ac:dyDescent="0.2">
      <c r="B1831" s="33">
        <v>1816</v>
      </c>
      <c r="C1831" s="34">
        <v>45065</v>
      </c>
      <c r="D1831" s="33">
        <v>57149</v>
      </c>
      <c r="E1831" s="33" t="s">
        <v>40</v>
      </c>
      <c r="F1831" s="36">
        <v>0</v>
      </c>
      <c r="G1831" s="35">
        <v>877258.73</v>
      </c>
      <c r="H1831" s="43">
        <f t="shared" si="20"/>
        <v>847776973.72000003</v>
      </c>
      <c r="L1831" s="20"/>
      <c r="M1831" s="24"/>
    </row>
    <row r="1832" spans="2:13" s="4" customFormat="1" ht="37.5" customHeight="1" x14ac:dyDescent="0.2">
      <c r="B1832" s="33">
        <v>1817</v>
      </c>
      <c r="C1832" s="34">
        <v>45065</v>
      </c>
      <c r="D1832" s="33">
        <v>42988</v>
      </c>
      <c r="E1832" s="33" t="s">
        <v>21</v>
      </c>
      <c r="F1832" s="36">
        <v>47163002.100000001</v>
      </c>
      <c r="G1832" s="35">
        <v>0</v>
      </c>
      <c r="H1832" s="43">
        <f t="shared" si="20"/>
        <v>894939975.82000005</v>
      </c>
      <c r="L1832" s="20"/>
      <c r="M1832" s="24"/>
    </row>
    <row r="1833" spans="2:13" s="4" customFormat="1" ht="37.5" customHeight="1" x14ac:dyDescent="0.2">
      <c r="B1833" s="33">
        <v>1818</v>
      </c>
      <c r="C1833" s="34">
        <v>45065</v>
      </c>
      <c r="D1833" s="33">
        <v>42992</v>
      </c>
      <c r="E1833" s="33" t="s">
        <v>21</v>
      </c>
      <c r="F1833" s="36">
        <v>125652866.42</v>
      </c>
      <c r="G1833" s="35">
        <v>0</v>
      </c>
      <c r="H1833" s="43">
        <f t="shared" si="20"/>
        <v>1020592842.24</v>
      </c>
      <c r="L1833" s="20"/>
      <c r="M1833" s="24"/>
    </row>
    <row r="1834" spans="2:13" s="4" customFormat="1" ht="37.5" customHeight="1" x14ac:dyDescent="0.2">
      <c r="B1834" s="33">
        <v>1819</v>
      </c>
      <c r="C1834" s="34">
        <v>45068</v>
      </c>
      <c r="D1834" s="33">
        <v>43024</v>
      </c>
      <c r="E1834" s="33" t="s">
        <v>21</v>
      </c>
      <c r="F1834" s="36">
        <v>112087569.7</v>
      </c>
      <c r="G1834" s="35">
        <v>0</v>
      </c>
      <c r="H1834" s="43">
        <f t="shared" ref="H1834:H1897" si="21">H1833+F1834-G1834</f>
        <v>1132680411.9400001</v>
      </c>
      <c r="L1834" s="20"/>
      <c r="M1834" s="24"/>
    </row>
    <row r="1835" spans="2:13" s="4" customFormat="1" ht="37.5" customHeight="1" x14ac:dyDescent="0.2">
      <c r="B1835" s="33">
        <v>1820</v>
      </c>
      <c r="C1835" s="34">
        <v>45068</v>
      </c>
      <c r="D1835" s="33">
        <v>58071</v>
      </c>
      <c r="E1835" s="33" t="s">
        <v>40</v>
      </c>
      <c r="F1835" s="36">
        <v>0</v>
      </c>
      <c r="G1835" s="35">
        <v>29360.52</v>
      </c>
      <c r="H1835" s="43">
        <f t="shared" si="21"/>
        <v>1132651051.4200001</v>
      </c>
      <c r="L1835" s="20"/>
      <c r="M1835" s="24"/>
    </row>
    <row r="1836" spans="2:13" s="4" customFormat="1" ht="37.5" customHeight="1" x14ac:dyDescent="0.2">
      <c r="B1836" s="33">
        <v>1821</v>
      </c>
      <c r="C1836" s="34">
        <v>45068</v>
      </c>
      <c r="D1836" s="33">
        <v>58071</v>
      </c>
      <c r="E1836" s="33" t="s">
        <v>40</v>
      </c>
      <c r="F1836" s="36">
        <v>0</v>
      </c>
      <c r="G1836" s="35">
        <v>433251.89</v>
      </c>
      <c r="H1836" s="43">
        <f t="shared" si="21"/>
        <v>1132217799.53</v>
      </c>
      <c r="L1836" s="20"/>
      <c r="M1836" s="24"/>
    </row>
    <row r="1837" spans="2:13" s="4" customFormat="1" ht="37.5" customHeight="1" x14ac:dyDescent="0.2">
      <c r="B1837" s="33">
        <v>1822</v>
      </c>
      <c r="C1837" s="34">
        <v>45068</v>
      </c>
      <c r="D1837" s="33">
        <v>58127</v>
      </c>
      <c r="E1837" s="33" t="s">
        <v>40</v>
      </c>
      <c r="F1837" s="36">
        <v>0</v>
      </c>
      <c r="G1837" s="35">
        <v>67282.740000000005</v>
      </c>
      <c r="H1837" s="43">
        <f t="shared" si="21"/>
        <v>1132150516.79</v>
      </c>
      <c r="L1837" s="20"/>
      <c r="M1837" s="24"/>
    </row>
    <row r="1838" spans="2:13" s="4" customFormat="1" ht="37.5" customHeight="1" x14ac:dyDescent="0.2">
      <c r="B1838" s="33">
        <v>1823</v>
      </c>
      <c r="C1838" s="34">
        <v>45068</v>
      </c>
      <c r="D1838" s="33">
        <v>58127</v>
      </c>
      <c r="E1838" s="33" t="s">
        <v>40</v>
      </c>
      <c r="F1838" s="36">
        <v>0</v>
      </c>
      <c r="G1838" s="35">
        <v>1089472.3500000001</v>
      </c>
      <c r="H1838" s="43">
        <f t="shared" si="21"/>
        <v>1131061044.4400001</v>
      </c>
      <c r="L1838" s="20"/>
      <c r="M1838" s="24"/>
    </row>
    <row r="1839" spans="2:13" s="4" customFormat="1" ht="37.5" customHeight="1" x14ac:dyDescent="0.2">
      <c r="B1839" s="33">
        <v>1824</v>
      </c>
      <c r="C1839" s="34">
        <v>45068</v>
      </c>
      <c r="D1839" s="33">
        <v>58073</v>
      </c>
      <c r="E1839" s="33" t="s">
        <v>40</v>
      </c>
      <c r="F1839" s="36">
        <v>0</v>
      </c>
      <c r="G1839" s="35">
        <v>130048.59</v>
      </c>
      <c r="H1839" s="43">
        <f t="shared" si="21"/>
        <v>1130930995.8500001</v>
      </c>
      <c r="L1839" s="20"/>
      <c r="M1839" s="24"/>
    </row>
    <row r="1840" spans="2:13" s="4" customFormat="1" ht="37.5" customHeight="1" x14ac:dyDescent="0.2">
      <c r="B1840" s="33">
        <v>1825</v>
      </c>
      <c r="C1840" s="34">
        <v>45068</v>
      </c>
      <c r="D1840" s="33">
        <v>58073</v>
      </c>
      <c r="E1840" s="33" t="s">
        <v>40</v>
      </c>
      <c r="F1840" s="36">
        <v>0</v>
      </c>
      <c r="G1840" s="35">
        <v>1240776.3600000001</v>
      </c>
      <c r="H1840" s="43">
        <f t="shared" si="21"/>
        <v>1129690219.4900002</v>
      </c>
      <c r="L1840" s="20"/>
      <c r="M1840" s="24"/>
    </row>
    <row r="1841" spans="2:13" s="4" customFormat="1" ht="37.5" customHeight="1" x14ac:dyDescent="0.2">
      <c r="B1841" s="33">
        <v>1826</v>
      </c>
      <c r="C1841" s="34">
        <v>45068</v>
      </c>
      <c r="D1841" s="33">
        <v>58074</v>
      </c>
      <c r="E1841" s="33" t="s">
        <v>40</v>
      </c>
      <c r="F1841" s="36">
        <v>0</v>
      </c>
      <c r="G1841" s="35">
        <v>147747.29999999999</v>
      </c>
      <c r="H1841" s="43">
        <f t="shared" si="21"/>
        <v>1129542472.1900003</v>
      </c>
      <c r="L1841" s="20"/>
      <c r="M1841" s="24"/>
    </row>
    <row r="1842" spans="2:13" s="4" customFormat="1" ht="37.5" customHeight="1" x14ac:dyDescent="0.2">
      <c r="B1842" s="33">
        <v>1827</v>
      </c>
      <c r="C1842" s="34">
        <v>45068</v>
      </c>
      <c r="D1842" s="33">
        <v>58074</v>
      </c>
      <c r="E1842" s="33" t="s">
        <v>40</v>
      </c>
      <c r="F1842" s="36">
        <v>0</v>
      </c>
      <c r="G1842" s="35">
        <v>1049793.2</v>
      </c>
      <c r="H1842" s="43">
        <f t="shared" si="21"/>
        <v>1128492678.9900002</v>
      </c>
      <c r="L1842" s="20"/>
      <c r="M1842" s="24"/>
    </row>
    <row r="1843" spans="2:13" s="4" customFormat="1" ht="37.5" customHeight="1" x14ac:dyDescent="0.2">
      <c r="B1843" s="33">
        <v>1828</v>
      </c>
      <c r="C1843" s="34">
        <v>45068</v>
      </c>
      <c r="D1843" s="33">
        <v>58075</v>
      </c>
      <c r="E1843" s="33" t="s">
        <v>40</v>
      </c>
      <c r="F1843" s="36">
        <v>0</v>
      </c>
      <c r="G1843" s="35">
        <v>18884454.969999999</v>
      </c>
      <c r="H1843" s="43">
        <f t="shared" si="21"/>
        <v>1109608224.0200002</v>
      </c>
      <c r="L1843" s="20"/>
      <c r="M1843" s="24"/>
    </row>
    <row r="1844" spans="2:13" s="4" customFormat="1" ht="37.5" customHeight="1" x14ac:dyDescent="0.2">
      <c r="B1844" s="33">
        <v>1829</v>
      </c>
      <c r="C1844" s="34">
        <v>45068</v>
      </c>
      <c r="D1844" s="33">
        <v>58076</v>
      </c>
      <c r="E1844" s="33" t="s">
        <v>40</v>
      </c>
      <c r="F1844" s="36">
        <v>0</v>
      </c>
      <c r="G1844" s="35">
        <v>7200</v>
      </c>
      <c r="H1844" s="43">
        <f t="shared" si="21"/>
        <v>1109601024.0200002</v>
      </c>
      <c r="L1844" s="20"/>
      <c r="M1844" s="24"/>
    </row>
    <row r="1845" spans="2:13" s="4" customFormat="1" ht="37.5" customHeight="1" x14ac:dyDescent="0.2">
      <c r="B1845" s="33">
        <v>1830</v>
      </c>
      <c r="C1845" s="34">
        <v>45068</v>
      </c>
      <c r="D1845" s="33">
        <v>58076</v>
      </c>
      <c r="E1845" s="33" t="s">
        <v>40</v>
      </c>
      <c r="F1845" s="36">
        <v>0</v>
      </c>
      <c r="G1845" s="35">
        <v>162720</v>
      </c>
      <c r="H1845" s="43">
        <f t="shared" si="21"/>
        <v>1109438304.0200002</v>
      </c>
      <c r="L1845" s="20"/>
      <c r="M1845" s="24"/>
    </row>
    <row r="1846" spans="2:13" s="4" customFormat="1" ht="37.5" customHeight="1" x14ac:dyDescent="0.2">
      <c r="B1846" s="33">
        <v>1831</v>
      </c>
      <c r="C1846" s="34">
        <v>45068</v>
      </c>
      <c r="D1846" s="33">
        <v>58079</v>
      </c>
      <c r="E1846" s="33" t="s">
        <v>40</v>
      </c>
      <c r="F1846" s="36">
        <v>0</v>
      </c>
      <c r="G1846" s="35">
        <v>679570.23</v>
      </c>
      <c r="H1846" s="43">
        <f t="shared" si="21"/>
        <v>1108758733.7900002</v>
      </c>
      <c r="L1846" s="20"/>
      <c r="M1846" s="24"/>
    </row>
    <row r="1847" spans="2:13" s="4" customFormat="1" ht="37.5" customHeight="1" x14ac:dyDescent="0.2">
      <c r="B1847" s="33">
        <v>1832</v>
      </c>
      <c r="C1847" s="34">
        <v>45068</v>
      </c>
      <c r="D1847" s="33">
        <v>58079</v>
      </c>
      <c r="E1847" s="33" t="s">
        <v>40</v>
      </c>
      <c r="F1847" s="36">
        <v>0</v>
      </c>
      <c r="G1847" s="35">
        <v>1963352.14</v>
      </c>
      <c r="H1847" s="43">
        <f t="shared" si="21"/>
        <v>1106795381.6500001</v>
      </c>
      <c r="L1847" s="20"/>
      <c r="M1847" s="24"/>
    </row>
    <row r="1848" spans="2:13" s="4" customFormat="1" ht="37.5" customHeight="1" x14ac:dyDescent="0.2">
      <c r="B1848" s="33">
        <v>1833</v>
      </c>
      <c r="C1848" s="34">
        <v>45068</v>
      </c>
      <c r="D1848" s="33">
        <v>58078</v>
      </c>
      <c r="E1848" s="33" t="s">
        <v>40</v>
      </c>
      <c r="F1848" s="36">
        <v>0</v>
      </c>
      <c r="G1848" s="35">
        <v>48796.18</v>
      </c>
      <c r="H1848" s="43">
        <f t="shared" si="21"/>
        <v>1106746585.47</v>
      </c>
      <c r="L1848" s="20"/>
      <c r="M1848" s="24"/>
    </row>
    <row r="1849" spans="2:13" s="4" customFormat="1" ht="37.5" customHeight="1" x14ac:dyDescent="0.2">
      <c r="B1849" s="33">
        <v>1834</v>
      </c>
      <c r="C1849" s="34">
        <v>45068</v>
      </c>
      <c r="D1849" s="33">
        <v>58078</v>
      </c>
      <c r="E1849" s="33" t="s">
        <v>40</v>
      </c>
      <c r="F1849" s="36">
        <v>0</v>
      </c>
      <c r="G1849" s="35">
        <v>825085.33</v>
      </c>
      <c r="H1849" s="43">
        <f t="shared" si="21"/>
        <v>1105921500.1400001</v>
      </c>
      <c r="L1849" s="20"/>
      <c r="M1849" s="24"/>
    </row>
    <row r="1850" spans="2:13" s="4" customFormat="1" ht="37.5" customHeight="1" x14ac:dyDescent="0.2">
      <c r="B1850" s="33">
        <v>1835</v>
      </c>
      <c r="C1850" s="34">
        <v>45068</v>
      </c>
      <c r="D1850" s="33">
        <v>58077</v>
      </c>
      <c r="E1850" s="33" t="s">
        <v>40</v>
      </c>
      <c r="F1850" s="36">
        <v>0</v>
      </c>
      <c r="G1850" s="35">
        <v>84392.77</v>
      </c>
      <c r="H1850" s="43">
        <f t="shared" si="21"/>
        <v>1105837107.3700001</v>
      </c>
      <c r="L1850" s="20"/>
      <c r="M1850" s="24"/>
    </row>
    <row r="1851" spans="2:13" s="4" customFormat="1" ht="37.5" customHeight="1" x14ac:dyDescent="0.2">
      <c r="B1851" s="33">
        <v>1836</v>
      </c>
      <c r="C1851" s="34">
        <v>45068</v>
      </c>
      <c r="D1851" s="33">
        <v>58077</v>
      </c>
      <c r="E1851" s="33" t="s">
        <v>40</v>
      </c>
      <c r="F1851" s="36">
        <v>0</v>
      </c>
      <c r="G1851" s="35">
        <v>1486030.09</v>
      </c>
      <c r="H1851" s="43">
        <f t="shared" si="21"/>
        <v>1104351077.2800002</v>
      </c>
      <c r="L1851" s="20"/>
      <c r="M1851" s="24"/>
    </row>
    <row r="1852" spans="2:13" s="4" customFormat="1" ht="37.5" customHeight="1" x14ac:dyDescent="0.2">
      <c r="B1852" s="33">
        <v>1837</v>
      </c>
      <c r="C1852" s="34">
        <v>45068</v>
      </c>
      <c r="D1852" s="33">
        <v>58080</v>
      </c>
      <c r="E1852" s="33" t="s">
        <v>40</v>
      </c>
      <c r="F1852" s="36">
        <v>0</v>
      </c>
      <c r="G1852" s="35">
        <v>598149.63</v>
      </c>
      <c r="H1852" s="43">
        <f t="shared" si="21"/>
        <v>1103752927.6500001</v>
      </c>
      <c r="L1852" s="20"/>
      <c r="M1852" s="24"/>
    </row>
    <row r="1853" spans="2:13" s="4" customFormat="1" ht="37.5" customHeight="1" x14ac:dyDescent="0.2">
      <c r="B1853" s="33">
        <v>1838</v>
      </c>
      <c r="C1853" s="34">
        <v>45068</v>
      </c>
      <c r="D1853" s="33">
        <v>58080</v>
      </c>
      <c r="E1853" s="33" t="s">
        <v>40</v>
      </c>
      <c r="F1853" s="36">
        <v>0</v>
      </c>
      <c r="G1853" s="35">
        <v>1850118.61</v>
      </c>
      <c r="H1853" s="43">
        <f t="shared" si="21"/>
        <v>1101902809.0400002</v>
      </c>
      <c r="L1853" s="20"/>
      <c r="M1853" s="24"/>
    </row>
    <row r="1854" spans="2:13" s="4" customFormat="1" ht="37.5" customHeight="1" x14ac:dyDescent="0.2">
      <c r="B1854" s="33">
        <v>1839</v>
      </c>
      <c r="C1854" s="34">
        <v>45068</v>
      </c>
      <c r="D1854" s="33">
        <v>58092</v>
      </c>
      <c r="E1854" s="33" t="s">
        <v>40</v>
      </c>
      <c r="F1854" s="36">
        <v>0</v>
      </c>
      <c r="G1854" s="35">
        <v>83970.27</v>
      </c>
      <c r="H1854" s="43">
        <f t="shared" si="21"/>
        <v>1101818838.7700002</v>
      </c>
      <c r="L1854" s="20"/>
      <c r="M1854" s="24"/>
    </row>
    <row r="1855" spans="2:13" s="4" customFormat="1" ht="37.5" customHeight="1" x14ac:dyDescent="0.2">
      <c r="B1855" s="33">
        <v>1840</v>
      </c>
      <c r="C1855" s="34">
        <v>45068</v>
      </c>
      <c r="D1855" s="33">
        <v>58092</v>
      </c>
      <c r="E1855" s="33" t="s">
        <v>40</v>
      </c>
      <c r="F1855" s="36">
        <v>0</v>
      </c>
      <c r="G1855" s="35">
        <v>488666.7</v>
      </c>
      <c r="H1855" s="43">
        <f t="shared" si="21"/>
        <v>1101330172.0700002</v>
      </c>
      <c r="L1855" s="20"/>
      <c r="M1855" s="24"/>
    </row>
    <row r="1856" spans="2:13" s="4" customFormat="1" ht="37.5" customHeight="1" x14ac:dyDescent="0.2">
      <c r="B1856" s="33">
        <v>1841</v>
      </c>
      <c r="C1856" s="34">
        <v>45068</v>
      </c>
      <c r="D1856" s="33">
        <v>58087</v>
      </c>
      <c r="E1856" s="33" t="s">
        <v>40</v>
      </c>
      <c r="F1856" s="36">
        <v>0</v>
      </c>
      <c r="G1856" s="35">
        <v>368032.21</v>
      </c>
      <c r="H1856" s="43">
        <f t="shared" si="21"/>
        <v>1100962139.8600001</v>
      </c>
      <c r="L1856" s="20"/>
      <c r="M1856" s="24"/>
    </row>
    <row r="1857" spans="2:13" s="4" customFormat="1" ht="37.5" customHeight="1" x14ac:dyDescent="0.2">
      <c r="B1857" s="33">
        <v>1842</v>
      </c>
      <c r="C1857" s="34">
        <v>45068</v>
      </c>
      <c r="D1857" s="33">
        <v>58087</v>
      </c>
      <c r="E1857" s="33" t="s">
        <v>40</v>
      </c>
      <c r="F1857" s="36">
        <v>0</v>
      </c>
      <c r="G1857" s="35">
        <v>1159528.74</v>
      </c>
      <c r="H1857" s="43">
        <f t="shared" si="21"/>
        <v>1099802611.1200001</v>
      </c>
      <c r="L1857" s="20"/>
      <c r="M1857" s="24"/>
    </row>
    <row r="1858" spans="2:13" s="4" customFormat="1" ht="37.5" customHeight="1" x14ac:dyDescent="0.2">
      <c r="B1858" s="33">
        <v>1843</v>
      </c>
      <c r="C1858" s="34">
        <v>45068</v>
      </c>
      <c r="D1858" s="33">
        <v>58086</v>
      </c>
      <c r="E1858" s="33" t="s">
        <v>40</v>
      </c>
      <c r="F1858" s="36">
        <v>0</v>
      </c>
      <c r="G1858" s="35">
        <v>65121.98</v>
      </c>
      <c r="H1858" s="43">
        <f t="shared" si="21"/>
        <v>1099737489.1400001</v>
      </c>
      <c r="L1858" s="20"/>
      <c r="M1858" s="24"/>
    </row>
    <row r="1859" spans="2:13" s="4" customFormat="1" ht="37.5" customHeight="1" x14ac:dyDescent="0.2">
      <c r="B1859" s="33">
        <v>1844</v>
      </c>
      <c r="C1859" s="34">
        <v>45068</v>
      </c>
      <c r="D1859" s="33">
        <v>58086</v>
      </c>
      <c r="E1859" s="33" t="s">
        <v>40</v>
      </c>
      <c r="F1859" s="36">
        <v>0</v>
      </c>
      <c r="G1859" s="35">
        <v>1099889.93</v>
      </c>
      <c r="H1859" s="43">
        <f t="shared" si="21"/>
        <v>1098637599.21</v>
      </c>
      <c r="L1859" s="20"/>
      <c r="M1859" s="24"/>
    </row>
    <row r="1860" spans="2:13" s="4" customFormat="1" ht="37.5" customHeight="1" x14ac:dyDescent="0.2">
      <c r="B1860" s="33">
        <v>1845</v>
      </c>
      <c r="C1860" s="34">
        <v>45068</v>
      </c>
      <c r="D1860" s="33">
        <v>58085</v>
      </c>
      <c r="E1860" s="33" t="s">
        <v>40</v>
      </c>
      <c r="F1860" s="36">
        <v>0</v>
      </c>
      <c r="G1860" s="35">
        <v>35238.370000000003</v>
      </c>
      <c r="H1860" s="43">
        <f t="shared" si="21"/>
        <v>1098602360.8400002</v>
      </c>
      <c r="L1860" s="20"/>
      <c r="M1860" s="24"/>
    </row>
    <row r="1861" spans="2:13" s="4" customFormat="1" ht="37.5" customHeight="1" x14ac:dyDescent="0.2">
      <c r="B1861" s="33">
        <v>1846</v>
      </c>
      <c r="C1861" s="34">
        <v>45068</v>
      </c>
      <c r="D1861" s="33">
        <v>58085</v>
      </c>
      <c r="E1861" s="33" t="s">
        <v>40</v>
      </c>
      <c r="F1861" s="36">
        <v>0</v>
      </c>
      <c r="G1861" s="35">
        <v>555224.53</v>
      </c>
      <c r="H1861" s="43">
        <f t="shared" si="21"/>
        <v>1098047136.3100002</v>
      </c>
      <c r="L1861" s="20"/>
      <c r="M1861" s="24"/>
    </row>
    <row r="1862" spans="2:13" s="4" customFormat="1" ht="37.5" customHeight="1" x14ac:dyDescent="0.2">
      <c r="B1862" s="33">
        <v>1847</v>
      </c>
      <c r="C1862" s="34">
        <v>45068</v>
      </c>
      <c r="D1862" s="33">
        <v>58084</v>
      </c>
      <c r="E1862" s="33" t="s">
        <v>40</v>
      </c>
      <c r="F1862" s="36">
        <v>0</v>
      </c>
      <c r="G1862" s="35">
        <v>48209.15</v>
      </c>
      <c r="H1862" s="43">
        <f t="shared" si="21"/>
        <v>1097998927.1600001</v>
      </c>
      <c r="L1862" s="20"/>
      <c r="M1862" s="24"/>
    </row>
    <row r="1863" spans="2:13" s="4" customFormat="1" ht="37.5" customHeight="1" x14ac:dyDescent="0.2">
      <c r="B1863" s="33">
        <v>1848</v>
      </c>
      <c r="C1863" s="34">
        <v>45068</v>
      </c>
      <c r="D1863" s="33">
        <v>58084</v>
      </c>
      <c r="E1863" s="33" t="s">
        <v>40</v>
      </c>
      <c r="F1863" s="36">
        <v>0</v>
      </c>
      <c r="G1863" s="35">
        <v>721318.21</v>
      </c>
      <c r="H1863" s="43">
        <f t="shared" si="21"/>
        <v>1097277608.95</v>
      </c>
      <c r="L1863" s="20"/>
      <c r="M1863" s="24"/>
    </row>
    <row r="1864" spans="2:13" s="4" customFormat="1" ht="37.5" customHeight="1" x14ac:dyDescent="0.2">
      <c r="B1864" s="33">
        <v>1849</v>
      </c>
      <c r="C1864" s="34">
        <v>45068</v>
      </c>
      <c r="D1864" s="33">
        <v>58083</v>
      </c>
      <c r="E1864" s="33" t="s">
        <v>40</v>
      </c>
      <c r="F1864" s="36">
        <v>0</v>
      </c>
      <c r="G1864" s="35">
        <v>177999.88</v>
      </c>
      <c r="H1864" s="43">
        <f t="shared" si="21"/>
        <v>1097099609.0699999</v>
      </c>
      <c r="L1864" s="20"/>
      <c r="M1864" s="24"/>
    </row>
    <row r="1865" spans="2:13" s="4" customFormat="1" ht="37.5" customHeight="1" x14ac:dyDescent="0.2">
      <c r="B1865" s="33">
        <v>1850</v>
      </c>
      <c r="C1865" s="34">
        <v>45068</v>
      </c>
      <c r="D1865" s="33">
        <v>58083</v>
      </c>
      <c r="E1865" s="33" t="s">
        <v>40</v>
      </c>
      <c r="F1865" s="36">
        <v>0</v>
      </c>
      <c r="G1865" s="35">
        <v>501888.91</v>
      </c>
      <c r="H1865" s="43">
        <f t="shared" si="21"/>
        <v>1096597720.1599998</v>
      </c>
      <c r="L1865" s="20"/>
      <c r="M1865" s="24"/>
    </row>
    <row r="1866" spans="2:13" s="4" customFormat="1" ht="37.5" customHeight="1" x14ac:dyDescent="0.2">
      <c r="B1866" s="33">
        <v>1851</v>
      </c>
      <c r="C1866" s="34">
        <v>45068</v>
      </c>
      <c r="D1866" s="33">
        <v>58082</v>
      </c>
      <c r="E1866" s="33" t="s">
        <v>40</v>
      </c>
      <c r="F1866" s="36">
        <v>0</v>
      </c>
      <c r="G1866" s="35">
        <v>316262.06</v>
      </c>
      <c r="H1866" s="43">
        <f t="shared" si="21"/>
        <v>1096281458.0999999</v>
      </c>
      <c r="L1866" s="20"/>
      <c r="M1866" s="24"/>
    </row>
    <row r="1867" spans="2:13" s="4" customFormat="1" ht="37.5" customHeight="1" x14ac:dyDescent="0.2">
      <c r="B1867" s="33">
        <v>1852</v>
      </c>
      <c r="C1867" s="34">
        <v>45068</v>
      </c>
      <c r="D1867" s="33">
        <v>58082</v>
      </c>
      <c r="E1867" s="33" t="s">
        <v>40</v>
      </c>
      <c r="F1867" s="36">
        <v>0</v>
      </c>
      <c r="G1867" s="35">
        <v>935516.08</v>
      </c>
      <c r="H1867" s="43">
        <f t="shared" si="21"/>
        <v>1095345942.02</v>
      </c>
      <c r="L1867" s="20"/>
      <c r="M1867" s="24"/>
    </row>
    <row r="1868" spans="2:13" s="4" customFormat="1" ht="37.5" customHeight="1" x14ac:dyDescent="0.2">
      <c r="B1868" s="33">
        <v>1853</v>
      </c>
      <c r="C1868" s="34">
        <v>45068</v>
      </c>
      <c r="D1868" s="33">
        <v>58081</v>
      </c>
      <c r="E1868" s="33" t="s">
        <v>40</v>
      </c>
      <c r="F1868" s="36">
        <v>0</v>
      </c>
      <c r="G1868" s="35">
        <v>235480.59</v>
      </c>
      <c r="H1868" s="43">
        <f t="shared" si="21"/>
        <v>1095110461.4300001</v>
      </c>
      <c r="L1868" s="20"/>
      <c r="M1868" s="24"/>
    </row>
    <row r="1869" spans="2:13" s="4" customFormat="1" ht="37.5" customHeight="1" x14ac:dyDescent="0.2">
      <c r="B1869" s="33">
        <v>1854</v>
      </c>
      <c r="C1869" s="34">
        <v>45068</v>
      </c>
      <c r="D1869" s="33">
        <v>58081</v>
      </c>
      <c r="E1869" s="33" t="s">
        <v>40</v>
      </c>
      <c r="F1869" s="36">
        <v>0</v>
      </c>
      <c r="G1869" s="35">
        <v>652309.28</v>
      </c>
      <c r="H1869" s="43">
        <f t="shared" si="21"/>
        <v>1094458152.1500001</v>
      </c>
      <c r="L1869" s="20"/>
      <c r="M1869" s="24"/>
    </row>
    <row r="1870" spans="2:13" s="4" customFormat="1" ht="37.5" customHeight="1" x14ac:dyDescent="0.2">
      <c r="B1870" s="33">
        <v>1855</v>
      </c>
      <c r="C1870" s="34">
        <v>45068</v>
      </c>
      <c r="D1870" s="33">
        <v>58088</v>
      </c>
      <c r="E1870" s="33" t="s">
        <v>40</v>
      </c>
      <c r="F1870" s="36">
        <v>0</v>
      </c>
      <c r="G1870" s="35">
        <v>248596.82</v>
      </c>
      <c r="H1870" s="43">
        <f t="shared" si="21"/>
        <v>1094209555.3300002</v>
      </c>
      <c r="L1870" s="20"/>
      <c r="M1870" s="24"/>
    </row>
    <row r="1871" spans="2:13" s="4" customFormat="1" ht="37.5" customHeight="1" x14ac:dyDescent="0.2">
      <c r="B1871" s="33">
        <v>1856</v>
      </c>
      <c r="C1871" s="34">
        <v>45068</v>
      </c>
      <c r="D1871" s="33">
        <v>58088</v>
      </c>
      <c r="E1871" s="33" t="s">
        <v>40</v>
      </c>
      <c r="F1871" s="36">
        <v>0</v>
      </c>
      <c r="G1871" s="35">
        <v>643828.74</v>
      </c>
      <c r="H1871" s="43">
        <f t="shared" si="21"/>
        <v>1093565726.5900002</v>
      </c>
      <c r="L1871" s="20"/>
      <c r="M1871" s="24"/>
    </row>
    <row r="1872" spans="2:13" s="4" customFormat="1" ht="37.5" customHeight="1" x14ac:dyDescent="0.2">
      <c r="B1872" s="33">
        <v>1857</v>
      </c>
      <c r="C1872" s="34">
        <v>45068</v>
      </c>
      <c r="D1872" s="33">
        <v>58096</v>
      </c>
      <c r="E1872" s="33" t="s">
        <v>40</v>
      </c>
      <c r="F1872" s="36">
        <v>0</v>
      </c>
      <c r="G1872" s="35">
        <v>7991064.1399999997</v>
      </c>
      <c r="H1872" s="43">
        <f t="shared" si="21"/>
        <v>1085574662.45</v>
      </c>
      <c r="L1872" s="20"/>
      <c r="M1872" s="24"/>
    </row>
    <row r="1873" spans="2:13" s="4" customFormat="1" ht="37.5" customHeight="1" x14ac:dyDescent="0.2">
      <c r="B1873" s="33">
        <v>1858</v>
      </c>
      <c r="C1873" s="34">
        <v>45068</v>
      </c>
      <c r="D1873" s="33">
        <v>58095</v>
      </c>
      <c r="E1873" s="33" t="s">
        <v>40</v>
      </c>
      <c r="F1873" s="36">
        <v>0</v>
      </c>
      <c r="G1873" s="35">
        <v>57036.1</v>
      </c>
      <c r="H1873" s="43">
        <f t="shared" si="21"/>
        <v>1085517626.3500001</v>
      </c>
      <c r="L1873" s="20"/>
      <c r="M1873" s="24"/>
    </row>
    <row r="1874" spans="2:13" s="4" customFormat="1" ht="37.5" customHeight="1" x14ac:dyDescent="0.2">
      <c r="B1874" s="33">
        <v>1859</v>
      </c>
      <c r="C1874" s="34">
        <v>45068</v>
      </c>
      <c r="D1874" s="33">
        <v>58095</v>
      </c>
      <c r="E1874" s="33" t="s">
        <v>40</v>
      </c>
      <c r="F1874" s="36">
        <v>0</v>
      </c>
      <c r="G1874" s="35">
        <v>985083.11</v>
      </c>
      <c r="H1874" s="43">
        <f t="shared" si="21"/>
        <v>1084532543.2400002</v>
      </c>
      <c r="L1874" s="20"/>
      <c r="M1874" s="24"/>
    </row>
    <row r="1875" spans="2:13" s="4" customFormat="1" ht="37.5" customHeight="1" x14ac:dyDescent="0.2">
      <c r="B1875" s="33">
        <v>1860</v>
      </c>
      <c r="C1875" s="34">
        <v>45068</v>
      </c>
      <c r="D1875" s="33">
        <v>58094</v>
      </c>
      <c r="E1875" s="33" t="s">
        <v>40</v>
      </c>
      <c r="F1875" s="36">
        <v>0</v>
      </c>
      <c r="G1875" s="35">
        <v>5639357.0700000003</v>
      </c>
      <c r="H1875" s="43">
        <f t="shared" si="21"/>
        <v>1078893186.1700003</v>
      </c>
      <c r="L1875" s="20"/>
      <c r="M1875" s="24"/>
    </row>
    <row r="1876" spans="2:13" s="4" customFormat="1" ht="37.5" customHeight="1" x14ac:dyDescent="0.2">
      <c r="B1876" s="33">
        <v>1861</v>
      </c>
      <c r="C1876" s="34">
        <v>45068</v>
      </c>
      <c r="D1876" s="33">
        <v>58093</v>
      </c>
      <c r="E1876" s="33" t="s">
        <v>40</v>
      </c>
      <c r="F1876" s="36">
        <v>0</v>
      </c>
      <c r="G1876" s="35">
        <v>337506.45</v>
      </c>
      <c r="H1876" s="43">
        <f t="shared" si="21"/>
        <v>1078555679.7200003</v>
      </c>
      <c r="L1876" s="20"/>
      <c r="M1876" s="24"/>
    </row>
    <row r="1877" spans="2:13" s="4" customFormat="1" ht="37.5" customHeight="1" x14ac:dyDescent="0.2">
      <c r="B1877" s="33">
        <v>1862</v>
      </c>
      <c r="C1877" s="34">
        <v>45068</v>
      </c>
      <c r="D1877" s="33">
        <v>58093</v>
      </c>
      <c r="E1877" s="33" t="s">
        <v>40</v>
      </c>
      <c r="F1877" s="36">
        <v>0</v>
      </c>
      <c r="G1877" s="35">
        <v>997631.09</v>
      </c>
      <c r="H1877" s="43">
        <f t="shared" si="21"/>
        <v>1077558048.6300004</v>
      </c>
      <c r="L1877" s="20"/>
      <c r="M1877" s="24"/>
    </row>
    <row r="1878" spans="2:13" s="4" customFormat="1" ht="37.5" customHeight="1" x14ac:dyDescent="0.2">
      <c r="B1878" s="33">
        <v>1863</v>
      </c>
      <c r="C1878" s="34">
        <v>45068</v>
      </c>
      <c r="D1878" s="33">
        <v>58091</v>
      </c>
      <c r="E1878" s="33" t="s">
        <v>40</v>
      </c>
      <c r="F1878" s="36">
        <v>0</v>
      </c>
      <c r="G1878" s="35">
        <v>288251.14</v>
      </c>
      <c r="H1878" s="43">
        <f t="shared" si="21"/>
        <v>1077269797.4900002</v>
      </c>
      <c r="L1878" s="20"/>
      <c r="M1878" s="24"/>
    </row>
    <row r="1879" spans="2:13" s="4" customFormat="1" ht="37.5" customHeight="1" x14ac:dyDescent="0.2">
      <c r="B1879" s="33">
        <v>1864</v>
      </c>
      <c r="C1879" s="34">
        <v>45068</v>
      </c>
      <c r="D1879" s="33">
        <v>58091</v>
      </c>
      <c r="E1879" s="33" t="s">
        <v>40</v>
      </c>
      <c r="F1879" s="36">
        <v>0</v>
      </c>
      <c r="G1879" s="35">
        <v>887752.68</v>
      </c>
      <c r="H1879" s="43">
        <f t="shared" si="21"/>
        <v>1076382044.8100002</v>
      </c>
      <c r="L1879" s="20"/>
      <c r="M1879" s="24"/>
    </row>
    <row r="1880" spans="2:13" s="4" customFormat="1" ht="37.5" customHeight="1" x14ac:dyDescent="0.2">
      <c r="B1880" s="33">
        <v>1865</v>
      </c>
      <c r="C1880" s="34">
        <v>45068</v>
      </c>
      <c r="D1880" s="33">
        <v>58090</v>
      </c>
      <c r="E1880" s="33" t="s">
        <v>40</v>
      </c>
      <c r="F1880" s="36">
        <v>0</v>
      </c>
      <c r="G1880" s="35">
        <v>68892.2</v>
      </c>
      <c r="H1880" s="43">
        <f t="shared" si="21"/>
        <v>1076313152.6100001</v>
      </c>
      <c r="L1880" s="20"/>
      <c r="M1880" s="24"/>
    </row>
    <row r="1881" spans="2:13" s="4" customFormat="1" ht="37.5" customHeight="1" x14ac:dyDescent="0.2">
      <c r="B1881" s="33">
        <v>1866</v>
      </c>
      <c r="C1881" s="34">
        <v>45068</v>
      </c>
      <c r="D1881" s="33">
        <v>58090</v>
      </c>
      <c r="E1881" s="33" t="s">
        <v>40</v>
      </c>
      <c r="F1881" s="36">
        <v>0</v>
      </c>
      <c r="G1881" s="35">
        <v>1081051</v>
      </c>
      <c r="H1881" s="43">
        <f t="shared" si="21"/>
        <v>1075232101.6100001</v>
      </c>
      <c r="L1881" s="20"/>
      <c r="M1881" s="24"/>
    </row>
    <row r="1882" spans="2:13" s="4" customFormat="1" ht="37.5" customHeight="1" x14ac:dyDescent="0.2">
      <c r="B1882" s="33">
        <v>1867</v>
      </c>
      <c r="C1882" s="34">
        <v>45068</v>
      </c>
      <c r="D1882" s="33">
        <v>58089</v>
      </c>
      <c r="E1882" s="33" t="s">
        <v>40</v>
      </c>
      <c r="F1882" s="36">
        <v>0</v>
      </c>
      <c r="G1882" s="35">
        <v>203176.35</v>
      </c>
      <c r="H1882" s="43">
        <f t="shared" si="21"/>
        <v>1075028925.2600002</v>
      </c>
      <c r="L1882" s="20"/>
      <c r="M1882" s="24"/>
    </row>
    <row r="1883" spans="2:13" s="4" customFormat="1" ht="37.5" customHeight="1" x14ac:dyDescent="0.2">
      <c r="B1883" s="33">
        <v>1868</v>
      </c>
      <c r="C1883" s="34">
        <v>45068</v>
      </c>
      <c r="D1883" s="33">
        <v>58089</v>
      </c>
      <c r="E1883" s="33" t="s">
        <v>40</v>
      </c>
      <c r="F1883" s="36">
        <v>0</v>
      </c>
      <c r="G1883" s="35">
        <v>562197.06999999995</v>
      </c>
      <c r="H1883" s="43">
        <f t="shared" si="21"/>
        <v>1074466728.1900003</v>
      </c>
      <c r="L1883" s="20"/>
      <c r="M1883" s="24"/>
    </row>
    <row r="1884" spans="2:13" s="4" customFormat="1" ht="37.5" customHeight="1" x14ac:dyDescent="0.2">
      <c r="B1884" s="33">
        <v>1869</v>
      </c>
      <c r="C1884" s="34">
        <v>45068</v>
      </c>
      <c r="D1884" s="33">
        <v>58097</v>
      </c>
      <c r="E1884" s="33" t="s">
        <v>40</v>
      </c>
      <c r="F1884" s="36">
        <v>0</v>
      </c>
      <c r="G1884" s="35">
        <v>73639.789999999994</v>
      </c>
      <c r="H1884" s="43">
        <f t="shared" si="21"/>
        <v>1074393088.4000003</v>
      </c>
      <c r="L1884" s="20"/>
      <c r="M1884" s="24"/>
    </row>
    <row r="1885" spans="2:13" s="4" customFormat="1" ht="37.5" customHeight="1" x14ac:dyDescent="0.2">
      <c r="B1885" s="33">
        <v>1870</v>
      </c>
      <c r="C1885" s="34">
        <v>45068</v>
      </c>
      <c r="D1885" s="33">
        <v>58097</v>
      </c>
      <c r="E1885" s="33" t="s">
        <v>40</v>
      </c>
      <c r="F1885" s="36">
        <v>0</v>
      </c>
      <c r="G1885" s="35">
        <v>1317010.6299999999</v>
      </c>
      <c r="H1885" s="43">
        <f t="shared" si="21"/>
        <v>1073076077.7700003</v>
      </c>
      <c r="L1885" s="20"/>
      <c r="M1885" s="24"/>
    </row>
    <row r="1886" spans="2:13" s="4" customFormat="1" ht="37.5" customHeight="1" x14ac:dyDescent="0.2">
      <c r="B1886" s="33">
        <v>1871</v>
      </c>
      <c r="C1886" s="34">
        <v>45068</v>
      </c>
      <c r="D1886" s="33">
        <v>58102</v>
      </c>
      <c r="E1886" s="33" t="s">
        <v>40</v>
      </c>
      <c r="F1886" s="36">
        <v>0</v>
      </c>
      <c r="G1886" s="35">
        <v>29178.03</v>
      </c>
      <c r="H1886" s="43">
        <f t="shared" si="21"/>
        <v>1073046899.7400004</v>
      </c>
      <c r="L1886" s="20"/>
      <c r="M1886" s="24"/>
    </row>
    <row r="1887" spans="2:13" s="4" customFormat="1" ht="37.5" customHeight="1" x14ac:dyDescent="0.2">
      <c r="B1887" s="33">
        <v>1872</v>
      </c>
      <c r="C1887" s="34">
        <v>45068</v>
      </c>
      <c r="D1887" s="33">
        <v>58102</v>
      </c>
      <c r="E1887" s="33" t="s">
        <v>40</v>
      </c>
      <c r="F1887" s="36">
        <v>0</v>
      </c>
      <c r="G1887" s="35">
        <v>328418.3</v>
      </c>
      <c r="H1887" s="43">
        <f t="shared" si="21"/>
        <v>1072718481.4400004</v>
      </c>
      <c r="L1887" s="20"/>
      <c r="M1887" s="24"/>
    </row>
    <row r="1888" spans="2:13" s="4" customFormat="1" ht="37.5" customHeight="1" x14ac:dyDescent="0.2">
      <c r="B1888" s="33">
        <v>1873</v>
      </c>
      <c r="C1888" s="34">
        <v>45068</v>
      </c>
      <c r="D1888" s="33">
        <v>58101</v>
      </c>
      <c r="E1888" s="33" t="s">
        <v>40</v>
      </c>
      <c r="F1888" s="36">
        <v>0</v>
      </c>
      <c r="G1888" s="35">
        <v>4563.91</v>
      </c>
      <c r="H1888" s="43">
        <f t="shared" si="21"/>
        <v>1072713917.5300004</v>
      </c>
      <c r="L1888" s="20"/>
      <c r="M1888" s="24"/>
    </row>
    <row r="1889" spans="2:13" s="4" customFormat="1" ht="37.5" customHeight="1" x14ac:dyDescent="0.2">
      <c r="B1889" s="33">
        <v>1874</v>
      </c>
      <c r="C1889" s="34">
        <v>45068</v>
      </c>
      <c r="D1889" s="33">
        <v>58101</v>
      </c>
      <c r="E1889" s="33" t="s">
        <v>40</v>
      </c>
      <c r="F1889" s="36">
        <v>0</v>
      </c>
      <c r="G1889" s="35">
        <v>488337.29</v>
      </c>
      <c r="H1889" s="43">
        <f t="shared" si="21"/>
        <v>1072225580.2400005</v>
      </c>
      <c r="L1889" s="20"/>
      <c r="M1889" s="24"/>
    </row>
    <row r="1890" spans="2:13" s="4" customFormat="1" ht="37.5" customHeight="1" x14ac:dyDescent="0.2">
      <c r="B1890" s="33">
        <v>1875</v>
      </c>
      <c r="C1890" s="34">
        <v>45068</v>
      </c>
      <c r="D1890" s="33">
        <v>58100</v>
      </c>
      <c r="E1890" s="33" t="s">
        <v>40</v>
      </c>
      <c r="F1890" s="36">
        <v>0</v>
      </c>
      <c r="G1890" s="35">
        <v>1584967.37</v>
      </c>
      <c r="H1890" s="43">
        <f t="shared" si="21"/>
        <v>1070640612.8700005</v>
      </c>
      <c r="L1890" s="20"/>
      <c r="M1890" s="24"/>
    </row>
    <row r="1891" spans="2:13" s="4" customFormat="1" ht="37.5" customHeight="1" x14ac:dyDescent="0.2">
      <c r="B1891" s="33">
        <v>1876</v>
      </c>
      <c r="C1891" s="34">
        <v>45068</v>
      </c>
      <c r="D1891" s="33">
        <v>58100</v>
      </c>
      <c r="E1891" s="33" t="s">
        <v>40</v>
      </c>
      <c r="F1891" s="36">
        <v>0</v>
      </c>
      <c r="G1891" s="35">
        <v>35820262.439999998</v>
      </c>
      <c r="H1891" s="43">
        <f t="shared" si="21"/>
        <v>1034820350.4300005</v>
      </c>
      <c r="L1891" s="20"/>
      <c r="M1891" s="24"/>
    </row>
    <row r="1892" spans="2:13" s="4" customFormat="1" ht="37.5" customHeight="1" x14ac:dyDescent="0.2">
      <c r="B1892" s="33">
        <v>1877</v>
      </c>
      <c r="C1892" s="34">
        <v>45068</v>
      </c>
      <c r="D1892" s="33">
        <v>58099</v>
      </c>
      <c r="E1892" s="33" t="s">
        <v>40</v>
      </c>
      <c r="F1892" s="36">
        <v>0</v>
      </c>
      <c r="G1892" s="35">
        <v>258767.44</v>
      </c>
      <c r="H1892" s="43">
        <f t="shared" si="21"/>
        <v>1034561582.9900005</v>
      </c>
      <c r="L1892" s="20"/>
      <c r="M1892" s="24"/>
    </row>
    <row r="1893" spans="2:13" s="4" customFormat="1" ht="37.5" customHeight="1" x14ac:dyDescent="0.2">
      <c r="B1893" s="33">
        <v>1878</v>
      </c>
      <c r="C1893" s="34">
        <v>45068</v>
      </c>
      <c r="D1893" s="33">
        <v>58099</v>
      </c>
      <c r="E1893" s="33" t="s">
        <v>40</v>
      </c>
      <c r="F1893" s="36">
        <v>0</v>
      </c>
      <c r="G1893" s="35">
        <v>718233.44</v>
      </c>
      <c r="H1893" s="43">
        <f t="shared" si="21"/>
        <v>1033843349.5500004</v>
      </c>
      <c r="L1893" s="20"/>
      <c r="M1893" s="24"/>
    </row>
    <row r="1894" spans="2:13" s="4" customFormat="1" ht="37.5" customHeight="1" x14ac:dyDescent="0.2">
      <c r="B1894" s="33">
        <v>1879</v>
      </c>
      <c r="C1894" s="34">
        <v>45068</v>
      </c>
      <c r="D1894" s="33">
        <v>58098</v>
      </c>
      <c r="E1894" s="33" t="s">
        <v>40</v>
      </c>
      <c r="F1894" s="36">
        <v>0</v>
      </c>
      <c r="G1894" s="35">
        <v>82448.47</v>
      </c>
      <c r="H1894" s="43">
        <f t="shared" si="21"/>
        <v>1033760901.0800004</v>
      </c>
      <c r="L1894" s="20"/>
      <c r="M1894" s="24"/>
    </row>
    <row r="1895" spans="2:13" s="4" customFormat="1" ht="37.5" customHeight="1" x14ac:dyDescent="0.2">
      <c r="B1895" s="33">
        <v>1880</v>
      </c>
      <c r="C1895" s="34">
        <v>45068</v>
      </c>
      <c r="D1895" s="33">
        <v>58098</v>
      </c>
      <c r="E1895" s="33" t="s">
        <v>40</v>
      </c>
      <c r="F1895" s="36">
        <v>0</v>
      </c>
      <c r="G1895" s="35">
        <v>543997.18999999994</v>
      </c>
      <c r="H1895" s="43">
        <f t="shared" si="21"/>
        <v>1033216903.8900003</v>
      </c>
      <c r="L1895" s="20"/>
      <c r="M1895" s="24"/>
    </row>
    <row r="1896" spans="2:13" s="4" customFormat="1" ht="37.5" customHeight="1" x14ac:dyDescent="0.2">
      <c r="B1896" s="33">
        <v>1881</v>
      </c>
      <c r="C1896" s="34">
        <v>45068</v>
      </c>
      <c r="D1896" s="33">
        <v>58103</v>
      </c>
      <c r="E1896" s="33" t="s">
        <v>40</v>
      </c>
      <c r="F1896" s="36">
        <v>0</v>
      </c>
      <c r="G1896" s="35">
        <v>31928.75</v>
      </c>
      <c r="H1896" s="43">
        <f t="shared" si="21"/>
        <v>1033184975.1400003</v>
      </c>
      <c r="L1896" s="20"/>
      <c r="M1896" s="24"/>
    </row>
    <row r="1897" spans="2:13" s="4" customFormat="1" ht="37.5" customHeight="1" x14ac:dyDescent="0.2">
      <c r="B1897" s="33">
        <v>1882</v>
      </c>
      <c r="C1897" s="34">
        <v>45068</v>
      </c>
      <c r="D1897" s="33">
        <v>58103</v>
      </c>
      <c r="E1897" s="33" t="s">
        <v>40</v>
      </c>
      <c r="F1897" s="36">
        <v>0</v>
      </c>
      <c r="G1897" s="35">
        <v>463810.22</v>
      </c>
      <c r="H1897" s="43">
        <f t="shared" si="21"/>
        <v>1032721164.9200003</v>
      </c>
      <c r="L1897" s="20"/>
      <c r="M1897" s="24"/>
    </row>
    <row r="1898" spans="2:13" s="4" customFormat="1" ht="37.5" customHeight="1" x14ac:dyDescent="0.2">
      <c r="B1898" s="33">
        <v>1883</v>
      </c>
      <c r="C1898" s="34">
        <v>45068</v>
      </c>
      <c r="D1898" s="33">
        <v>58108</v>
      </c>
      <c r="E1898" s="33" t="s">
        <v>40</v>
      </c>
      <c r="F1898" s="36">
        <v>0</v>
      </c>
      <c r="G1898" s="35">
        <v>51617.32</v>
      </c>
      <c r="H1898" s="43">
        <f t="shared" ref="H1898:H1961" si="22">H1897+F1898-G1898</f>
        <v>1032669547.6000003</v>
      </c>
      <c r="L1898" s="20"/>
      <c r="M1898" s="24"/>
    </row>
    <row r="1899" spans="2:13" s="4" customFormat="1" ht="37.5" customHeight="1" x14ac:dyDescent="0.2">
      <c r="B1899" s="33">
        <v>1884</v>
      </c>
      <c r="C1899" s="34">
        <v>45068</v>
      </c>
      <c r="D1899" s="33">
        <v>58108</v>
      </c>
      <c r="E1899" s="33" t="s">
        <v>40</v>
      </c>
      <c r="F1899" s="36">
        <v>0</v>
      </c>
      <c r="G1899" s="35">
        <v>1166551.54</v>
      </c>
      <c r="H1899" s="43">
        <f t="shared" si="22"/>
        <v>1031502996.0600003</v>
      </c>
      <c r="L1899" s="20"/>
      <c r="M1899" s="24"/>
    </row>
    <row r="1900" spans="2:13" s="4" customFormat="1" ht="37.5" customHeight="1" x14ac:dyDescent="0.2">
      <c r="B1900" s="33">
        <v>1885</v>
      </c>
      <c r="C1900" s="34">
        <v>45068</v>
      </c>
      <c r="D1900" s="33">
        <v>58107</v>
      </c>
      <c r="E1900" s="33" t="s">
        <v>40</v>
      </c>
      <c r="F1900" s="36">
        <v>0</v>
      </c>
      <c r="G1900" s="35">
        <v>313691.61</v>
      </c>
      <c r="H1900" s="43">
        <f t="shared" si="22"/>
        <v>1031189304.4500003</v>
      </c>
      <c r="L1900" s="20"/>
      <c r="M1900" s="24"/>
    </row>
    <row r="1901" spans="2:13" s="4" customFormat="1" ht="37.5" customHeight="1" x14ac:dyDescent="0.2">
      <c r="B1901" s="33">
        <v>1886</v>
      </c>
      <c r="C1901" s="34">
        <v>45068</v>
      </c>
      <c r="D1901" s="33">
        <v>58107</v>
      </c>
      <c r="E1901" s="33" t="s">
        <v>40</v>
      </c>
      <c r="F1901" s="36">
        <v>0</v>
      </c>
      <c r="G1901" s="35">
        <v>915586.28</v>
      </c>
      <c r="H1901" s="43">
        <f t="shared" si="22"/>
        <v>1030273718.1700003</v>
      </c>
      <c r="L1901" s="20"/>
      <c r="M1901" s="24"/>
    </row>
    <row r="1902" spans="2:13" s="4" customFormat="1" ht="37.5" customHeight="1" x14ac:dyDescent="0.2">
      <c r="B1902" s="33">
        <v>1887</v>
      </c>
      <c r="C1902" s="34">
        <v>45068</v>
      </c>
      <c r="D1902" s="33">
        <v>58106</v>
      </c>
      <c r="E1902" s="33" t="s">
        <v>40</v>
      </c>
      <c r="F1902" s="36">
        <v>0</v>
      </c>
      <c r="G1902" s="35">
        <v>16883.59</v>
      </c>
      <c r="H1902" s="43">
        <f t="shared" si="22"/>
        <v>1030256834.5800003</v>
      </c>
      <c r="L1902" s="20"/>
      <c r="M1902" s="24"/>
    </row>
    <row r="1903" spans="2:13" s="4" customFormat="1" ht="37.5" customHeight="1" x14ac:dyDescent="0.2">
      <c r="B1903" s="33">
        <v>1888</v>
      </c>
      <c r="C1903" s="34">
        <v>45068</v>
      </c>
      <c r="D1903" s="33">
        <v>58106</v>
      </c>
      <c r="E1903" s="33" t="s">
        <v>40</v>
      </c>
      <c r="F1903" s="36">
        <v>0</v>
      </c>
      <c r="G1903" s="35">
        <v>227802.04</v>
      </c>
      <c r="H1903" s="43">
        <f t="shared" si="22"/>
        <v>1030029032.5400003</v>
      </c>
      <c r="L1903" s="20"/>
      <c r="M1903" s="24"/>
    </row>
    <row r="1904" spans="2:13" s="4" customFormat="1" ht="37.5" customHeight="1" x14ac:dyDescent="0.2">
      <c r="B1904" s="33">
        <v>1889</v>
      </c>
      <c r="C1904" s="34">
        <v>45068</v>
      </c>
      <c r="D1904" s="33">
        <v>58105</v>
      </c>
      <c r="E1904" s="33" t="s">
        <v>40</v>
      </c>
      <c r="F1904" s="36">
        <v>0</v>
      </c>
      <c r="G1904" s="35">
        <v>285500.07</v>
      </c>
      <c r="H1904" s="43">
        <f t="shared" si="22"/>
        <v>1029743532.4700003</v>
      </c>
      <c r="L1904" s="20"/>
      <c r="M1904" s="24"/>
    </row>
    <row r="1905" spans="2:13" s="4" customFormat="1" ht="37.5" customHeight="1" x14ac:dyDescent="0.2">
      <c r="B1905" s="33">
        <v>1890</v>
      </c>
      <c r="C1905" s="34">
        <v>45068</v>
      </c>
      <c r="D1905" s="33">
        <v>58105</v>
      </c>
      <c r="E1905" s="33" t="s">
        <v>40</v>
      </c>
      <c r="F1905" s="36">
        <v>0</v>
      </c>
      <c r="G1905" s="35">
        <v>859722.81</v>
      </c>
      <c r="H1905" s="43">
        <f t="shared" si="22"/>
        <v>1028883809.6600003</v>
      </c>
      <c r="L1905" s="20"/>
      <c r="M1905" s="24"/>
    </row>
    <row r="1906" spans="2:13" s="4" customFormat="1" ht="37.5" customHeight="1" x14ac:dyDescent="0.2">
      <c r="B1906" s="33">
        <v>1891</v>
      </c>
      <c r="C1906" s="34">
        <v>45068</v>
      </c>
      <c r="D1906" s="33">
        <v>58104</v>
      </c>
      <c r="E1906" s="33" t="s">
        <v>40</v>
      </c>
      <c r="F1906" s="36">
        <v>0</v>
      </c>
      <c r="G1906" s="35">
        <v>23726.12</v>
      </c>
      <c r="H1906" s="43">
        <f t="shared" si="22"/>
        <v>1028860083.5400003</v>
      </c>
      <c r="L1906" s="20"/>
      <c r="M1906" s="24"/>
    </row>
    <row r="1907" spans="2:13" s="4" customFormat="1" ht="37.5" customHeight="1" x14ac:dyDescent="0.2">
      <c r="B1907" s="33">
        <v>1892</v>
      </c>
      <c r="C1907" s="34">
        <v>45068</v>
      </c>
      <c r="D1907" s="33">
        <v>58104</v>
      </c>
      <c r="E1907" s="33" t="s">
        <v>40</v>
      </c>
      <c r="F1907" s="36">
        <v>0</v>
      </c>
      <c r="G1907" s="35">
        <v>354968.77</v>
      </c>
      <c r="H1907" s="43">
        <f t="shared" si="22"/>
        <v>1028505114.7700003</v>
      </c>
      <c r="L1907" s="20"/>
      <c r="M1907" s="24"/>
    </row>
    <row r="1908" spans="2:13" s="4" customFormat="1" ht="37.5" customHeight="1" x14ac:dyDescent="0.2">
      <c r="B1908" s="33">
        <v>1893</v>
      </c>
      <c r="C1908" s="34">
        <v>45068</v>
      </c>
      <c r="D1908" s="33">
        <v>58109</v>
      </c>
      <c r="E1908" s="33" t="s">
        <v>40</v>
      </c>
      <c r="F1908" s="36">
        <v>0</v>
      </c>
      <c r="G1908" s="35">
        <v>87145.05</v>
      </c>
      <c r="H1908" s="43">
        <f t="shared" si="22"/>
        <v>1028417969.7200004</v>
      </c>
      <c r="L1908" s="20"/>
      <c r="M1908" s="24"/>
    </row>
    <row r="1909" spans="2:13" s="4" customFormat="1" ht="37.5" customHeight="1" x14ac:dyDescent="0.2">
      <c r="B1909" s="33">
        <v>1894</v>
      </c>
      <c r="C1909" s="34">
        <v>45068</v>
      </c>
      <c r="D1909" s="33">
        <v>58109</v>
      </c>
      <c r="E1909" s="33" t="s">
        <v>40</v>
      </c>
      <c r="F1909" s="36">
        <v>0</v>
      </c>
      <c r="G1909" s="35">
        <v>250574.45</v>
      </c>
      <c r="H1909" s="43">
        <f t="shared" si="22"/>
        <v>1028167395.2700003</v>
      </c>
      <c r="L1909" s="20"/>
      <c r="M1909" s="24"/>
    </row>
    <row r="1910" spans="2:13" s="4" customFormat="1" ht="37.5" customHeight="1" x14ac:dyDescent="0.2">
      <c r="B1910" s="33">
        <v>1895</v>
      </c>
      <c r="C1910" s="34">
        <v>45068</v>
      </c>
      <c r="D1910" s="33">
        <v>58111</v>
      </c>
      <c r="E1910" s="33" t="s">
        <v>40</v>
      </c>
      <c r="F1910" s="36">
        <v>0</v>
      </c>
      <c r="G1910" s="35">
        <v>24805.41</v>
      </c>
      <c r="H1910" s="43">
        <f t="shared" si="22"/>
        <v>1028142589.8600004</v>
      </c>
      <c r="L1910" s="20"/>
      <c r="M1910" s="24"/>
    </row>
    <row r="1911" spans="2:13" s="4" customFormat="1" ht="37.5" customHeight="1" x14ac:dyDescent="0.2">
      <c r="B1911" s="33">
        <v>1896</v>
      </c>
      <c r="C1911" s="34">
        <v>45068</v>
      </c>
      <c r="D1911" s="33">
        <v>58111</v>
      </c>
      <c r="E1911" s="33" t="s">
        <v>40</v>
      </c>
      <c r="F1911" s="36">
        <v>0</v>
      </c>
      <c r="G1911" s="35">
        <v>327487.93</v>
      </c>
      <c r="H1911" s="43">
        <f t="shared" si="22"/>
        <v>1027815101.9300004</v>
      </c>
      <c r="L1911" s="20"/>
      <c r="M1911" s="24"/>
    </row>
    <row r="1912" spans="2:13" s="4" customFormat="1" ht="37.5" customHeight="1" x14ac:dyDescent="0.2">
      <c r="B1912" s="33">
        <v>1897</v>
      </c>
      <c r="C1912" s="34">
        <v>45068</v>
      </c>
      <c r="D1912" s="33">
        <v>58110</v>
      </c>
      <c r="E1912" s="33" t="s">
        <v>40</v>
      </c>
      <c r="F1912" s="36">
        <v>0</v>
      </c>
      <c r="G1912" s="35">
        <v>53632</v>
      </c>
      <c r="H1912" s="43">
        <f t="shared" si="22"/>
        <v>1027761469.9300004</v>
      </c>
      <c r="L1912" s="20"/>
      <c r="M1912" s="24"/>
    </row>
    <row r="1913" spans="2:13" s="4" customFormat="1" ht="37.5" customHeight="1" x14ac:dyDescent="0.2">
      <c r="B1913" s="33">
        <v>1898</v>
      </c>
      <c r="C1913" s="34">
        <v>45068</v>
      </c>
      <c r="D1913" s="33">
        <v>58110</v>
      </c>
      <c r="E1913" s="33" t="s">
        <v>40</v>
      </c>
      <c r="F1913" s="36">
        <v>0</v>
      </c>
      <c r="G1913" s="35">
        <v>939501.16</v>
      </c>
      <c r="H1913" s="43">
        <f t="shared" si="22"/>
        <v>1026821968.7700005</v>
      </c>
      <c r="L1913" s="20"/>
      <c r="M1913" s="24"/>
    </row>
    <row r="1914" spans="2:13" s="4" customFormat="1" ht="37.5" customHeight="1" x14ac:dyDescent="0.2">
      <c r="B1914" s="33">
        <v>1899</v>
      </c>
      <c r="C1914" s="34">
        <v>45068</v>
      </c>
      <c r="D1914" s="33">
        <v>58113</v>
      </c>
      <c r="E1914" s="33" t="s">
        <v>40</v>
      </c>
      <c r="F1914" s="36">
        <v>0</v>
      </c>
      <c r="G1914" s="35">
        <v>9875</v>
      </c>
      <c r="H1914" s="43">
        <f t="shared" si="22"/>
        <v>1026812093.7700005</v>
      </c>
      <c r="L1914" s="20"/>
      <c r="M1914" s="24"/>
    </row>
    <row r="1915" spans="2:13" s="4" customFormat="1" ht="37.5" customHeight="1" x14ac:dyDescent="0.2">
      <c r="B1915" s="33">
        <v>1900</v>
      </c>
      <c r="C1915" s="34">
        <v>45068</v>
      </c>
      <c r="D1915" s="33">
        <v>58113</v>
      </c>
      <c r="E1915" s="33" t="s">
        <v>40</v>
      </c>
      <c r="F1915" s="36">
        <v>0</v>
      </c>
      <c r="G1915" s="35">
        <v>187625</v>
      </c>
      <c r="H1915" s="43">
        <f t="shared" si="22"/>
        <v>1026624468.7700005</v>
      </c>
      <c r="L1915" s="20"/>
      <c r="M1915" s="24"/>
    </row>
    <row r="1916" spans="2:13" s="4" customFormat="1" ht="37.5" customHeight="1" x14ac:dyDescent="0.2">
      <c r="B1916" s="33">
        <v>1901</v>
      </c>
      <c r="C1916" s="34">
        <v>45068</v>
      </c>
      <c r="D1916" s="33">
        <v>58118</v>
      </c>
      <c r="E1916" s="33" t="s">
        <v>40</v>
      </c>
      <c r="F1916" s="36">
        <v>0</v>
      </c>
      <c r="G1916" s="35">
        <v>60536.86</v>
      </c>
      <c r="H1916" s="43">
        <f t="shared" si="22"/>
        <v>1026563931.9100004</v>
      </c>
      <c r="L1916" s="20"/>
      <c r="M1916" s="24"/>
    </row>
    <row r="1917" spans="2:13" s="4" customFormat="1" ht="37.5" customHeight="1" x14ac:dyDescent="0.2">
      <c r="B1917" s="33">
        <v>1902</v>
      </c>
      <c r="C1917" s="34">
        <v>45068</v>
      </c>
      <c r="D1917" s="33">
        <v>58118</v>
      </c>
      <c r="E1917" s="33" t="s">
        <v>40</v>
      </c>
      <c r="F1917" s="36">
        <v>0</v>
      </c>
      <c r="G1917" s="35">
        <v>1035037.57</v>
      </c>
      <c r="H1917" s="43">
        <f t="shared" si="22"/>
        <v>1025528894.3400004</v>
      </c>
      <c r="L1917" s="20"/>
      <c r="M1917" s="24"/>
    </row>
    <row r="1918" spans="2:13" s="4" customFormat="1" ht="37.5" customHeight="1" x14ac:dyDescent="0.2">
      <c r="B1918" s="33">
        <v>1903</v>
      </c>
      <c r="C1918" s="34">
        <v>45068</v>
      </c>
      <c r="D1918" s="33">
        <v>58117</v>
      </c>
      <c r="E1918" s="33" t="s">
        <v>40</v>
      </c>
      <c r="F1918" s="36">
        <v>0</v>
      </c>
      <c r="G1918" s="35">
        <v>174123.37</v>
      </c>
      <c r="H1918" s="43">
        <f t="shared" si="22"/>
        <v>1025354770.9700004</v>
      </c>
      <c r="L1918" s="20"/>
      <c r="M1918" s="24"/>
    </row>
    <row r="1919" spans="2:13" s="4" customFormat="1" ht="37.5" customHeight="1" x14ac:dyDescent="0.2">
      <c r="B1919" s="33">
        <v>1904</v>
      </c>
      <c r="C1919" s="34">
        <v>45068</v>
      </c>
      <c r="D1919" s="33">
        <v>58117</v>
      </c>
      <c r="E1919" s="33" t="s">
        <v>40</v>
      </c>
      <c r="F1919" s="36">
        <v>0</v>
      </c>
      <c r="G1919" s="35">
        <v>519952.36</v>
      </c>
      <c r="H1919" s="43">
        <f t="shared" si="22"/>
        <v>1024834818.6100004</v>
      </c>
      <c r="L1919" s="20"/>
      <c r="M1919" s="24"/>
    </row>
    <row r="1920" spans="2:13" s="4" customFormat="1" ht="37.5" customHeight="1" x14ac:dyDescent="0.2">
      <c r="B1920" s="33">
        <v>1905</v>
      </c>
      <c r="C1920" s="34">
        <v>45068</v>
      </c>
      <c r="D1920" s="33">
        <v>58116</v>
      </c>
      <c r="E1920" s="33" t="s">
        <v>40</v>
      </c>
      <c r="F1920" s="36">
        <v>0</v>
      </c>
      <c r="G1920" s="35">
        <v>4950</v>
      </c>
      <c r="H1920" s="43">
        <f t="shared" si="22"/>
        <v>1024829868.6100004</v>
      </c>
      <c r="L1920" s="20"/>
      <c r="M1920" s="24"/>
    </row>
    <row r="1921" spans="2:13" s="4" customFormat="1" ht="37.5" customHeight="1" x14ac:dyDescent="0.2">
      <c r="B1921" s="33">
        <v>1906</v>
      </c>
      <c r="C1921" s="34">
        <v>45068</v>
      </c>
      <c r="D1921" s="33">
        <v>58116</v>
      </c>
      <c r="E1921" s="33" t="s">
        <v>40</v>
      </c>
      <c r="F1921" s="36">
        <v>0</v>
      </c>
      <c r="G1921" s="35">
        <v>111870</v>
      </c>
      <c r="H1921" s="43">
        <f t="shared" si="22"/>
        <v>1024717998.6100004</v>
      </c>
      <c r="L1921" s="20"/>
      <c r="M1921" s="24"/>
    </row>
    <row r="1922" spans="2:13" s="4" customFormat="1" ht="37.5" customHeight="1" x14ac:dyDescent="0.2">
      <c r="B1922" s="33">
        <v>1907</v>
      </c>
      <c r="C1922" s="34">
        <v>45068</v>
      </c>
      <c r="D1922" s="33">
        <v>58115</v>
      </c>
      <c r="E1922" s="33" t="s">
        <v>40</v>
      </c>
      <c r="F1922" s="36">
        <v>0</v>
      </c>
      <c r="G1922" s="35">
        <v>71972.47</v>
      </c>
      <c r="H1922" s="43">
        <f t="shared" si="22"/>
        <v>1024646026.1400003</v>
      </c>
      <c r="L1922" s="20"/>
      <c r="M1922" s="24"/>
    </row>
    <row r="1923" spans="2:13" s="4" customFormat="1" ht="37.5" customHeight="1" x14ac:dyDescent="0.2">
      <c r="B1923" s="33">
        <v>1908</v>
      </c>
      <c r="C1923" s="34">
        <v>45068</v>
      </c>
      <c r="D1923" s="33">
        <v>58115</v>
      </c>
      <c r="E1923" s="33" t="s">
        <v>40</v>
      </c>
      <c r="F1923" s="36">
        <v>0</v>
      </c>
      <c r="G1923" s="35">
        <v>1269802.3899999999</v>
      </c>
      <c r="H1923" s="43">
        <f t="shared" si="22"/>
        <v>1023376223.7500004</v>
      </c>
      <c r="L1923" s="20"/>
      <c r="M1923" s="24"/>
    </row>
    <row r="1924" spans="2:13" s="4" customFormat="1" ht="37.5" customHeight="1" x14ac:dyDescent="0.2">
      <c r="B1924" s="33">
        <v>1909</v>
      </c>
      <c r="C1924" s="34">
        <v>45068</v>
      </c>
      <c r="D1924" s="33">
        <v>58114</v>
      </c>
      <c r="E1924" s="33" t="s">
        <v>40</v>
      </c>
      <c r="F1924" s="36">
        <v>0</v>
      </c>
      <c r="G1924" s="35">
        <v>70235.69</v>
      </c>
      <c r="H1924" s="43">
        <f t="shared" si="22"/>
        <v>1023305988.0600003</v>
      </c>
      <c r="L1924" s="20"/>
      <c r="M1924" s="24"/>
    </row>
    <row r="1925" spans="2:13" s="4" customFormat="1" ht="37.5" customHeight="1" x14ac:dyDescent="0.2">
      <c r="B1925" s="33">
        <v>1910</v>
      </c>
      <c r="C1925" s="34">
        <v>45068</v>
      </c>
      <c r="D1925" s="33">
        <v>58114</v>
      </c>
      <c r="E1925" s="33" t="s">
        <v>40</v>
      </c>
      <c r="F1925" s="36">
        <v>0</v>
      </c>
      <c r="G1925" s="35">
        <v>1292778.82</v>
      </c>
      <c r="H1925" s="43">
        <f t="shared" si="22"/>
        <v>1022013209.2400002</v>
      </c>
      <c r="L1925" s="20"/>
      <c r="M1925" s="24"/>
    </row>
    <row r="1926" spans="2:13" s="4" customFormat="1" ht="37.5" customHeight="1" x14ac:dyDescent="0.2">
      <c r="B1926" s="33">
        <v>1911</v>
      </c>
      <c r="C1926" s="34">
        <v>45068</v>
      </c>
      <c r="D1926" s="33">
        <v>58112</v>
      </c>
      <c r="E1926" s="33" t="s">
        <v>40</v>
      </c>
      <c r="F1926" s="36">
        <v>0</v>
      </c>
      <c r="G1926" s="35">
        <v>39538.35</v>
      </c>
      <c r="H1926" s="43">
        <f t="shared" si="22"/>
        <v>1021973670.8900002</v>
      </c>
      <c r="L1926" s="20"/>
      <c r="M1926" s="24"/>
    </row>
    <row r="1927" spans="2:13" s="4" customFormat="1" ht="37.5" customHeight="1" x14ac:dyDescent="0.2">
      <c r="B1927" s="33">
        <v>1912</v>
      </c>
      <c r="C1927" s="34">
        <v>45068</v>
      </c>
      <c r="D1927" s="33">
        <v>58112</v>
      </c>
      <c r="E1927" s="33" t="s">
        <v>40</v>
      </c>
      <c r="F1927" s="36">
        <v>0</v>
      </c>
      <c r="G1927" s="35">
        <v>671572.93</v>
      </c>
      <c r="H1927" s="43">
        <f t="shared" si="22"/>
        <v>1021302097.9600003</v>
      </c>
      <c r="L1927" s="20"/>
      <c r="M1927" s="24"/>
    </row>
    <row r="1928" spans="2:13" s="4" customFormat="1" ht="37.5" customHeight="1" x14ac:dyDescent="0.2">
      <c r="B1928" s="33">
        <v>1913</v>
      </c>
      <c r="C1928" s="34">
        <v>45068</v>
      </c>
      <c r="D1928" s="33">
        <v>58119</v>
      </c>
      <c r="E1928" s="33" t="s">
        <v>40</v>
      </c>
      <c r="F1928" s="36">
        <v>0</v>
      </c>
      <c r="G1928" s="35">
        <v>386039.23</v>
      </c>
      <c r="H1928" s="43">
        <f t="shared" si="22"/>
        <v>1020916058.7300003</v>
      </c>
      <c r="L1928" s="20"/>
      <c r="M1928" s="24"/>
    </row>
    <row r="1929" spans="2:13" s="4" customFormat="1" ht="37.5" customHeight="1" x14ac:dyDescent="0.2">
      <c r="B1929" s="33">
        <v>1914</v>
      </c>
      <c r="C1929" s="34">
        <v>45068</v>
      </c>
      <c r="D1929" s="33">
        <v>58119</v>
      </c>
      <c r="E1929" s="33" t="s">
        <v>40</v>
      </c>
      <c r="F1929" s="36">
        <v>0</v>
      </c>
      <c r="G1929" s="35">
        <v>1259895.03</v>
      </c>
      <c r="H1929" s="43">
        <f t="shared" si="22"/>
        <v>1019656163.7000003</v>
      </c>
      <c r="L1929" s="20"/>
      <c r="M1929" s="24"/>
    </row>
    <row r="1930" spans="2:13" s="4" customFormat="1" ht="37.5" customHeight="1" x14ac:dyDescent="0.2">
      <c r="B1930" s="33">
        <v>1915</v>
      </c>
      <c r="C1930" s="34">
        <v>45068</v>
      </c>
      <c r="D1930" s="33">
        <v>58123</v>
      </c>
      <c r="E1930" s="33" t="s">
        <v>40</v>
      </c>
      <c r="F1930" s="36">
        <v>0</v>
      </c>
      <c r="G1930" s="35">
        <v>217279.06</v>
      </c>
      <c r="H1930" s="43">
        <f t="shared" si="22"/>
        <v>1019438884.6400003</v>
      </c>
      <c r="L1930" s="20"/>
      <c r="M1930" s="24"/>
    </row>
    <row r="1931" spans="2:13" s="4" customFormat="1" ht="37.5" customHeight="1" x14ac:dyDescent="0.2">
      <c r="B1931" s="33">
        <v>1916</v>
      </c>
      <c r="C1931" s="34">
        <v>45068</v>
      </c>
      <c r="D1931" s="33">
        <v>58123</v>
      </c>
      <c r="E1931" s="33" t="s">
        <v>40</v>
      </c>
      <c r="F1931" s="36">
        <v>0</v>
      </c>
      <c r="G1931" s="35">
        <v>645142.25</v>
      </c>
      <c r="H1931" s="43">
        <f t="shared" si="22"/>
        <v>1018793742.3900003</v>
      </c>
      <c r="L1931" s="20"/>
      <c r="M1931" s="24"/>
    </row>
    <row r="1932" spans="2:13" s="4" customFormat="1" ht="37.5" customHeight="1" x14ac:dyDescent="0.2">
      <c r="B1932" s="33">
        <v>1917</v>
      </c>
      <c r="C1932" s="34">
        <v>45068</v>
      </c>
      <c r="D1932" s="33">
        <v>58122</v>
      </c>
      <c r="E1932" s="33" t="s">
        <v>40</v>
      </c>
      <c r="F1932" s="36">
        <v>0</v>
      </c>
      <c r="G1932" s="35">
        <v>292647.19</v>
      </c>
      <c r="H1932" s="43">
        <f t="shared" si="22"/>
        <v>1018501095.2000003</v>
      </c>
      <c r="L1932" s="20"/>
      <c r="M1932" s="24"/>
    </row>
    <row r="1933" spans="2:13" s="4" customFormat="1" ht="37.5" customHeight="1" x14ac:dyDescent="0.2">
      <c r="B1933" s="33">
        <v>1918</v>
      </c>
      <c r="C1933" s="34">
        <v>45068</v>
      </c>
      <c r="D1933" s="33">
        <v>58122</v>
      </c>
      <c r="E1933" s="33" t="s">
        <v>40</v>
      </c>
      <c r="F1933" s="36">
        <v>0</v>
      </c>
      <c r="G1933" s="35">
        <v>5288048.8899999997</v>
      </c>
      <c r="H1933" s="43">
        <f t="shared" si="22"/>
        <v>1013213046.3100003</v>
      </c>
      <c r="L1933" s="20"/>
      <c r="M1933" s="24"/>
    </row>
    <row r="1934" spans="2:13" s="4" customFormat="1" ht="37.5" customHeight="1" x14ac:dyDescent="0.2">
      <c r="B1934" s="33">
        <v>1919</v>
      </c>
      <c r="C1934" s="34">
        <v>45068</v>
      </c>
      <c r="D1934" s="33">
        <v>58121</v>
      </c>
      <c r="E1934" s="33" t="s">
        <v>40</v>
      </c>
      <c r="F1934" s="36">
        <v>0</v>
      </c>
      <c r="G1934" s="35">
        <v>181709.66</v>
      </c>
      <c r="H1934" s="43">
        <f t="shared" si="22"/>
        <v>1013031336.6500003</v>
      </c>
      <c r="L1934" s="20"/>
      <c r="M1934" s="24"/>
    </row>
    <row r="1935" spans="2:13" s="4" customFormat="1" ht="37.5" customHeight="1" x14ac:dyDescent="0.2">
      <c r="B1935" s="33">
        <v>1920</v>
      </c>
      <c r="C1935" s="34">
        <v>45068</v>
      </c>
      <c r="D1935" s="33">
        <v>58121</v>
      </c>
      <c r="E1935" s="33" t="s">
        <v>40</v>
      </c>
      <c r="F1935" s="36">
        <v>0</v>
      </c>
      <c r="G1935" s="35">
        <v>522915.16</v>
      </c>
      <c r="H1935" s="43">
        <f t="shared" si="22"/>
        <v>1012508421.4900004</v>
      </c>
      <c r="L1935" s="20"/>
      <c r="M1935" s="24"/>
    </row>
    <row r="1936" spans="2:13" s="4" customFormat="1" ht="37.5" customHeight="1" x14ac:dyDescent="0.2">
      <c r="B1936" s="33">
        <v>1921</v>
      </c>
      <c r="C1936" s="34">
        <v>45068</v>
      </c>
      <c r="D1936" s="33">
        <v>58120</v>
      </c>
      <c r="E1936" s="33" t="s">
        <v>40</v>
      </c>
      <c r="F1936" s="36">
        <v>0</v>
      </c>
      <c r="G1936" s="35">
        <v>29727.759999999998</v>
      </c>
      <c r="H1936" s="43">
        <f t="shared" si="22"/>
        <v>1012478693.7300004</v>
      </c>
      <c r="L1936" s="20"/>
      <c r="M1936" s="24"/>
    </row>
    <row r="1937" spans="2:13" s="4" customFormat="1" ht="37.5" customHeight="1" x14ac:dyDescent="0.2">
      <c r="B1937" s="33">
        <v>1922</v>
      </c>
      <c r="C1937" s="34">
        <v>45068</v>
      </c>
      <c r="D1937" s="33">
        <v>58120</v>
      </c>
      <c r="E1937" s="33" t="s">
        <v>40</v>
      </c>
      <c r="F1937" s="36">
        <v>0</v>
      </c>
      <c r="G1937" s="35">
        <v>493730.72</v>
      </c>
      <c r="H1937" s="43">
        <f t="shared" si="22"/>
        <v>1011984963.0100003</v>
      </c>
      <c r="L1937" s="20"/>
      <c r="M1937" s="24"/>
    </row>
    <row r="1938" spans="2:13" s="4" customFormat="1" ht="37.5" customHeight="1" x14ac:dyDescent="0.2">
      <c r="B1938" s="33">
        <v>1923</v>
      </c>
      <c r="C1938" s="34">
        <v>45068</v>
      </c>
      <c r="D1938" s="33">
        <v>58124</v>
      </c>
      <c r="E1938" s="33" t="s">
        <v>40</v>
      </c>
      <c r="F1938" s="36">
        <v>0</v>
      </c>
      <c r="G1938" s="35">
        <v>6082</v>
      </c>
      <c r="H1938" s="43">
        <f t="shared" si="22"/>
        <v>1011978881.0100003</v>
      </c>
      <c r="L1938" s="20"/>
      <c r="M1938" s="24"/>
    </row>
    <row r="1939" spans="2:13" s="4" customFormat="1" ht="37.5" customHeight="1" x14ac:dyDescent="0.2">
      <c r="B1939" s="33">
        <v>1924</v>
      </c>
      <c r="C1939" s="34">
        <v>45068</v>
      </c>
      <c r="D1939" s="33">
        <v>58126</v>
      </c>
      <c r="E1939" s="33" t="s">
        <v>40</v>
      </c>
      <c r="F1939" s="36">
        <v>0</v>
      </c>
      <c r="G1939" s="35">
        <v>54770.73</v>
      </c>
      <c r="H1939" s="43">
        <f t="shared" si="22"/>
        <v>1011924110.2800003</v>
      </c>
      <c r="L1939" s="20"/>
      <c r="M1939" s="24"/>
    </row>
    <row r="1940" spans="2:13" s="4" customFormat="1" ht="37.5" customHeight="1" x14ac:dyDescent="0.2">
      <c r="B1940" s="33">
        <v>1925</v>
      </c>
      <c r="C1940" s="34">
        <v>45068</v>
      </c>
      <c r="D1940" s="33">
        <v>58126</v>
      </c>
      <c r="E1940" s="33" t="s">
        <v>40</v>
      </c>
      <c r="F1940" s="36">
        <v>0</v>
      </c>
      <c r="G1940" s="35">
        <v>947256.85</v>
      </c>
      <c r="H1940" s="43">
        <f t="shared" si="22"/>
        <v>1010976853.4300003</v>
      </c>
      <c r="L1940" s="20"/>
      <c r="M1940" s="24"/>
    </row>
    <row r="1941" spans="2:13" s="4" customFormat="1" ht="37.5" customHeight="1" x14ac:dyDescent="0.2">
      <c r="B1941" s="33">
        <v>1926</v>
      </c>
      <c r="C1941" s="34">
        <v>45068</v>
      </c>
      <c r="D1941" s="33">
        <v>58125</v>
      </c>
      <c r="E1941" s="33" t="s">
        <v>40</v>
      </c>
      <c r="F1941" s="36">
        <v>0</v>
      </c>
      <c r="G1941" s="35">
        <v>32390.93</v>
      </c>
      <c r="H1941" s="43">
        <f t="shared" si="22"/>
        <v>1010944462.5000004</v>
      </c>
      <c r="L1941" s="20"/>
      <c r="M1941" s="24"/>
    </row>
    <row r="1942" spans="2:13" s="4" customFormat="1" ht="37.5" customHeight="1" x14ac:dyDescent="0.2">
      <c r="B1942" s="33">
        <v>1927</v>
      </c>
      <c r="C1942" s="34">
        <v>45068</v>
      </c>
      <c r="D1942" s="33">
        <v>58125</v>
      </c>
      <c r="E1942" s="33" t="s">
        <v>40</v>
      </c>
      <c r="F1942" s="36">
        <v>0</v>
      </c>
      <c r="G1942" s="35">
        <v>665650.44999999995</v>
      </c>
      <c r="H1942" s="43">
        <f t="shared" si="22"/>
        <v>1010278812.0500003</v>
      </c>
      <c r="L1942" s="20"/>
      <c r="M1942" s="24"/>
    </row>
    <row r="1943" spans="2:13" s="4" customFormat="1" ht="37.5" customHeight="1" x14ac:dyDescent="0.2">
      <c r="B1943" s="33">
        <v>1928</v>
      </c>
      <c r="C1943" s="34">
        <v>45068</v>
      </c>
      <c r="D1943" s="33">
        <v>58072</v>
      </c>
      <c r="E1943" s="33" t="s">
        <v>40</v>
      </c>
      <c r="F1943" s="36">
        <v>0</v>
      </c>
      <c r="G1943" s="35">
        <v>90799.25</v>
      </c>
      <c r="H1943" s="43">
        <f t="shared" si="22"/>
        <v>1010188012.8000003</v>
      </c>
      <c r="L1943" s="20"/>
      <c r="M1943" s="24"/>
    </row>
    <row r="1944" spans="2:13" s="4" customFormat="1" ht="37.5" customHeight="1" x14ac:dyDescent="0.2">
      <c r="B1944" s="33">
        <v>1929</v>
      </c>
      <c r="C1944" s="34">
        <v>45068</v>
      </c>
      <c r="D1944" s="33">
        <v>58072</v>
      </c>
      <c r="E1944" s="33" t="s">
        <v>40</v>
      </c>
      <c r="F1944" s="36">
        <v>0</v>
      </c>
      <c r="G1944" s="35">
        <v>191507.28</v>
      </c>
      <c r="H1944" s="43">
        <f t="shared" si="22"/>
        <v>1009996505.5200003</v>
      </c>
      <c r="L1944" s="20"/>
      <c r="M1944" s="24"/>
    </row>
    <row r="1945" spans="2:13" s="4" customFormat="1" ht="37.5" customHeight="1" x14ac:dyDescent="0.2">
      <c r="B1945" s="33">
        <v>1930</v>
      </c>
      <c r="C1945" s="34">
        <v>45068</v>
      </c>
      <c r="D1945" s="33">
        <v>58957</v>
      </c>
      <c r="E1945" s="33" t="s">
        <v>40</v>
      </c>
      <c r="F1945" s="36">
        <v>0</v>
      </c>
      <c r="G1945" s="35">
        <v>2240997.5</v>
      </c>
      <c r="H1945" s="43">
        <f t="shared" si="22"/>
        <v>1007755508.0200003</v>
      </c>
      <c r="L1945" s="20"/>
      <c r="M1945" s="24"/>
    </row>
    <row r="1946" spans="2:13" s="4" customFormat="1" ht="37.5" customHeight="1" x14ac:dyDescent="0.2">
      <c r="B1946" s="33">
        <v>1931</v>
      </c>
      <c r="C1946" s="34">
        <v>45068</v>
      </c>
      <c r="D1946" s="33">
        <v>58957</v>
      </c>
      <c r="E1946" s="33" t="s">
        <v>40</v>
      </c>
      <c r="F1946" s="36">
        <v>0</v>
      </c>
      <c r="G1946" s="35">
        <v>28184775.75</v>
      </c>
      <c r="H1946" s="43">
        <f t="shared" si="22"/>
        <v>979570732.27000034</v>
      </c>
      <c r="L1946" s="20"/>
      <c r="M1946" s="24"/>
    </row>
    <row r="1947" spans="2:13" s="4" customFormat="1" ht="37.5" customHeight="1" x14ac:dyDescent="0.2">
      <c r="B1947" s="33">
        <v>1932</v>
      </c>
      <c r="C1947" s="34">
        <v>45068</v>
      </c>
      <c r="D1947" s="33">
        <v>58949</v>
      </c>
      <c r="E1947" s="33" t="s">
        <v>40</v>
      </c>
      <c r="F1947" s="36">
        <v>0</v>
      </c>
      <c r="G1947" s="35">
        <v>24677.69</v>
      </c>
      <c r="H1947" s="43">
        <f t="shared" si="22"/>
        <v>979546054.58000028</v>
      </c>
      <c r="L1947" s="20"/>
      <c r="M1947" s="24"/>
    </row>
    <row r="1948" spans="2:13" s="4" customFormat="1" ht="37.5" customHeight="1" x14ac:dyDescent="0.2">
      <c r="B1948" s="33">
        <v>1933</v>
      </c>
      <c r="C1948" s="34">
        <v>45068</v>
      </c>
      <c r="D1948" s="33">
        <v>58949</v>
      </c>
      <c r="E1948" s="33" t="s">
        <v>40</v>
      </c>
      <c r="F1948" s="36">
        <v>0</v>
      </c>
      <c r="G1948" s="35">
        <v>295361.11</v>
      </c>
      <c r="H1948" s="43">
        <f t="shared" si="22"/>
        <v>979250693.47000027</v>
      </c>
      <c r="L1948" s="20"/>
      <c r="M1948" s="24"/>
    </row>
    <row r="1949" spans="2:13" s="4" customFormat="1" ht="37.5" customHeight="1" x14ac:dyDescent="0.2">
      <c r="B1949" s="33">
        <v>1934</v>
      </c>
      <c r="C1949" s="34">
        <v>45068</v>
      </c>
      <c r="D1949" s="33">
        <v>58948</v>
      </c>
      <c r="E1949" s="33" t="s">
        <v>40</v>
      </c>
      <c r="F1949" s="36">
        <v>0</v>
      </c>
      <c r="G1949" s="35">
        <v>162782.59</v>
      </c>
      <c r="H1949" s="43">
        <f t="shared" si="22"/>
        <v>979087910.88000023</v>
      </c>
      <c r="L1949" s="20"/>
      <c r="M1949" s="24"/>
    </row>
    <row r="1950" spans="2:13" s="4" customFormat="1" ht="37.5" customHeight="1" x14ac:dyDescent="0.2">
      <c r="B1950" s="33">
        <v>1935</v>
      </c>
      <c r="C1950" s="34">
        <v>45068</v>
      </c>
      <c r="D1950" s="33">
        <v>58948</v>
      </c>
      <c r="E1950" s="33" t="s">
        <v>40</v>
      </c>
      <c r="F1950" s="36">
        <v>0</v>
      </c>
      <c r="G1950" s="35">
        <v>1276940.74</v>
      </c>
      <c r="H1950" s="43">
        <f t="shared" si="22"/>
        <v>977810970.14000022</v>
      </c>
      <c r="L1950" s="20"/>
      <c r="M1950" s="24"/>
    </row>
    <row r="1951" spans="2:13" s="4" customFormat="1" ht="37.5" customHeight="1" x14ac:dyDescent="0.2">
      <c r="B1951" s="33">
        <v>1936</v>
      </c>
      <c r="C1951" s="34">
        <v>45068</v>
      </c>
      <c r="D1951" s="33">
        <v>58947</v>
      </c>
      <c r="E1951" s="33" t="s">
        <v>40</v>
      </c>
      <c r="F1951" s="36">
        <v>0</v>
      </c>
      <c r="G1951" s="35">
        <v>3486.68</v>
      </c>
      <c r="H1951" s="43">
        <f t="shared" si="22"/>
        <v>977807483.46000028</v>
      </c>
      <c r="L1951" s="20"/>
      <c r="M1951" s="24"/>
    </row>
    <row r="1952" spans="2:13" s="4" customFormat="1" ht="37.5" customHeight="1" x14ac:dyDescent="0.2">
      <c r="B1952" s="33">
        <v>1937</v>
      </c>
      <c r="C1952" s="34">
        <v>45068</v>
      </c>
      <c r="D1952" s="33">
        <v>58947</v>
      </c>
      <c r="E1952" s="33" t="s">
        <v>40</v>
      </c>
      <c r="F1952" s="36">
        <v>0</v>
      </c>
      <c r="G1952" s="35">
        <v>65717.320000000007</v>
      </c>
      <c r="H1952" s="43">
        <f t="shared" si="22"/>
        <v>977741766.14000022</v>
      </c>
      <c r="L1952" s="20"/>
      <c r="M1952" s="24"/>
    </row>
    <row r="1953" spans="2:13" s="4" customFormat="1" ht="37.5" customHeight="1" x14ac:dyDescent="0.2">
      <c r="B1953" s="33">
        <v>1938</v>
      </c>
      <c r="C1953" s="34">
        <v>45069</v>
      </c>
      <c r="D1953" s="33">
        <v>43052</v>
      </c>
      <c r="E1953" s="33" t="s">
        <v>21</v>
      </c>
      <c r="F1953" s="36">
        <v>1452750</v>
      </c>
      <c r="G1953" s="35">
        <v>0</v>
      </c>
      <c r="H1953" s="43">
        <f t="shared" si="22"/>
        <v>979194516.14000022</v>
      </c>
      <c r="L1953" s="20"/>
      <c r="M1953" s="24"/>
    </row>
    <row r="1954" spans="2:13" s="4" customFormat="1" ht="37.5" customHeight="1" x14ac:dyDescent="0.2">
      <c r="B1954" s="33">
        <v>1939</v>
      </c>
      <c r="C1954" s="34">
        <v>45069</v>
      </c>
      <c r="D1954" s="33">
        <v>43056</v>
      </c>
      <c r="E1954" s="33" t="s">
        <v>21</v>
      </c>
      <c r="F1954" s="36">
        <v>104050115.83</v>
      </c>
      <c r="G1954" s="35">
        <v>0</v>
      </c>
      <c r="H1954" s="43">
        <f t="shared" si="22"/>
        <v>1083244631.9700003</v>
      </c>
      <c r="L1954" s="20"/>
      <c r="M1954" s="24"/>
    </row>
    <row r="1955" spans="2:13" s="4" customFormat="1" ht="37.5" customHeight="1" x14ac:dyDescent="0.2">
      <c r="B1955" s="33">
        <v>1940</v>
      </c>
      <c r="C1955" s="34">
        <v>45069</v>
      </c>
      <c r="D1955" s="33">
        <v>59301</v>
      </c>
      <c r="E1955" s="33" t="s">
        <v>40</v>
      </c>
      <c r="F1955" s="36">
        <v>0</v>
      </c>
      <c r="G1955" s="35">
        <v>64825.97</v>
      </c>
      <c r="H1955" s="43">
        <f t="shared" si="22"/>
        <v>1083179806.0000002</v>
      </c>
      <c r="L1955" s="20"/>
      <c r="M1955" s="24"/>
    </row>
    <row r="1956" spans="2:13" s="4" customFormat="1" ht="37.5" customHeight="1" x14ac:dyDescent="0.2">
      <c r="B1956" s="33">
        <v>1941</v>
      </c>
      <c r="C1956" s="34">
        <v>45069</v>
      </c>
      <c r="D1956" s="33">
        <v>59301</v>
      </c>
      <c r="E1956" s="33" t="s">
        <v>40</v>
      </c>
      <c r="F1956" s="36">
        <v>0</v>
      </c>
      <c r="G1956" s="35">
        <v>1117818.33</v>
      </c>
      <c r="H1956" s="43">
        <f t="shared" si="22"/>
        <v>1082061987.6700003</v>
      </c>
      <c r="L1956" s="20"/>
      <c r="M1956" s="24"/>
    </row>
    <row r="1957" spans="2:13" s="4" customFormat="1" ht="37.5" customHeight="1" x14ac:dyDescent="0.2">
      <c r="B1957" s="33">
        <v>1942</v>
      </c>
      <c r="C1957" s="34">
        <v>45069</v>
      </c>
      <c r="D1957" s="33">
        <v>59302</v>
      </c>
      <c r="E1957" s="33" t="s">
        <v>40</v>
      </c>
      <c r="F1957" s="36">
        <v>0</v>
      </c>
      <c r="G1957" s="35">
        <v>118025.86</v>
      </c>
      <c r="H1957" s="43">
        <f t="shared" si="22"/>
        <v>1081943961.8100004</v>
      </c>
      <c r="L1957" s="20"/>
      <c r="M1957" s="24"/>
    </row>
    <row r="1958" spans="2:13" s="4" customFormat="1" ht="37.5" customHeight="1" x14ac:dyDescent="0.2">
      <c r="B1958" s="33">
        <v>1943</v>
      </c>
      <c r="C1958" s="34">
        <v>45069</v>
      </c>
      <c r="D1958" s="33">
        <v>59302</v>
      </c>
      <c r="E1958" s="33" t="s">
        <v>40</v>
      </c>
      <c r="F1958" s="36">
        <v>0</v>
      </c>
      <c r="G1958" s="35">
        <v>1875320.53</v>
      </c>
      <c r="H1958" s="43">
        <f t="shared" si="22"/>
        <v>1080068641.2800004</v>
      </c>
      <c r="L1958" s="20"/>
      <c r="M1958" s="24"/>
    </row>
    <row r="1959" spans="2:13" s="4" customFormat="1" ht="37.5" customHeight="1" x14ac:dyDescent="0.2">
      <c r="B1959" s="33">
        <v>1944</v>
      </c>
      <c r="C1959" s="34">
        <v>45069</v>
      </c>
      <c r="D1959" s="33">
        <v>59303</v>
      </c>
      <c r="E1959" s="33" t="s">
        <v>40</v>
      </c>
      <c r="F1959" s="36">
        <v>0</v>
      </c>
      <c r="G1959" s="35">
        <v>453621.11</v>
      </c>
      <c r="H1959" s="43">
        <f t="shared" si="22"/>
        <v>1079615020.1700006</v>
      </c>
      <c r="L1959" s="20"/>
      <c r="M1959" s="24"/>
    </row>
    <row r="1960" spans="2:13" s="4" customFormat="1" ht="37.5" customHeight="1" x14ac:dyDescent="0.2">
      <c r="B1960" s="33">
        <v>1945</v>
      </c>
      <c r="C1960" s="34">
        <v>45069</v>
      </c>
      <c r="D1960" s="33">
        <v>59303</v>
      </c>
      <c r="E1960" s="33" t="s">
        <v>40</v>
      </c>
      <c r="F1960" s="36">
        <v>0</v>
      </c>
      <c r="G1960" s="35">
        <v>1311942.25</v>
      </c>
      <c r="H1960" s="43">
        <f t="shared" si="22"/>
        <v>1078303077.9200006</v>
      </c>
      <c r="L1960" s="20"/>
      <c r="M1960" s="24"/>
    </row>
    <row r="1961" spans="2:13" s="4" customFormat="1" ht="37.5" customHeight="1" x14ac:dyDescent="0.2">
      <c r="B1961" s="33">
        <v>1946</v>
      </c>
      <c r="C1961" s="34">
        <v>45069</v>
      </c>
      <c r="D1961" s="33">
        <v>59304</v>
      </c>
      <c r="E1961" s="33" t="s">
        <v>40</v>
      </c>
      <c r="F1961" s="36">
        <v>0</v>
      </c>
      <c r="G1961" s="35">
        <v>57631.14</v>
      </c>
      <c r="H1961" s="43">
        <f t="shared" si="22"/>
        <v>1078245446.7800004</v>
      </c>
      <c r="L1961" s="20"/>
      <c r="M1961" s="24"/>
    </row>
    <row r="1962" spans="2:13" s="4" customFormat="1" ht="37.5" customHeight="1" x14ac:dyDescent="0.2">
      <c r="B1962" s="33">
        <v>1947</v>
      </c>
      <c r="C1962" s="34">
        <v>45069</v>
      </c>
      <c r="D1962" s="33">
        <v>59304</v>
      </c>
      <c r="E1962" s="33" t="s">
        <v>40</v>
      </c>
      <c r="F1962" s="36">
        <v>0</v>
      </c>
      <c r="G1962" s="35">
        <v>972477.08</v>
      </c>
      <c r="H1962" s="43">
        <f t="shared" ref="H1962:H2025" si="23">H1961+F1962-G1962</f>
        <v>1077272969.7000005</v>
      </c>
      <c r="L1962" s="20"/>
      <c r="M1962" s="24"/>
    </row>
    <row r="1963" spans="2:13" s="4" customFormat="1" ht="37.5" customHeight="1" x14ac:dyDescent="0.2">
      <c r="B1963" s="33">
        <v>1948</v>
      </c>
      <c r="C1963" s="34">
        <v>45069</v>
      </c>
      <c r="D1963" s="33">
        <v>59305</v>
      </c>
      <c r="E1963" s="33" t="s">
        <v>40</v>
      </c>
      <c r="F1963" s="36">
        <v>0</v>
      </c>
      <c r="G1963" s="35">
        <v>9612950.6199999992</v>
      </c>
      <c r="H1963" s="43">
        <f t="shared" si="23"/>
        <v>1067660019.0800005</v>
      </c>
      <c r="L1963" s="20"/>
      <c r="M1963" s="24"/>
    </row>
    <row r="1964" spans="2:13" s="4" customFormat="1" ht="37.5" customHeight="1" x14ac:dyDescent="0.2">
      <c r="B1964" s="33">
        <v>1949</v>
      </c>
      <c r="C1964" s="34">
        <v>45069</v>
      </c>
      <c r="D1964" s="33">
        <v>59306</v>
      </c>
      <c r="E1964" s="33" t="s">
        <v>40</v>
      </c>
      <c r="F1964" s="36">
        <v>0</v>
      </c>
      <c r="G1964" s="35">
        <v>2517833.9700000002</v>
      </c>
      <c r="H1964" s="43">
        <f t="shared" si="23"/>
        <v>1065142185.1100005</v>
      </c>
      <c r="L1964" s="20"/>
      <c r="M1964" s="24"/>
    </row>
    <row r="1965" spans="2:13" s="4" customFormat="1" ht="37.5" customHeight="1" x14ac:dyDescent="0.2">
      <c r="B1965" s="33">
        <v>1950</v>
      </c>
      <c r="C1965" s="34">
        <v>45069</v>
      </c>
      <c r="D1965" s="33">
        <v>59307</v>
      </c>
      <c r="E1965" s="33" t="s">
        <v>40</v>
      </c>
      <c r="F1965" s="36">
        <v>0</v>
      </c>
      <c r="G1965" s="35">
        <v>81662.240000000005</v>
      </c>
      <c r="H1965" s="43">
        <f t="shared" si="23"/>
        <v>1065060522.8700005</v>
      </c>
      <c r="L1965" s="20"/>
      <c r="M1965" s="24"/>
    </row>
    <row r="1966" spans="2:13" s="4" customFormat="1" ht="37.5" customHeight="1" x14ac:dyDescent="0.2">
      <c r="B1966" s="33">
        <v>1951</v>
      </c>
      <c r="C1966" s="34">
        <v>45069</v>
      </c>
      <c r="D1966" s="33">
        <v>59307</v>
      </c>
      <c r="E1966" s="33" t="s">
        <v>40</v>
      </c>
      <c r="F1966" s="36">
        <v>0</v>
      </c>
      <c r="G1966" s="35">
        <v>1449871.4</v>
      </c>
      <c r="H1966" s="43">
        <f t="shared" si="23"/>
        <v>1063610651.4700005</v>
      </c>
      <c r="L1966" s="20"/>
      <c r="M1966" s="24"/>
    </row>
    <row r="1967" spans="2:13" s="4" customFormat="1" ht="37.5" customHeight="1" x14ac:dyDescent="0.2">
      <c r="B1967" s="33">
        <v>1952</v>
      </c>
      <c r="C1967" s="34">
        <v>45069</v>
      </c>
      <c r="D1967" s="33">
        <v>59312</v>
      </c>
      <c r="E1967" s="33" t="s">
        <v>40</v>
      </c>
      <c r="F1967" s="36">
        <v>0</v>
      </c>
      <c r="G1967" s="35">
        <v>223434.23999999999</v>
      </c>
      <c r="H1967" s="43">
        <f t="shared" si="23"/>
        <v>1063387217.2300005</v>
      </c>
      <c r="L1967" s="20"/>
      <c r="M1967" s="24"/>
    </row>
    <row r="1968" spans="2:13" s="4" customFormat="1" ht="37.5" customHeight="1" x14ac:dyDescent="0.2">
      <c r="B1968" s="33">
        <v>1953</v>
      </c>
      <c r="C1968" s="34">
        <v>45069</v>
      </c>
      <c r="D1968" s="33">
        <v>59312</v>
      </c>
      <c r="E1968" s="33" t="s">
        <v>40</v>
      </c>
      <c r="F1968" s="36">
        <v>0</v>
      </c>
      <c r="G1968" s="35">
        <v>408683.92</v>
      </c>
      <c r="H1968" s="43">
        <f t="shared" si="23"/>
        <v>1062978533.3100005</v>
      </c>
      <c r="L1968" s="20"/>
      <c r="M1968" s="24"/>
    </row>
    <row r="1969" spans="2:13" s="4" customFormat="1" ht="37.5" customHeight="1" x14ac:dyDescent="0.2">
      <c r="B1969" s="33">
        <v>1954</v>
      </c>
      <c r="C1969" s="34">
        <v>45069</v>
      </c>
      <c r="D1969" s="33">
        <v>59311</v>
      </c>
      <c r="E1969" s="33" t="s">
        <v>40</v>
      </c>
      <c r="F1969" s="36">
        <v>0</v>
      </c>
      <c r="G1969" s="35">
        <v>216334.26</v>
      </c>
      <c r="H1969" s="43">
        <f t="shared" si="23"/>
        <v>1062762199.0500005</v>
      </c>
      <c r="L1969" s="20"/>
      <c r="M1969" s="24"/>
    </row>
    <row r="1970" spans="2:13" s="4" customFormat="1" ht="37.5" customHeight="1" x14ac:dyDescent="0.2">
      <c r="B1970" s="33">
        <v>1955</v>
      </c>
      <c r="C1970" s="34">
        <v>45069</v>
      </c>
      <c r="D1970" s="33">
        <v>59311</v>
      </c>
      <c r="E1970" s="33" t="s">
        <v>40</v>
      </c>
      <c r="F1970" s="36">
        <v>0</v>
      </c>
      <c r="G1970" s="35">
        <v>586300.84</v>
      </c>
      <c r="H1970" s="43">
        <f t="shared" si="23"/>
        <v>1062175898.2100005</v>
      </c>
      <c r="L1970" s="20"/>
      <c r="M1970" s="24"/>
    </row>
    <row r="1971" spans="2:13" s="4" customFormat="1" ht="37.5" customHeight="1" x14ac:dyDescent="0.2">
      <c r="B1971" s="33">
        <v>1956</v>
      </c>
      <c r="C1971" s="34">
        <v>45069</v>
      </c>
      <c r="D1971" s="33">
        <v>59310</v>
      </c>
      <c r="E1971" s="33" t="s">
        <v>40</v>
      </c>
      <c r="F1971" s="36">
        <v>0</v>
      </c>
      <c r="G1971" s="35">
        <v>55628.55</v>
      </c>
      <c r="H1971" s="43">
        <f t="shared" si="23"/>
        <v>1062120269.6600006</v>
      </c>
      <c r="L1971" s="20"/>
      <c r="M1971" s="24"/>
    </row>
    <row r="1972" spans="2:13" s="4" customFormat="1" ht="37.5" customHeight="1" x14ac:dyDescent="0.2">
      <c r="B1972" s="33">
        <v>1957</v>
      </c>
      <c r="C1972" s="34">
        <v>45069</v>
      </c>
      <c r="D1972" s="33">
        <v>59310</v>
      </c>
      <c r="E1972" s="33" t="s">
        <v>40</v>
      </c>
      <c r="F1972" s="36">
        <v>0</v>
      </c>
      <c r="G1972" s="35">
        <v>922951.32</v>
      </c>
      <c r="H1972" s="43">
        <f t="shared" si="23"/>
        <v>1061197318.3400005</v>
      </c>
      <c r="L1972" s="20"/>
      <c r="M1972" s="24"/>
    </row>
    <row r="1973" spans="2:13" s="4" customFormat="1" ht="37.5" customHeight="1" x14ac:dyDescent="0.2">
      <c r="B1973" s="33">
        <v>1958</v>
      </c>
      <c r="C1973" s="34">
        <v>45069</v>
      </c>
      <c r="D1973" s="33">
        <v>59309</v>
      </c>
      <c r="E1973" s="33" t="s">
        <v>40</v>
      </c>
      <c r="F1973" s="36">
        <v>0</v>
      </c>
      <c r="G1973" s="35">
        <v>201231.15</v>
      </c>
      <c r="H1973" s="43">
        <f t="shared" si="23"/>
        <v>1060996087.1900005</v>
      </c>
      <c r="L1973" s="20"/>
      <c r="M1973" s="24"/>
    </row>
    <row r="1974" spans="2:13" s="4" customFormat="1" ht="37.5" customHeight="1" x14ac:dyDescent="0.2">
      <c r="B1974" s="33">
        <v>1959</v>
      </c>
      <c r="C1974" s="34">
        <v>45069</v>
      </c>
      <c r="D1974" s="33">
        <v>59309</v>
      </c>
      <c r="E1974" s="33" t="s">
        <v>40</v>
      </c>
      <c r="F1974" s="36">
        <v>0</v>
      </c>
      <c r="G1974" s="35">
        <v>596544.68000000005</v>
      </c>
      <c r="H1974" s="43">
        <f t="shared" si="23"/>
        <v>1060399542.5100006</v>
      </c>
      <c r="L1974" s="20"/>
      <c r="M1974" s="24"/>
    </row>
    <row r="1975" spans="2:13" s="4" customFormat="1" ht="37.5" customHeight="1" x14ac:dyDescent="0.2">
      <c r="B1975" s="33">
        <v>1960</v>
      </c>
      <c r="C1975" s="34">
        <v>45069</v>
      </c>
      <c r="D1975" s="33">
        <v>59308</v>
      </c>
      <c r="E1975" s="33" t="s">
        <v>40</v>
      </c>
      <c r="F1975" s="36">
        <v>0</v>
      </c>
      <c r="G1975" s="35">
        <v>16067.73</v>
      </c>
      <c r="H1975" s="43">
        <f t="shared" si="23"/>
        <v>1060383474.7800006</v>
      </c>
      <c r="L1975" s="20"/>
      <c r="M1975" s="24"/>
    </row>
    <row r="1976" spans="2:13" s="4" customFormat="1" ht="37.5" customHeight="1" x14ac:dyDescent="0.2">
      <c r="B1976" s="33">
        <v>1961</v>
      </c>
      <c r="C1976" s="34">
        <v>45069</v>
      </c>
      <c r="D1976" s="33">
        <v>59308</v>
      </c>
      <c r="E1976" s="33" t="s">
        <v>40</v>
      </c>
      <c r="F1976" s="36">
        <v>0</v>
      </c>
      <c r="G1976" s="35">
        <v>1338631.75</v>
      </c>
      <c r="H1976" s="43">
        <f t="shared" si="23"/>
        <v>1059044843.0300006</v>
      </c>
      <c r="L1976" s="20"/>
      <c r="M1976" s="24"/>
    </row>
    <row r="1977" spans="2:13" s="4" customFormat="1" ht="37.5" customHeight="1" x14ac:dyDescent="0.2">
      <c r="B1977" s="33">
        <v>1962</v>
      </c>
      <c r="C1977" s="34">
        <v>45069</v>
      </c>
      <c r="D1977" s="33">
        <v>59313</v>
      </c>
      <c r="E1977" s="33" t="s">
        <v>40</v>
      </c>
      <c r="F1977" s="36">
        <v>0</v>
      </c>
      <c r="G1977" s="35">
        <v>19321823.739999998</v>
      </c>
      <c r="H1977" s="43">
        <f t="shared" si="23"/>
        <v>1039723019.2900006</v>
      </c>
      <c r="L1977" s="20"/>
      <c r="M1977" s="24"/>
    </row>
    <row r="1978" spans="2:13" s="4" customFormat="1" ht="37.5" customHeight="1" x14ac:dyDescent="0.2">
      <c r="B1978" s="33">
        <v>1963</v>
      </c>
      <c r="C1978" s="34">
        <v>45069</v>
      </c>
      <c r="D1978" s="33">
        <v>59335</v>
      </c>
      <c r="E1978" s="33" t="s">
        <v>40</v>
      </c>
      <c r="F1978" s="36">
        <v>0</v>
      </c>
      <c r="G1978" s="35">
        <v>6037435.6600000001</v>
      </c>
      <c r="H1978" s="43">
        <f t="shared" si="23"/>
        <v>1033685583.6300006</v>
      </c>
      <c r="L1978" s="20"/>
      <c r="M1978" s="24"/>
    </row>
    <row r="1979" spans="2:13" s="4" customFormat="1" ht="37.5" customHeight="1" x14ac:dyDescent="0.2">
      <c r="B1979" s="33">
        <v>1964</v>
      </c>
      <c r="C1979" s="34">
        <v>45069</v>
      </c>
      <c r="D1979" s="33">
        <v>59331</v>
      </c>
      <c r="E1979" s="33" t="s">
        <v>40</v>
      </c>
      <c r="F1979" s="36">
        <v>0</v>
      </c>
      <c r="G1979" s="35">
        <v>223673.25</v>
      </c>
      <c r="H1979" s="43">
        <f t="shared" si="23"/>
        <v>1033461910.3800006</v>
      </c>
      <c r="L1979" s="20"/>
      <c r="M1979" s="24"/>
    </row>
    <row r="1980" spans="2:13" s="4" customFormat="1" ht="37.5" customHeight="1" x14ac:dyDescent="0.2">
      <c r="B1980" s="33">
        <v>1965</v>
      </c>
      <c r="C1980" s="34">
        <v>45069</v>
      </c>
      <c r="D1980" s="33">
        <v>59331</v>
      </c>
      <c r="E1980" s="33" t="s">
        <v>40</v>
      </c>
      <c r="F1980" s="36">
        <v>0</v>
      </c>
      <c r="G1980" s="35">
        <v>1108257.6100000001</v>
      </c>
      <c r="H1980" s="43">
        <f t="shared" si="23"/>
        <v>1032353652.7700006</v>
      </c>
      <c r="L1980" s="20"/>
      <c r="M1980" s="24"/>
    </row>
    <row r="1981" spans="2:13" s="4" customFormat="1" ht="37.5" customHeight="1" x14ac:dyDescent="0.2">
      <c r="B1981" s="33">
        <v>1966</v>
      </c>
      <c r="C1981" s="34">
        <v>45069</v>
      </c>
      <c r="D1981" s="33">
        <v>59330</v>
      </c>
      <c r="E1981" s="33" t="s">
        <v>40</v>
      </c>
      <c r="F1981" s="36">
        <v>0</v>
      </c>
      <c r="G1981" s="35">
        <v>888596.06</v>
      </c>
      <c r="H1981" s="43">
        <f t="shared" si="23"/>
        <v>1031465056.7100006</v>
      </c>
      <c r="L1981" s="20"/>
      <c r="M1981" s="24"/>
    </row>
    <row r="1982" spans="2:13" s="4" customFormat="1" ht="37.5" customHeight="1" x14ac:dyDescent="0.2">
      <c r="B1982" s="33">
        <v>1967</v>
      </c>
      <c r="C1982" s="34">
        <v>45069</v>
      </c>
      <c r="D1982" s="33">
        <v>59330</v>
      </c>
      <c r="E1982" s="33" t="s">
        <v>40</v>
      </c>
      <c r="F1982" s="36">
        <v>0</v>
      </c>
      <c r="G1982" s="35">
        <v>2597378.88</v>
      </c>
      <c r="H1982" s="43">
        <f t="shared" si="23"/>
        <v>1028867677.8300006</v>
      </c>
      <c r="L1982" s="20"/>
      <c r="M1982" s="24"/>
    </row>
    <row r="1983" spans="2:13" s="4" customFormat="1" ht="37.5" customHeight="1" x14ac:dyDescent="0.2">
      <c r="B1983" s="33">
        <v>1968</v>
      </c>
      <c r="C1983" s="34">
        <v>45069</v>
      </c>
      <c r="D1983" s="33">
        <v>59329</v>
      </c>
      <c r="E1983" s="33" t="s">
        <v>40</v>
      </c>
      <c r="F1983" s="36">
        <v>0</v>
      </c>
      <c r="G1983" s="35">
        <v>58998.16</v>
      </c>
      <c r="H1983" s="43">
        <f t="shared" si="23"/>
        <v>1028808679.6700007</v>
      </c>
      <c r="L1983" s="20"/>
      <c r="M1983" s="24"/>
    </row>
    <row r="1984" spans="2:13" s="4" customFormat="1" ht="37.5" customHeight="1" x14ac:dyDescent="0.2">
      <c r="B1984" s="33">
        <v>1969</v>
      </c>
      <c r="C1984" s="34">
        <v>45069</v>
      </c>
      <c r="D1984" s="33">
        <v>59329</v>
      </c>
      <c r="E1984" s="33" t="s">
        <v>40</v>
      </c>
      <c r="F1984" s="36">
        <v>0</v>
      </c>
      <c r="G1984" s="35">
        <v>199970.53</v>
      </c>
      <c r="H1984" s="43">
        <f t="shared" si="23"/>
        <v>1028608709.1400007</v>
      </c>
      <c r="L1984" s="20"/>
      <c r="M1984" s="24"/>
    </row>
    <row r="1985" spans="2:13" s="4" customFormat="1" ht="37.5" customHeight="1" x14ac:dyDescent="0.2">
      <c r="B1985" s="33">
        <v>1970</v>
      </c>
      <c r="C1985" s="34">
        <v>45069</v>
      </c>
      <c r="D1985" s="33">
        <v>59328</v>
      </c>
      <c r="E1985" s="33" t="s">
        <v>40</v>
      </c>
      <c r="F1985" s="36">
        <v>0</v>
      </c>
      <c r="G1985" s="35">
        <v>120880.41</v>
      </c>
      <c r="H1985" s="43">
        <f t="shared" si="23"/>
        <v>1028487828.7300007</v>
      </c>
      <c r="L1985" s="20"/>
      <c r="M1985" s="24"/>
    </row>
    <row r="1986" spans="2:13" s="4" customFormat="1" ht="37.5" customHeight="1" x14ac:dyDescent="0.2">
      <c r="B1986" s="33">
        <v>1971</v>
      </c>
      <c r="C1986" s="34">
        <v>45069</v>
      </c>
      <c r="D1986" s="33">
        <v>59328</v>
      </c>
      <c r="E1986" s="33" t="s">
        <v>40</v>
      </c>
      <c r="F1986" s="36">
        <v>0</v>
      </c>
      <c r="G1986" s="35">
        <v>2074668.78</v>
      </c>
      <c r="H1986" s="43">
        <f t="shared" si="23"/>
        <v>1026413159.9500008</v>
      </c>
      <c r="L1986" s="20"/>
      <c r="M1986" s="24"/>
    </row>
    <row r="1987" spans="2:13" s="4" customFormat="1" ht="37.5" customHeight="1" x14ac:dyDescent="0.2">
      <c r="B1987" s="33">
        <v>1972</v>
      </c>
      <c r="C1987" s="34">
        <v>45069</v>
      </c>
      <c r="D1987" s="33">
        <v>59327</v>
      </c>
      <c r="E1987" s="33" t="s">
        <v>40</v>
      </c>
      <c r="F1987" s="36">
        <v>0</v>
      </c>
      <c r="G1987" s="35">
        <v>307328.02</v>
      </c>
      <c r="H1987" s="43">
        <f t="shared" si="23"/>
        <v>1026105831.9300008</v>
      </c>
      <c r="L1987" s="20"/>
      <c r="M1987" s="24"/>
    </row>
    <row r="1988" spans="2:13" s="4" customFormat="1" ht="37.5" customHeight="1" x14ac:dyDescent="0.2">
      <c r="B1988" s="33">
        <v>1973</v>
      </c>
      <c r="C1988" s="34">
        <v>45069</v>
      </c>
      <c r="D1988" s="33">
        <v>59327</v>
      </c>
      <c r="E1988" s="33" t="s">
        <v>40</v>
      </c>
      <c r="F1988" s="36">
        <v>0</v>
      </c>
      <c r="G1988" s="35">
        <v>920705.87</v>
      </c>
      <c r="H1988" s="43">
        <f t="shared" si="23"/>
        <v>1025185126.0600008</v>
      </c>
      <c r="L1988" s="20"/>
      <c r="M1988" s="24"/>
    </row>
    <row r="1989" spans="2:13" s="4" customFormat="1" ht="37.5" customHeight="1" x14ac:dyDescent="0.2">
      <c r="B1989" s="33">
        <v>1974</v>
      </c>
      <c r="C1989" s="34">
        <v>45069</v>
      </c>
      <c r="D1989" s="33">
        <v>59326</v>
      </c>
      <c r="E1989" s="33" t="s">
        <v>40</v>
      </c>
      <c r="F1989" s="36">
        <v>0</v>
      </c>
      <c r="G1989" s="35">
        <v>393069.75</v>
      </c>
      <c r="H1989" s="43">
        <f t="shared" si="23"/>
        <v>1024792056.3100008</v>
      </c>
      <c r="L1989" s="20"/>
      <c r="M1989" s="24"/>
    </row>
    <row r="1990" spans="2:13" s="4" customFormat="1" ht="37.5" customHeight="1" x14ac:dyDescent="0.2">
      <c r="B1990" s="33">
        <v>1975</v>
      </c>
      <c r="C1990" s="34">
        <v>45069</v>
      </c>
      <c r="D1990" s="33">
        <v>59326</v>
      </c>
      <c r="E1990" s="33" t="s">
        <v>40</v>
      </c>
      <c r="F1990" s="36">
        <v>0</v>
      </c>
      <c r="G1990" s="35">
        <v>1623548.95</v>
      </c>
      <c r="H1990" s="43">
        <f t="shared" si="23"/>
        <v>1023168507.3600007</v>
      </c>
      <c r="L1990" s="20"/>
      <c r="M1990" s="24"/>
    </row>
    <row r="1991" spans="2:13" s="4" customFormat="1" ht="37.5" customHeight="1" x14ac:dyDescent="0.2">
      <c r="B1991" s="33">
        <v>1976</v>
      </c>
      <c r="C1991" s="34">
        <v>45069</v>
      </c>
      <c r="D1991" s="33">
        <v>59325</v>
      </c>
      <c r="E1991" s="33" t="s">
        <v>40</v>
      </c>
      <c r="F1991" s="36">
        <v>0</v>
      </c>
      <c r="G1991" s="35">
        <v>95384.37</v>
      </c>
      <c r="H1991" s="43">
        <f t="shared" si="23"/>
        <v>1023073122.9900007</v>
      </c>
      <c r="L1991" s="20"/>
      <c r="M1991" s="24"/>
    </row>
    <row r="1992" spans="2:13" s="4" customFormat="1" ht="37.5" customHeight="1" x14ac:dyDescent="0.2">
      <c r="B1992" s="33">
        <v>1977</v>
      </c>
      <c r="C1992" s="34">
        <v>45069</v>
      </c>
      <c r="D1992" s="33">
        <v>59325</v>
      </c>
      <c r="E1992" s="33" t="s">
        <v>40</v>
      </c>
      <c r="F1992" s="36">
        <v>0</v>
      </c>
      <c r="G1992" s="35">
        <v>1624466.71</v>
      </c>
      <c r="H1992" s="43">
        <f t="shared" si="23"/>
        <v>1021448656.2800007</v>
      </c>
      <c r="L1992" s="20"/>
      <c r="M1992" s="24"/>
    </row>
    <row r="1993" spans="2:13" s="4" customFormat="1" ht="37.5" customHeight="1" x14ac:dyDescent="0.2">
      <c r="B1993" s="33">
        <v>1978</v>
      </c>
      <c r="C1993" s="34">
        <v>45069</v>
      </c>
      <c r="D1993" s="33">
        <v>59324</v>
      </c>
      <c r="E1993" s="33" t="s">
        <v>40</v>
      </c>
      <c r="F1993" s="36">
        <v>0</v>
      </c>
      <c r="G1993" s="35">
        <v>72340.98</v>
      </c>
      <c r="H1993" s="43">
        <f t="shared" si="23"/>
        <v>1021376315.3000007</v>
      </c>
      <c r="L1993" s="20"/>
      <c r="M1993" s="24"/>
    </row>
    <row r="1994" spans="2:13" s="4" customFormat="1" ht="37.5" customHeight="1" x14ac:dyDescent="0.2">
      <c r="B1994" s="33">
        <v>1979</v>
      </c>
      <c r="C1994" s="34">
        <v>45069</v>
      </c>
      <c r="D1994" s="33">
        <v>59324</v>
      </c>
      <c r="E1994" s="33" t="s">
        <v>40</v>
      </c>
      <c r="F1994" s="36">
        <v>0</v>
      </c>
      <c r="G1994" s="35">
        <v>1262028.8700000001</v>
      </c>
      <c r="H1994" s="43">
        <f t="shared" si="23"/>
        <v>1020114286.4300007</v>
      </c>
      <c r="L1994" s="20"/>
      <c r="M1994" s="24"/>
    </row>
    <row r="1995" spans="2:13" s="4" customFormat="1" ht="37.5" customHeight="1" x14ac:dyDescent="0.2">
      <c r="B1995" s="33">
        <v>1980</v>
      </c>
      <c r="C1995" s="34">
        <v>45069</v>
      </c>
      <c r="D1995" s="33">
        <v>59323</v>
      </c>
      <c r="E1995" s="33" t="s">
        <v>40</v>
      </c>
      <c r="F1995" s="36">
        <v>0</v>
      </c>
      <c r="G1995" s="35">
        <v>346801.73</v>
      </c>
      <c r="H1995" s="43">
        <f t="shared" si="23"/>
        <v>1019767484.7000006</v>
      </c>
      <c r="L1995" s="20"/>
      <c r="M1995" s="24"/>
    </row>
    <row r="1996" spans="2:13" s="4" customFormat="1" ht="37.5" customHeight="1" x14ac:dyDescent="0.2">
      <c r="B1996" s="33">
        <v>1981</v>
      </c>
      <c r="C1996" s="34">
        <v>45069</v>
      </c>
      <c r="D1996" s="33">
        <v>59323</v>
      </c>
      <c r="E1996" s="33" t="s">
        <v>40</v>
      </c>
      <c r="F1996" s="36">
        <v>0</v>
      </c>
      <c r="G1996" s="35">
        <v>1014001.48</v>
      </c>
      <c r="H1996" s="43">
        <f t="shared" si="23"/>
        <v>1018753483.2200006</v>
      </c>
      <c r="L1996" s="20"/>
      <c r="M1996" s="24"/>
    </row>
    <row r="1997" spans="2:13" s="4" customFormat="1" ht="37.5" customHeight="1" x14ac:dyDescent="0.2">
      <c r="B1997" s="33">
        <v>1982</v>
      </c>
      <c r="C1997" s="34">
        <v>45069</v>
      </c>
      <c r="D1997" s="33">
        <v>59322</v>
      </c>
      <c r="E1997" s="33" t="s">
        <v>40</v>
      </c>
      <c r="F1997" s="36">
        <v>0</v>
      </c>
      <c r="G1997" s="35">
        <v>198382.82</v>
      </c>
      <c r="H1997" s="43">
        <f t="shared" si="23"/>
        <v>1018555100.4000006</v>
      </c>
      <c r="L1997" s="20"/>
      <c r="M1997" s="24"/>
    </row>
    <row r="1998" spans="2:13" s="4" customFormat="1" ht="37.5" customHeight="1" x14ac:dyDescent="0.2">
      <c r="B1998" s="33">
        <v>1983</v>
      </c>
      <c r="C1998" s="34">
        <v>45069</v>
      </c>
      <c r="D1998" s="33">
        <v>59322</v>
      </c>
      <c r="E1998" s="33" t="s">
        <v>40</v>
      </c>
      <c r="F1998" s="36">
        <v>0</v>
      </c>
      <c r="G1998" s="35">
        <v>550849.09</v>
      </c>
      <c r="H1998" s="43">
        <f t="shared" si="23"/>
        <v>1018004251.3100005</v>
      </c>
      <c r="L1998" s="20"/>
      <c r="M1998" s="24"/>
    </row>
    <row r="1999" spans="2:13" s="4" customFormat="1" ht="37.5" customHeight="1" x14ac:dyDescent="0.2">
      <c r="B1999" s="33">
        <v>1984</v>
      </c>
      <c r="C1999" s="34">
        <v>45069</v>
      </c>
      <c r="D1999" s="33">
        <v>59321</v>
      </c>
      <c r="E1999" s="33" t="s">
        <v>40</v>
      </c>
      <c r="F1999" s="36">
        <v>0</v>
      </c>
      <c r="G1999" s="35">
        <v>7287.23</v>
      </c>
      <c r="H1999" s="43">
        <f t="shared" si="23"/>
        <v>1017996964.0800005</v>
      </c>
      <c r="L1999" s="20"/>
      <c r="M1999" s="24"/>
    </row>
    <row r="2000" spans="2:13" s="4" customFormat="1" ht="37.5" customHeight="1" x14ac:dyDescent="0.2">
      <c r="B2000" s="33">
        <v>1985</v>
      </c>
      <c r="C2000" s="34">
        <v>45069</v>
      </c>
      <c r="D2000" s="33">
        <v>59321</v>
      </c>
      <c r="E2000" s="33" t="s">
        <v>40</v>
      </c>
      <c r="F2000" s="36">
        <v>0</v>
      </c>
      <c r="G2000" s="35">
        <v>484390.29</v>
      </c>
      <c r="H2000" s="43">
        <f t="shared" si="23"/>
        <v>1017512573.7900006</v>
      </c>
      <c r="L2000" s="20"/>
      <c r="M2000" s="24"/>
    </row>
    <row r="2001" spans="2:13" s="4" customFormat="1" ht="37.5" customHeight="1" x14ac:dyDescent="0.2">
      <c r="B2001" s="33">
        <v>1986</v>
      </c>
      <c r="C2001" s="34">
        <v>45069</v>
      </c>
      <c r="D2001" s="33">
        <v>59319</v>
      </c>
      <c r="E2001" s="33" t="s">
        <v>40</v>
      </c>
      <c r="F2001" s="36">
        <v>0</v>
      </c>
      <c r="G2001" s="35">
        <v>89415.86</v>
      </c>
      <c r="H2001" s="43">
        <f t="shared" si="23"/>
        <v>1017423157.9300005</v>
      </c>
      <c r="L2001" s="20"/>
      <c r="M2001" s="24"/>
    </row>
    <row r="2002" spans="2:13" s="4" customFormat="1" ht="37.5" customHeight="1" x14ac:dyDescent="0.2">
      <c r="B2002" s="33">
        <v>1987</v>
      </c>
      <c r="C2002" s="34">
        <v>45069</v>
      </c>
      <c r="D2002" s="33">
        <v>59319</v>
      </c>
      <c r="E2002" s="33" t="s">
        <v>40</v>
      </c>
      <c r="F2002" s="36">
        <v>0</v>
      </c>
      <c r="G2002" s="35">
        <v>1501008.43</v>
      </c>
      <c r="H2002" s="43">
        <f t="shared" si="23"/>
        <v>1015922149.5000006</v>
      </c>
      <c r="L2002" s="20"/>
      <c r="M2002" s="24"/>
    </row>
    <row r="2003" spans="2:13" s="4" customFormat="1" ht="37.5" customHeight="1" x14ac:dyDescent="0.2">
      <c r="B2003" s="33">
        <v>1988</v>
      </c>
      <c r="C2003" s="34">
        <v>45069</v>
      </c>
      <c r="D2003" s="33">
        <v>59318</v>
      </c>
      <c r="E2003" s="33" t="s">
        <v>40</v>
      </c>
      <c r="F2003" s="36">
        <v>0</v>
      </c>
      <c r="G2003" s="35">
        <v>57214.31</v>
      </c>
      <c r="H2003" s="43">
        <f t="shared" si="23"/>
        <v>1015864935.1900007</v>
      </c>
      <c r="L2003" s="20"/>
      <c r="M2003" s="24"/>
    </row>
    <row r="2004" spans="2:13" s="4" customFormat="1" ht="37.5" customHeight="1" x14ac:dyDescent="0.2">
      <c r="B2004" s="33">
        <v>1989</v>
      </c>
      <c r="C2004" s="34">
        <v>45069</v>
      </c>
      <c r="D2004" s="33">
        <v>59318</v>
      </c>
      <c r="E2004" s="33" t="s">
        <v>40</v>
      </c>
      <c r="F2004" s="36">
        <v>0</v>
      </c>
      <c r="G2004" s="35">
        <v>1024940.75</v>
      </c>
      <c r="H2004" s="43">
        <f t="shared" si="23"/>
        <v>1014839994.4400007</v>
      </c>
      <c r="L2004" s="20"/>
      <c r="M2004" s="24"/>
    </row>
    <row r="2005" spans="2:13" s="4" customFormat="1" ht="37.5" customHeight="1" x14ac:dyDescent="0.2">
      <c r="B2005" s="33">
        <v>1990</v>
      </c>
      <c r="C2005" s="34">
        <v>45069</v>
      </c>
      <c r="D2005" s="33">
        <v>59317</v>
      </c>
      <c r="E2005" s="33" t="s">
        <v>40</v>
      </c>
      <c r="F2005" s="36">
        <v>0</v>
      </c>
      <c r="G2005" s="35">
        <v>60604.06</v>
      </c>
      <c r="H2005" s="43">
        <f t="shared" si="23"/>
        <v>1014779390.3800007</v>
      </c>
      <c r="L2005" s="20"/>
      <c r="M2005" s="24"/>
    </row>
    <row r="2006" spans="2:13" s="4" customFormat="1" ht="37.5" customHeight="1" x14ac:dyDescent="0.2">
      <c r="B2006" s="33">
        <v>1991</v>
      </c>
      <c r="C2006" s="34">
        <v>45069</v>
      </c>
      <c r="D2006" s="33">
        <v>59317</v>
      </c>
      <c r="E2006" s="33" t="s">
        <v>40</v>
      </c>
      <c r="F2006" s="36">
        <v>0</v>
      </c>
      <c r="G2006" s="35">
        <v>819268.58</v>
      </c>
      <c r="H2006" s="43">
        <f t="shared" si="23"/>
        <v>1013960121.8000007</v>
      </c>
      <c r="L2006" s="20"/>
      <c r="M2006" s="24"/>
    </row>
    <row r="2007" spans="2:13" s="4" customFormat="1" ht="37.5" customHeight="1" x14ac:dyDescent="0.2">
      <c r="B2007" s="33">
        <v>1992</v>
      </c>
      <c r="C2007" s="34">
        <v>45069</v>
      </c>
      <c r="D2007" s="33">
        <v>59320</v>
      </c>
      <c r="E2007" s="33" t="s">
        <v>40</v>
      </c>
      <c r="F2007" s="36">
        <v>0</v>
      </c>
      <c r="G2007" s="35">
        <v>46050.54</v>
      </c>
      <c r="H2007" s="43">
        <f t="shared" si="23"/>
        <v>1013914071.2600007</v>
      </c>
      <c r="L2007" s="20"/>
      <c r="M2007" s="24"/>
    </row>
    <row r="2008" spans="2:13" s="4" customFormat="1" ht="37.5" customHeight="1" x14ac:dyDescent="0.2">
      <c r="B2008" s="33">
        <v>1993</v>
      </c>
      <c r="C2008" s="34">
        <v>45069</v>
      </c>
      <c r="D2008" s="33">
        <v>59320</v>
      </c>
      <c r="E2008" s="33" t="s">
        <v>40</v>
      </c>
      <c r="F2008" s="36">
        <v>0</v>
      </c>
      <c r="G2008" s="35">
        <v>732116.94</v>
      </c>
      <c r="H2008" s="43">
        <f t="shared" si="23"/>
        <v>1013181954.3200006</v>
      </c>
      <c r="L2008" s="20"/>
      <c r="M2008" s="24"/>
    </row>
    <row r="2009" spans="2:13" s="4" customFormat="1" ht="37.5" customHeight="1" x14ac:dyDescent="0.2">
      <c r="B2009" s="33">
        <v>1994</v>
      </c>
      <c r="C2009" s="34">
        <v>45069</v>
      </c>
      <c r="D2009" s="33">
        <v>59316</v>
      </c>
      <c r="E2009" s="33" t="s">
        <v>40</v>
      </c>
      <c r="F2009" s="36">
        <v>0</v>
      </c>
      <c r="G2009" s="35">
        <v>467834.98</v>
      </c>
      <c r="H2009" s="43">
        <f t="shared" si="23"/>
        <v>1012714119.3400006</v>
      </c>
      <c r="L2009" s="20"/>
      <c r="M2009" s="24"/>
    </row>
    <row r="2010" spans="2:13" s="4" customFormat="1" ht="37.5" customHeight="1" x14ac:dyDescent="0.2">
      <c r="B2010" s="33">
        <v>1995</v>
      </c>
      <c r="C2010" s="34">
        <v>45069</v>
      </c>
      <c r="D2010" s="33">
        <v>59316</v>
      </c>
      <c r="E2010" s="33" t="s">
        <v>40</v>
      </c>
      <c r="F2010" s="36">
        <v>0</v>
      </c>
      <c r="G2010" s="35">
        <v>1358192.01</v>
      </c>
      <c r="H2010" s="43">
        <f t="shared" si="23"/>
        <v>1011355927.3300006</v>
      </c>
      <c r="L2010" s="20"/>
      <c r="M2010" s="24"/>
    </row>
    <row r="2011" spans="2:13" s="4" customFormat="1" ht="37.5" customHeight="1" x14ac:dyDescent="0.2">
      <c r="B2011" s="33">
        <v>1996</v>
      </c>
      <c r="C2011" s="34">
        <v>45069</v>
      </c>
      <c r="D2011" s="33">
        <v>59315</v>
      </c>
      <c r="E2011" s="33" t="s">
        <v>40</v>
      </c>
      <c r="F2011" s="36">
        <v>0</v>
      </c>
      <c r="G2011" s="35">
        <v>81336.02</v>
      </c>
      <c r="H2011" s="43">
        <f t="shared" si="23"/>
        <v>1011274591.3100007</v>
      </c>
      <c r="L2011" s="20"/>
      <c r="M2011" s="24"/>
    </row>
    <row r="2012" spans="2:13" s="4" customFormat="1" ht="37.5" customHeight="1" x14ac:dyDescent="0.2">
      <c r="B2012" s="33">
        <v>1997</v>
      </c>
      <c r="C2012" s="34">
        <v>45069</v>
      </c>
      <c r="D2012" s="33">
        <v>59315</v>
      </c>
      <c r="E2012" s="33" t="s">
        <v>40</v>
      </c>
      <c r="F2012" s="36">
        <v>0</v>
      </c>
      <c r="G2012" s="35">
        <v>1444838.21</v>
      </c>
      <c r="H2012" s="43">
        <f t="shared" si="23"/>
        <v>1009829753.1000006</v>
      </c>
      <c r="L2012" s="20"/>
      <c r="M2012" s="24"/>
    </row>
    <row r="2013" spans="2:13" s="4" customFormat="1" ht="37.5" customHeight="1" x14ac:dyDescent="0.2">
      <c r="B2013" s="33">
        <v>1998</v>
      </c>
      <c r="C2013" s="34">
        <v>45069</v>
      </c>
      <c r="D2013" s="33">
        <v>59314</v>
      </c>
      <c r="E2013" s="33" t="s">
        <v>40</v>
      </c>
      <c r="F2013" s="36">
        <v>0</v>
      </c>
      <c r="G2013" s="35">
        <v>93197.53</v>
      </c>
      <c r="H2013" s="43">
        <f t="shared" si="23"/>
        <v>1009736555.5700006</v>
      </c>
      <c r="L2013" s="20"/>
      <c r="M2013" s="24"/>
    </row>
    <row r="2014" spans="2:13" s="4" customFormat="1" ht="37.5" customHeight="1" x14ac:dyDescent="0.2">
      <c r="B2014" s="33">
        <v>1999</v>
      </c>
      <c r="C2014" s="34">
        <v>45069</v>
      </c>
      <c r="D2014" s="33">
        <v>59314</v>
      </c>
      <c r="E2014" s="33" t="s">
        <v>40</v>
      </c>
      <c r="F2014" s="36">
        <v>0</v>
      </c>
      <c r="G2014" s="35">
        <v>1301359.6100000001</v>
      </c>
      <c r="H2014" s="43">
        <f t="shared" si="23"/>
        <v>1008435195.9600006</v>
      </c>
      <c r="L2014" s="20"/>
      <c r="M2014" s="24"/>
    </row>
    <row r="2015" spans="2:13" s="4" customFormat="1" ht="37.5" customHeight="1" x14ac:dyDescent="0.2">
      <c r="B2015" s="33">
        <v>2000</v>
      </c>
      <c r="C2015" s="34">
        <v>45069</v>
      </c>
      <c r="D2015" s="33">
        <v>59332</v>
      </c>
      <c r="E2015" s="33" t="s">
        <v>40</v>
      </c>
      <c r="F2015" s="36">
        <v>0</v>
      </c>
      <c r="G2015" s="35">
        <v>19864.830000000002</v>
      </c>
      <c r="H2015" s="43">
        <f t="shared" si="23"/>
        <v>1008415331.1300006</v>
      </c>
      <c r="L2015" s="20"/>
      <c r="M2015" s="24"/>
    </row>
    <row r="2016" spans="2:13" s="4" customFormat="1" ht="37.5" customHeight="1" x14ac:dyDescent="0.2">
      <c r="B2016" s="33">
        <v>2001</v>
      </c>
      <c r="C2016" s="34">
        <v>45069</v>
      </c>
      <c r="D2016" s="33">
        <v>59332</v>
      </c>
      <c r="E2016" s="33" t="s">
        <v>40</v>
      </c>
      <c r="F2016" s="36">
        <v>0</v>
      </c>
      <c r="G2016" s="35">
        <v>315821.78000000003</v>
      </c>
      <c r="H2016" s="43">
        <f t="shared" si="23"/>
        <v>1008099509.3500006</v>
      </c>
      <c r="L2016" s="20"/>
      <c r="M2016" s="24"/>
    </row>
    <row r="2017" spans="2:13" s="4" customFormat="1" ht="37.5" customHeight="1" x14ac:dyDescent="0.2">
      <c r="B2017" s="33">
        <v>2002</v>
      </c>
      <c r="C2017" s="34">
        <v>45069</v>
      </c>
      <c r="D2017" s="33">
        <v>59338</v>
      </c>
      <c r="E2017" s="33" t="s">
        <v>40</v>
      </c>
      <c r="F2017" s="36">
        <v>0</v>
      </c>
      <c r="G2017" s="35">
        <v>346982.36</v>
      </c>
      <c r="H2017" s="43">
        <f t="shared" si="23"/>
        <v>1007752526.9900006</v>
      </c>
      <c r="L2017" s="20"/>
      <c r="M2017" s="24"/>
    </row>
    <row r="2018" spans="2:13" s="4" customFormat="1" ht="37.5" customHeight="1" x14ac:dyDescent="0.2">
      <c r="B2018" s="33">
        <v>2003</v>
      </c>
      <c r="C2018" s="34">
        <v>45069</v>
      </c>
      <c r="D2018" s="33">
        <v>59338</v>
      </c>
      <c r="E2018" s="33" t="s">
        <v>40</v>
      </c>
      <c r="F2018" s="36">
        <v>0</v>
      </c>
      <c r="G2018" s="35">
        <v>1013746.3</v>
      </c>
      <c r="H2018" s="43">
        <f t="shared" si="23"/>
        <v>1006738780.6900007</v>
      </c>
      <c r="L2018" s="20"/>
      <c r="M2018" s="24"/>
    </row>
    <row r="2019" spans="2:13" s="4" customFormat="1" ht="37.5" customHeight="1" x14ac:dyDescent="0.2">
      <c r="B2019" s="33">
        <v>2004</v>
      </c>
      <c r="C2019" s="34">
        <v>45069</v>
      </c>
      <c r="D2019" s="33">
        <v>59337</v>
      </c>
      <c r="E2019" s="33" t="s">
        <v>40</v>
      </c>
      <c r="F2019" s="36">
        <v>0</v>
      </c>
      <c r="G2019" s="35">
        <v>3224.2</v>
      </c>
      <c r="H2019" s="43">
        <f t="shared" si="23"/>
        <v>1006735556.4900006</v>
      </c>
      <c r="L2019" s="20"/>
      <c r="M2019" s="24"/>
    </row>
    <row r="2020" spans="2:13" s="4" customFormat="1" ht="37.5" customHeight="1" x14ac:dyDescent="0.2">
      <c r="B2020" s="33">
        <v>2005</v>
      </c>
      <c r="C2020" s="34">
        <v>45069</v>
      </c>
      <c r="D2020" s="33">
        <v>59337</v>
      </c>
      <c r="E2020" s="33" t="s">
        <v>40</v>
      </c>
      <c r="F2020" s="36">
        <v>0</v>
      </c>
      <c r="G2020" s="35">
        <v>67045.72</v>
      </c>
      <c r="H2020" s="43">
        <f t="shared" si="23"/>
        <v>1006668510.7700006</v>
      </c>
      <c r="L2020" s="20"/>
      <c r="M2020" s="24"/>
    </row>
    <row r="2021" spans="2:13" s="4" customFormat="1" ht="37.5" customHeight="1" x14ac:dyDescent="0.2">
      <c r="B2021" s="33">
        <v>2006</v>
      </c>
      <c r="C2021" s="34">
        <v>45069</v>
      </c>
      <c r="D2021" s="33">
        <v>59336</v>
      </c>
      <c r="E2021" s="33" t="s">
        <v>40</v>
      </c>
      <c r="F2021" s="36">
        <v>0</v>
      </c>
      <c r="G2021" s="35">
        <v>610992.62</v>
      </c>
      <c r="H2021" s="43">
        <f t="shared" si="23"/>
        <v>1006057518.1500006</v>
      </c>
      <c r="L2021" s="20"/>
      <c r="M2021" s="24"/>
    </row>
    <row r="2022" spans="2:13" s="4" customFormat="1" ht="37.5" customHeight="1" x14ac:dyDescent="0.2">
      <c r="B2022" s="33">
        <v>2007</v>
      </c>
      <c r="C2022" s="34">
        <v>45069</v>
      </c>
      <c r="D2022" s="33">
        <v>59336</v>
      </c>
      <c r="E2022" s="33" t="s">
        <v>40</v>
      </c>
      <c r="F2022" s="36">
        <v>0</v>
      </c>
      <c r="G2022" s="35">
        <v>13808433.310000001</v>
      </c>
      <c r="H2022" s="43">
        <f t="shared" si="23"/>
        <v>992249084.84000063</v>
      </c>
      <c r="L2022" s="20"/>
      <c r="M2022" s="24"/>
    </row>
    <row r="2023" spans="2:13" s="4" customFormat="1" ht="37.5" customHeight="1" x14ac:dyDescent="0.2">
      <c r="B2023" s="33">
        <v>2008</v>
      </c>
      <c r="C2023" s="34">
        <v>45069</v>
      </c>
      <c r="D2023" s="33">
        <v>59334</v>
      </c>
      <c r="E2023" s="33" t="s">
        <v>40</v>
      </c>
      <c r="F2023" s="36">
        <v>0</v>
      </c>
      <c r="G2023" s="35">
        <v>38623.129999999997</v>
      </c>
      <c r="H2023" s="43">
        <f t="shared" si="23"/>
        <v>992210461.71000063</v>
      </c>
      <c r="L2023" s="20"/>
      <c r="M2023" s="24"/>
    </row>
    <row r="2024" spans="2:13" s="4" customFormat="1" ht="37.5" customHeight="1" x14ac:dyDescent="0.2">
      <c r="B2024" s="33">
        <v>2009</v>
      </c>
      <c r="C2024" s="34">
        <v>45069</v>
      </c>
      <c r="D2024" s="33">
        <v>59334</v>
      </c>
      <c r="E2024" s="33" t="s">
        <v>40</v>
      </c>
      <c r="F2024" s="36">
        <v>0</v>
      </c>
      <c r="G2024" s="35">
        <v>621650.97</v>
      </c>
      <c r="H2024" s="43">
        <f t="shared" si="23"/>
        <v>991588810.74000061</v>
      </c>
      <c r="L2024" s="20"/>
      <c r="M2024" s="24"/>
    </row>
    <row r="2025" spans="2:13" s="4" customFormat="1" ht="37.5" customHeight="1" x14ac:dyDescent="0.2">
      <c r="B2025" s="33">
        <v>2010</v>
      </c>
      <c r="C2025" s="34">
        <v>45069</v>
      </c>
      <c r="D2025" s="33">
        <v>59333</v>
      </c>
      <c r="E2025" s="33" t="s">
        <v>40</v>
      </c>
      <c r="F2025" s="36">
        <v>0</v>
      </c>
      <c r="G2025" s="35">
        <v>84181.34</v>
      </c>
      <c r="H2025" s="43">
        <f t="shared" si="23"/>
        <v>991504629.40000057</v>
      </c>
      <c r="L2025" s="20"/>
      <c r="M2025" s="24"/>
    </row>
    <row r="2026" spans="2:13" s="4" customFormat="1" ht="37.5" customHeight="1" x14ac:dyDescent="0.2">
      <c r="B2026" s="33">
        <v>2011</v>
      </c>
      <c r="C2026" s="34">
        <v>45069</v>
      </c>
      <c r="D2026" s="33">
        <v>59333</v>
      </c>
      <c r="E2026" s="33" t="s">
        <v>40</v>
      </c>
      <c r="F2026" s="36">
        <v>0</v>
      </c>
      <c r="G2026" s="35">
        <v>1501718.9</v>
      </c>
      <c r="H2026" s="43">
        <f t="shared" ref="H2026:H2089" si="24">H2025+F2026-G2026</f>
        <v>990002910.5000006</v>
      </c>
      <c r="L2026" s="20"/>
      <c r="M2026" s="24"/>
    </row>
    <row r="2027" spans="2:13" s="4" customFormat="1" ht="37.5" customHeight="1" x14ac:dyDescent="0.2">
      <c r="B2027" s="33">
        <v>2012</v>
      </c>
      <c r="C2027" s="34">
        <v>45069</v>
      </c>
      <c r="D2027" s="33">
        <v>59341</v>
      </c>
      <c r="E2027" s="33" t="s">
        <v>40</v>
      </c>
      <c r="F2027" s="36">
        <v>0</v>
      </c>
      <c r="G2027" s="35">
        <v>75035.259999999995</v>
      </c>
      <c r="H2027" s="43">
        <f t="shared" si="24"/>
        <v>989927875.24000061</v>
      </c>
      <c r="L2027" s="20"/>
      <c r="M2027" s="24"/>
    </row>
    <row r="2028" spans="2:13" s="4" customFormat="1" ht="37.5" customHeight="1" x14ac:dyDescent="0.2">
      <c r="B2028" s="33">
        <v>2013</v>
      </c>
      <c r="C2028" s="34">
        <v>45069</v>
      </c>
      <c r="D2028" s="33">
        <v>59341</v>
      </c>
      <c r="E2028" s="33" t="s">
        <v>40</v>
      </c>
      <c r="F2028" s="36">
        <v>0</v>
      </c>
      <c r="G2028" s="35">
        <v>1272301.96</v>
      </c>
      <c r="H2028" s="43">
        <f t="shared" si="24"/>
        <v>988655573.28000057</v>
      </c>
      <c r="L2028" s="20"/>
      <c r="M2028" s="24"/>
    </row>
    <row r="2029" spans="2:13" s="4" customFormat="1" ht="37.5" customHeight="1" x14ac:dyDescent="0.2">
      <c r="B2029" s="33">
        <v>2014</v>
      </c>
      <c r="C2029" s="34">
        <v>45069</v>
      </c>
      <c r="D2029" s="33">
        <v>59340</v>
      </c>
      <c r="E2029" s="33" t="s">
        <v>40</v>
      </c>
      <c r="F2029" s="36">
        <v>0</v>
      </c>
      <c r="G2029" s="35">
        <v>79542.740000000005</v>
      </c>
      <c r="H2029" s="43">
        <f t="shared" si="24"/>
        <v>988576030.54000056</v>
      </c>
      <c r="L2029" s="20"/>
      <c r="M2029" s="24"/>
    </row>
    <row r="2030" spans="2:13" s="4" customFormat="1" ht="37.5" customHeight="1" x14ac:dyDescent="0.2">
      <c r="B2030" s="33">
        <v>2015</v>
      </c>
      <c r="C2030" s="34">
        <v>45069</v>
      </c>
      <c r="D2030" s="33">
        <v>59340</v>
      </c>
      <c r="E2030" s="33" t="s">
        <v>40</v>
      </c>
      <c r="F2030" s="36">
        <v>0</v>
      </c>
      <c r="G2030" s="35">
        <v>219614.92</v>
      </c>
      <c r="H2030" s="43">
        <f t="shared" si="24"/>
        <v>988356415.6200006</v>
      </c>
      <c r="L2030" s="20"/>
      <c r="M2030" s="24"/>
    </row>
    <row r="2031" spans="2:13" s="4" customFormat="1" ht="37.5" customHeight="1" x14ac:dyDescent="0.2">
      <c r="B2031" s="33">
        <v>2016</v>
      </c>
      <c r="C2031" s="34">
        <v>45069</v>
      </c>
      <c r="D2031" s="33">
        <v>59339</v>
      </c>
      <c r="E2031" s="33" t="s">
        <v>40</v>
      </c>
      <c r="F2031" s="36">
        <v>0</v>
      </c>
      <c r="G2031" s="35">
        <v>2090.42</v>
      </c>
      <c r="H2031" s="43">
        <f t="shared" si="24"/>
        <v>988354325.20000064</v>
      </c>
      <c r="L2031" s="20"/>
      <c r="M2031" s="24"/>
    </row>
    <row r="2032" spans="2:13" s="4" customFormat="1" ht="37.5" customHeight="1" x14ac:dyDescent="0.2">
      <c r="B2032" s="33">
        <v>2017</v>
      </c>
      <c r="C2032" s="34">
        <v>45069</v>
      </c>
      <c r="D2032" s="33">
        <v>59339</v>
      </c>
      <c r="E2032" s="33" t="s">
        <v>40</v>
      </c>
      <c r="F2032" s="36">
        <v>0</v>
      </c>
      <c r="G2032" s="35">
        <v>140335.15</v>
      </c>
      <c r="H2032" s="43">
        <f t="shared" si="24"/>
        <v>988213990.05000067</v>
      </c>
      <c r="L2032" s="20"/>
      <c r="M2032" s="24"/>
    </row>
    <row r="2033" spans="2:13" s="4" customFormat="1" ht="37.5" customHeight="1" x14ac:dyDescent="0.2">
      <c r="B2033" s="33">
        <v>2018</v>
      </c>
      <c r="C2033" s="34">
        <v>45069</v>
      </c>
      <c r="D2033" s="33">
        <v>59342</v>
      </c>
      <c r="E2033" s="33" t="s">
        <v>40</v>
      </c>
      <c r="F2033" s="36">
        <v>0</v>
      </c>
      <c r="G2033" s="35">
        <v>465320.11</v>
      </c>
      <c r="H2033" s="43">
        <f t="shared" si="24"/>
        <v>987748669.94000065</v>
      </c>
      <c r="L2033" s="20"/>
      <c r="M2033" s="24"/>
    </row>
    <row r="2034" spans="2:13" s="4" customFormat="1" ht="37.5" customHeight="1" x14ac:dyDescent="0.2">
      <c r="B2034" s="33">
        <v>2019</v>
      </c>
      <c r="C2034" s="34">
        <v>45069</v>
      </c>
      <c r="D2034" s="33">
        <v>59342</v>
      </c>
      <c r="E2034" s="33" t="s">
        <v>40</v>
      </c>
      <c r="F2034" s="36">
        <v>0</v>
      </c>
      <c r="G2034" s="35">
        <v>1403628.17</v>
      </c>
      <c r="H2034" s="43">
        <f t="shared" si="24"/>
        <v>986345041.7700007</v>
      </c>
      <c r="L2034" s="20"/>
      <c r="M2034" s="24"/>
    </row>
    <row r="2035" spans="2:13" s="4" customFormat="1" ht="37.5" customHeight="1" x14ac:dyDescent="0.2">
      <c r="B2035" s="33">
        <v>2020</v>
      </c>
      <c r="C2035" s="34">
        <v>45069</v>
      </c>
      <c r="D2035" s="33">
        <v>59343</v>
      </c>
      <c r="E2035" s="33" t="s">
        <v>40</v>
      </c>
      <c r="F2035" s="36">
        <v>0</v>
      </c>
      <c r="G2035" s="35">
        <v>10346.68</v>
      </c>
      <c r="H2035" s="43">
        <f t="shared" si="24"/>
        <v>986334695.09000075</v>
      </c>
      <c r="L2035" s="20"/>
      <c r="M2035" s="24"/>
    </row>
    <row r="2036" spans="2:13" s="4" customFormat="1" ht="37.5" customHeight="1" x14ac:dyDescent="0.2">
      <c r="B2036" s="33">
        <v>2021</v>
      </c>
      <c r="C2036" s="34">
        <v>45069</v>
      </c>
      <c r="D2036" s="33">
        <v>59343</v>
      </c>
      <c r="E2036" s="33" t="s">
        <v>40</v>
      </c>
      <c r="F2036" s="36">
        <v>0</v>
      </c>
      <c r="G2036" s="35">
        <v>212798.34</v>
      </c>
      <c r="H2036" s="43">
        <f t="shared" si="24"/>
        <v>986121896.75000072</v>
      </c>
      <c r="L2036" s="20"/>
      <c r="M2036" s="24"/>
    </row>
    <row r="2037" spans="2:13" s="4" customFormat="1" ht="37.5" customHeight="1" x14ac:dyDescent="0.2">
      <c r="B2037" s="33">
        <v>2022</v>
      </c>
      <c r="C2037" s="34">
        <v>45069</v>
      </c>
      <c r="D2037" s="33">
        <v>59344</v>
      </c>
      <c r="E2037" s="33" t="s">
        <v>40</v>
      </c>
      <c r="F2037" s="36">
        <v>0</v>
      </c>
      <c r="G2037" s="35">
        <v>1005443.02</v>
      </c>
      <c r="H2037" s="43">
        <f t="shared" si="24"/>
        <v>985116453.73000073</v>
      </c>
      <c r="L2037" s="20"/>
      <c r="M2037" s="24"/>
    </row>
    <row r="2038" spans="2:13" s="4" customFormat="1" ht="37.5" customHeight="1" x14ac:dyDescent="0.2">
      <c r="B2038" s="33">
        <v>2023</v>
      </c>
      <c r="C2038" s="34">
        <v>45069</v>
      </c>
      <c r="D2038" s="33">
        <v>59344</v>
      </c>
      <c r="E2038" s="33" t="s">
        <v>40</v>
      </c>
      <c r="F2038" s="36">
        <v>0</v>
      </c>
      <c r="G2038" s="35">
        <v>4152916.82</v>
      </c>
      <c r="H2038" s="43">
        <f t="shared" si="24"/>
        <v>980963536.91000068</v>
      </c>
      <c r="L2038" s="20"/>
      <c r="M2038" s="24"/>
    </row>
    <row r="2039" spans="2:13" s="4" customFormat="1" ht="37.5" customHeight="1" x14ac:dyDescent="0.2">
      <c r="B2039" s="33">
        <v>2024</v>
      </c>
      <c r="C2039" s="34">
        <v>45069</v>
      </c>
      <c r="D2039" s="33">
        <v>59345</v>
      </c>
      <c r="E2039" s="33" t="s">
        <v>40</v>
      </c>
      <c r="F2039" s="36">
        <v>0</v>
      </c>
      <c r="G2039" s="35">
        <v>271647.46000000002</v>
      </c>
      <c r="H2039" s="43">
        <f t="shared" si="24"/>
        <v>980691889.45000064</v>
      </c>
      <c r="L2039" s="20"/>
      <c r="M2039" s="24"/>
    </row>
    <row r="2040" spans="2:13" s="4" customFormat="1" ht="37.5" customHeight="1" x14ac:dyDescent="0.2">
      <c r="B2040" s="33">
        <v>2025</v>
      </c>
      <c r="C2040" s="34">
        <v>45069</v>
      </c>
      <c r="D2040" s="33">
        <v>59345</v>
      </c>
      <c r="E2040" s="33" t="s">
        <v>40</v>
      </c>
      <c r="F2040" s="36">
        <v>0</v>
      </c>
      <c r="G2040" s="35">
        <v>793543.68000000005</v>
      </c>
      <c r="H2040" s="43">
        <f t="shared" si="24"/>
        <v>979898345.7700007</v>
      </c>
      <c r="L2040" s="20"/>
      <c r="M2040" s="24"/>
    </row>
    <row r="2041" spans="2:13" s="4" customFormat="1" ht="37.5" customHeight="1" x14ac:dyDescent="0.2">
      <c r="B2041" s="33">
        <v>2026</v>
      </c>
      <c r="C2041" s="34">
        <v>45069</v>
      </c>
      <c r="D2041" s="33">
        <v>59346</v>
      </c>
      <c r="E2041" s="33" t="s">
        <v>40</v>
      </c>
      <c r="F2041" s="36">
        <v>0</v>
      </c>
      <c r="G2041" s="35">
        <v>23404.85</v>
      </c>
      <c r="H2041" s="43">
        <f t="shared" si="24"/>
        <v>979874940.92000067</v>
      </c>
      <c r="L2041" s="20"/>
      <c r="M2041" s="24"/>
    </row>
    <row r="2042" spans="2:13" s="4" customFormat="1" ht="37.5" customHeight="1" x14ac:dyDescent="0.2">
      <c r="B2042" s="33">
        <v>2027</v>
      </c>
      <c r="C2042" s="34">
        <v>45069</v>
      </c>
      <c r="D2042" s="33">
        <v>59346</v>
      </c>
      <c r="E2042" s="33" t="s">
        <v>40</v>
      </c>
      <c r="F2042" s="36">
        <v>0</v>
      </c>
      <c r="G2042" s="35">
        <v>265862.46999999997</v>
      </c>
      <c r="H2042" s="43">
        <f t="shared" si="24"/>
        <v>979609078.45000064</v>
      </c>
      <c r="L2042" s="20"/>
      <c r="M2042" s="24"/>
    </row>
    <row r="2043" spans="2:13" s="4" customFormat="1" ht="37.5" customHeight="1" x14ac:dyDescent="0.2">
      <c r="B2043" s="33">
        <v>2028</v>
      </c>
      <c r="C2043" s="34">
        <v>45069</v>
      </c>
      <c r="D2043" s="33">
        <v>59347</v>
      </c>
      <c r="E2043" s="33" t="s">
        <v>40</v>
      </c>
      <c r="F2043" s="36">
        <v>0</v>
      </c>
      <c r="G2043" s="35">
        <v>19225901.239999998</v>
      </c>
      <c r="H2043" s="43">
        <f t="shared" si="24"/>
        <v>960383177.21000063</v>
      </c>
      <c r="L2043" s="20"/>
      <c r="M2043" s="24"/>
    </row>
    <row r="2044" spans="2:13" s="4" customFormat="1" ht="37.5" customHeight="1" x14ac:dyDescent="0.2">
      <c r="B2044" s="33">
        <v>2029</v>
      </c>
      <c r="C2044" s="34">
        <v>45069</v>
      </c>
      <c r="D2044" s="33">
        <v>59348</v>
      </c>
      <c r="E2044" s="33" t="s">
        <v>40</v>
      </c>
      <c r="F2044" s="36">
        <v>0</v>
      </c>
      <c r="G2044" s="35">
        <v>76243.460000000006</v>
      </c>
      <c r="H2044" s="43">
        <f t="shared" si="24"/>
        <v>960306933.7500006</v>
      </c>
      <c r="L2044" s="20"/>
      <c r="M2044" s="24"/>
    </row>
    <row r="2045" spans="2:13" s="4" customFormat="1" ht="37.5" customHeight="1" x14ac:dyDescent="0.2">
      <c r="B2045" s="33">
        <v>2030</v>
      </c>
      <c r="C2045" s="34">
        <v>45069</v>
      </c>
      <c r="D2045" s="33">
        <v>59348</v>
      </c>
      <c r="E2045" s="33" t="s">
        <v>40</v>
      </c>
      <c r="F2045" s="36">
        <v>0</v>
      </c>
      <c r="G2045" s="35">
        <v>1017586.66</v>
      </c>
      <c r="H2045" s="43">
        <f t="shared" si="24"/>
        <v>959289347.09000063</v>
      </c>
      <c r="L2045" s="20"/>
      <c r="M2045" s="24"/>
    </row>
    <row r="2046" spans="2:13" s="4" customFormat="1" ht="37.5" customHeight="1" x14ac:dyDescent="0.2">
      <c r="B2046" s="33">
        <v>2031</v>
      </c>
      <c r="C2046" s="34">
        <v>45069</v>
      </c>
      <c r="D2046" s="33">
        <v>59349</v>
      </c>
      <c r="E2046" s="33" t="s">
        <v>40</v>
      </c>
      <c r="F2046" s="36">
        <v>0</v>
      </c>
      <c r="G2046" s="35">
        <v>76901.929999999993</v>
      </c>
      <c r="H2046" s="43">
        <f t="shared" si="24"/>
        <v>959212445.16000068</v>
      </c>
      <c r="L2046" s="20"/>
      <c r="M2046" s="24"/>
    </row>
    <row r="2047" spans="2:13" s="4" customFormat="1" ht="37.5" customHeight="1" x14ac:dyDescent="0.2">
      <c r="B2047" s="33">
        <v>2032</v>
      </c>
      <c r="C2047" s="34">
        <v>45069</v>
      </c>
      <c r="D2047" s="33">
        <v>59349</v>
      </c>
      <c r="E2047" s="33" t="s">
        <v>40</v>
      </c>
      <c r="F2047" s="36">
        <v>0</v>
      </c>
      <c r="G2047" s="35">
        <v>1349790.2</v>
      </c>
      <c r="H2047" s="43">
        <f t="shared" si="24"/>
        <v>957862654.96000063</v>
      </c>
      <c r="L2047" s="20"/>
      <c r="M2047" s="24"/>
    </row>
    <row r="2048" spans="2:13" s="4" customFormat="1" ht="37.5" customHeight="1" x14ac:dyDescent="0.2">
      <c r="B2048" s="33">
        <v>2033</v>
      </c>
      <c r="C2048" s="34">
        <v>45069</v>
      </c>
      <c r="D2048" s="33">
        <v>59350</v>
      </c>
      <c r="E2048" s="33" t="s">
        <v>40</v>
      </c>
      <c r="F2048" s="36">
        <v>0</v>
      </c>
      <c r="G2048" s="35">
        <v>56549.8</v>
      </c>
      <c r="H2048" s="43">
        <f t="shared" si="24"/>
        <v>957806105.16000068</v>
      </c>
      <c r="L2048" s="20"/>
      <c r="M2048" s="24"/>
    </row>
    <row r="2049" spans="2:13" s="4" customFormat="1" ht="37.5" customHeight="1" x14ac:dyDescent="0.2">
      <c r="B2049" s="33">
        <v>2034</v>
      </c>
      <c r="C2049" s="34">
        <v>45069</v>
      </c>
      <c r="D2049" s="33">
        <v>59350</v>
      </c>
      <c r="E2049" s="33" t="s">
        <v>40</v>
      </c>
      <c r="F2049" s="36">
        <v>0</v>
      </c>
      <c r="G2049" s="35">
        <v>958683.07</v>
      </c>
      <c r="H2049" s="43">
        <f t="shared" si="24"/>
        <v>956847422.09000063</v>
      </c>
      <c r="L2049" s="20"/>
      <c r="M2049" s="24"/>
    </row>
    <row r="2050" spans="2:13" s="4" customFormat="1" ht="37.5" customHeight="1" x14ac:dyDescent="0.2">
      <c r="B2050" s="33">
        <v>2035</v>
      </c>
      <c r="C2050" s="34">
        <v>45069</v>
      </c>
      <c r="D2050" s="33">
        <v>59351</v>
      </c>
      <c r="E2050" s="33" t="s">
        <v>40</v>
      </c>
      <c r="F2050" s="36">
        <v>0</v>
      </c>
      <c r="G2050" s="35">
        <v>4055</v>
      </c>
      <c r="H2050" s="43">
        <f t="shared" si="24"/>
        <v>956843367.09000063</v>
      </c>
      <c r="L2050" s="20"/>
      <c r="M2050" s="24"/>
    </row>
    <row r="2051" spans="2:13" s="4" customFormat="1" ht="37.5" customHeight="1" x14ac:dyDescent="0.2">
      <c r="B2051" s="33">
        <v>2036</v>
      </c>
      <c r="C2051" s="34">
        <v>45069</v>
      </c>
      <c r="D2051" s="33">
        <v>59351</v>
      </c>
      <c r="E2051" s="33" t="s">
        <v>40</v>
      </c>
      <c r="F2051" s="36">
        <v>0</v>
      </c>
      <c r="G2051" s="35">
        <v>77045</v>
      </c>
      <c r="H2051" s="43">
        <f t="shared" si="24"/>
        <v>956766322.09000063</v>
      </c>
      <c r="L2051" s="20"/>
      <c r="M2051" s="24"/>
    </row>
    <row r="2052" spans="2:13" s="4" customFormat="1" ht="37.5" customHeight="1" x14ac:dyDescent="0.2">
      <c r="B2052" s="33">
        <v>2037</v>
      </c>
      <c r="C2052" s="34">
        <v>45069</v>
      </c>
      <c r="D2052" s="33">
        <v>59352</v>
      </c>
      <c r="E2052" s="33" t="s">
        <v>40</v>
      </c>
      <c r="F2052" s="36">
        <v>0</v>
      </c>
      <c r="G2052" s="35">
        <v>53792.08</v>
      </c>
      <c r="H2052" s="43">
        <f t="shared" si="24"/>
        <v>956712530.01000059</v>
      </c>
      <c r="L2052" s="20"/>
      <c r="M2052" s="24"/>
    </row>
    <row r="2053" spans="2:13" s="4" customFormat="1" ht="37.5" customHeight="1" x14ac:dyDescent="0.2">
      <c r="B2053" s="33">
        <v>2038</v>
      </c>
      <c r="C2053" s="34">
        <v>45069</v>
      </c>
      <c r="D2053" s="33">
        <v>59352</v>
      </c>
      <c r="E2053" s="33" t="s">
        <v>40</v>
      </c>
      <c r="F2053" s="36">
        <v>0</v>
      </c>
      <c r="G2053" s="35">
        <v>915738.94</v>
      </c>
      <c r="H2053" s="43">
        <f t="shared" si="24"/>
        <v>955796791.07000053</v>
      </c>
      <c r="L2053" s="20"/>
      <c r="M2053" s="24"/>
    </row>
    <row r="2054" spans="2:13" s="4" customFormat="1" ht="37.5" customHeight="1" x14ac:dyDescent="0.2">
      <c r="B2054" s="33">
        <v>2039</v>
      </c>
      <c r="C2054" s="34">
        <v>45069</v>
      </c>
      <c r="D2054" s="33">
        <v>59353</v>
      </c>
      <c r="E2054" s="33" t="s">
        <v>40</v>
      </c>
      <c r="F2054" s="36">
        <v>0</v>
      </c>
      <c r="G2054" s="35">
        <v>746322.71</v>
      </c>
      <c r="H2054" s="43">
        <f t="shared" si="24"/>
        <v>955050468.36000049</v>
      </c>
      <c r="L2054" s="20"/>
      <c r="M2054" s="24"/>
    </row>
    <row r="2055" spans="2:13" s="4" customFormat="1" ht="37.5" customHeight="1" x14ac:dyDescent="0.2">
      <c r="B2055" s="33">
        <v>2040</v>
      </c>
      <c r="C2055" s="34">
        <v>45069</v>
      </c>
      <c r="D2055" s="33">
        <v>59353</v>
      </c>
      <c r="E2055" s="33" t="s">
        <v>40</v>
      </c>
      <c r="F2055" s="36">
        <v>0</v>
      </c>
      <c r="G2055" s="35">
        <v>3513180.06</v>
      </c>
      <c r="H2055" s="43">
        <f t="shared" si="24"/>
        <v>951537288.30000055</v>
      </c>
      <c r="L2055" s="20"/>
      <c r="M2055" s="24"/>
    </row>
    <row r="2056" spans="2:13" s="4" customFormat="1" ht="37.5" customHeight="1" x14ac:dyDescent="0.2">
      <c r="B2056" s="33">
        <v>2041</v>
      </c>
      <c r="C2056" s="34">
        <v>45069</v>
      </c>
      <c r="D2056" s="33">
        <v>59354</v>
      </c>
      <c r="E2056" s="33" t="s">
        <v>40</v>
      </c>
      <c r="F2056" s="36">
        <v>0</v>
      </c>
      <c r="G2056" s="35">
        <v>463347.11</v>
      </c>
      <c r="H2056" s="43">
        <f t="shared" si="24"/>
        <v>951073941.19000053</v>
      </c>
      <c r="L2056" s="20"/>
      <c r="M2056" s="24"/>
    </row>
    <row r="2057" spans="2:13" s="4" customFormat="1" ht="37.5" customHeight="1" x14ac:dyDescent="0.2">
      <c r="B2057" s="33">
        <v>2042</v>
      </c>
      <c r="C2057" s="34">
        <v>45069</v>
      </c>
      <c r="D2057" s="33">
        <v>59354</v>
      </c>
      <c r="E2057" s="33" t="s">
        <v>40</v>
      </c>
      <c r="F2057" s="36">
        <v>0</v>
      </c>
      <c r="G2057" s="35">
        <v>1365879.72</v>
      </c>
      <c r="H2057" s="43">
        <f t="shared" si="24"/>
        <v>949708061.47000051</v>
      </c>
      <c r="L2057" s="20"/>
      <c r="M2057" s="24"/>
    </row>
    <row r="2058" spans="2:13" s="4" customFormat="1" ht="37.5" customHeight="1" x14ac:dyDescent="0.2">
      <c r="B2058" s="33">
        <v>2043</v>
      </c>
      <c r="C2058" s="34">
        <v>45069</v>
      </c>
      <c r="D2058" s="33">
        <v>59355</v>
      </c>
      <c r="E2058" s="33" t="s">
        <v>40</v>
      </c>
      <c r="F2058" s="36">
        <v>0</v>
      </c>
      <c r="G2058" s="35">
        <v>78997.37</v>
      </c>
      <c r="H2058" s="43">
        <f t="shared" si="24"/>
        <v>949629064.1000005</v>
      </c>
      <c r="L2058" s="20"/>
      <c r="M2058" s="24"/>
    </row>
    <row r="2059" spans="2:13" s="4" customFormat="1" ht="37.5" customHeight="1" x14ac:dyDescent="0.2">
      <c r="B2059" s="33">
        <v>2044</v>
      </c>
      <c r="C2059" s="34">
        <v>45069</v>
      </c>
      <c r="D2059" s="33">
        <v>59355</v>
      </c>
      <c r="E2059" s="33" t="s">
        <v>40</v>
      </c>
      <c r="F2059" s="36">
        <v>0</v>
      </c>
      <c r="G2059" s="35">
        <v>1785340.6</v>
      </c>
      <c r="H2059" s="43">
        <f t="shared" si="24"/>
        <v>947843723.50000048</v>
      </c>
      <c r="L2059" s="20"/>
      <c r="M2059" s="24"/>
    </row>
    <row r="2060" spans="2:13" s="4" customFormat="1" ht="37.5" customHeight="1" x14ac:dyDescent="0.2">
      <c r="B2060" s="33">
        <v>2045</v>
      </c>
      <c r="C2060" s="34">
        <v>45069</v>
      </c>
      <c r="D2060" s="33">
        <v>59356</v>
      </c>
      <c r="E2060" s="33" t="s">
        <v>40</v>
      </c>
      <c r="F2060" s="36">
        <v>0</v>
      </c>
      <c r="G2060" s="35">
        <v>39580.629999999997</v>
      </c>
      <c r="H2060" s="43">
        <f t="shared" si="24"/>
        <v>947804142.87000048</v>
      </c>
      <c r="L2060" s="20"/>
      <c r="M2060" s="24"/>
    </row>
    <row r="2061" spans="2:13" s="4" customFormat="1" ht="37.5" customHeight="1" x14ac:dyDescent="0.2">
      <c r="B2061" s="33">
        <v>2046</v>
      </c>
      <c r="C2061" s="34">
        <v>45069</v>
      </c>
      <c r="D2061" s="33">
        <v>59356</v>
      </c>
      <c r="E2061" s="33" t="s">
        <v>40</v>
      </c>
      <c r="F2061" s="36">
        <v>0</v>
      </c>
      <c r="G2061" s="35">
        <v>698301.55</v>
      </c>
      <c r="H2061" s="43">
        <f t="shared" si="24"/>
        <v>947105841.32000053</v>
      </c>
      <c r="L2061" s="20"/>
      <c r="M2061" s="24"/>
    </row>
    <row r="2062" spans="2:13" s="4" customFormat="1" ht="37.5" customHeight="1" x14ac:dyDescent="0.2">
      <c r="B2062" s="33">
        <v>2047</v>
      </c>
      <c r="C2062" s="34">
        <v>45069</v>
      </c>
      <c r="D2062" s="33">
        <v>59357</v>
      </c>
      <c r="E2062" s="33" t="s">
        <v>40</v>
      </c>
      <c r="F2062" s="36">
        <v>0</v>
      </c>
      <c r="G2062" s="35">
        <v>137493.16</v>
      </c>
      <c r="H2062" s="43">
        <f t="shared" si="24"/>
        <v>946968348.16000056</v>
      </c>
      <c r="L2062" s="20"/>
      <c r="M2062" s="24"/>
    </row>
    <row r="2063" spans="2:13" s="4" customFormat="1" ht="37.5" customHeight="1" x14ac:dyDescent="0.2">
      <c r="B2063" s="33">
        <v>2048</v>
      </c>
      <c r="C2063" s="34">
        <v>45069</v>
      </c>
      <c r="D2063" s="33">
        <v>59357</v>
      </c>
      <c r="E2063" s="33" t="s">
        <v>40</v>
      </c>
      <c r="F2063" s="36">
        <v>0</v>
      </c>
      <c r="G2063" s="35">
        <v>2371192.77</v>
      </c>
      <c r="H2063" s="43">
        <f t="shared" si="24"/>
        <v>944597155.39000058</v>
      </c>
      <c r="L2063" s="20"/>
      <c r="M2063" s="24"/>
    </row>
    <row r="2064" spans="2:13" s="4" customFormat="1" ht="37.5" customHeight="1" x14ac:dyDescent="0.2">
      <c r="B2064" s="33">
        <v>2049</v>
      </c>
      <c r="C2064" s="34">
        <v>45069</v>
      </c>
      <c r="D2064" s="33">
        <v>59358</v>
      </c>
      <c r="E2064" s="33" t="s">
        <v>40</v>
      </c>
      <c r="F2064" s="36">
        <v>0</v>
      </c>
      <c r="G2064" s="35">
        <v>263088.57</v>
      </c>
      <c r="H2064" s="43">
        <f t="shared" si="24"/>
        <v>944334066.82000053</v>
      </c>
      <c r="L2064" s="20"/>
      <c r="M2064" s="24"/>
    </row>
    <row r="2065" spans="2:13" s="4" customFormat="1" ht="37.5" customHeight="1" x14ac:dyDescent="0.2">
      <c r="B2065" s="33">
        <v>2050</v>
      </c>
      <c r="C2065" s="34">
        <v>45069</v>
      </c>
      <c r="D2065" s="33">
        <v>59358</v>
      </c>
      <c r="E2065" s="33" t="s">
        <v>40</v>
      </c>
      <c r="F2065" s="36">
        <v>0</v>
      </c>
      <c r="G2065" s="35">
        <v>727509.7</v>
      </c>
      <c r="H2065" s="43">
        <f t="shared" si="24"/>
        <v>943606557.12000048</v>
      </c>
      <c r="L2065" s="20"/>
      <c r="M2065" s="24"/>
    </row>
    <row r="2066" spans="2:13" s="4" customFormat="1" ht="37.5" customHeight="1" x14ac:dyDescent="0.2">
      <c r="B2066" s="33">
        <v>2051</v>
      </c>
      <c r="C2066" s="34">
        <v>45069</v>
      </c>
      <c r="D2066" s="33">
        <v>59359</v>
      </c>
      <c r="E2066" s="33" t="s">
        <v>40</v>
      </c>
      <c r="F2066" s="36">
        <v>0</v>
      </c>
      <c r="G2066" s="35">
        <v>199730.57</v>
      </c>
      <c r="H2066" s="43">
        <f t="shared" si="24"/>
        <v>943406826.55000043</v>
      </c>
      <c r="L2066" s="20"/>
      <c r="M2066" s="24"/>
    </row>
    <row r="2067" spans="2:13" s="4" customFormat="1" ht="37.5" customHeight="1" x14ac:dyDescent="0.2">
      <c r="B2067" s="33">
        <v>2052</v>
      </c>
      <c r="C2067" s="34">
        <v>45069</v>
      </c>
      <c r="D2067" s="33">
        <v>59359</v>
      </c>
      <c r="E2067" s="33" t="s">
        <v>40</v>
      </c>
      <c r="F2067" s="36">
        <v>0</v>
      </c>
      <c r="G2067" s="35">
        <v>591501.69999999995</v>
      </c>
      <c r="H2067" s="43">
        <f t="shared" si="24"/>
        <v>942815324.85000038</v>
      </c>
      <c r="L2067" s="20"/>
      <c r="M2067" s="24"/>
    </row>
    <row r="2068" spans="2:13" s="4" customFormat="1" ht="37.5" customHeight="1" x14ac:dyDescent="0.2">
      <c r="B2068" s="33">
        <v>2053</v>
      </c>
      <c r="C2068" s="34">
        <v>45069</v>
      </c>
      <c r="D2068" s="33">
        <v>59360</v>
      </c>
      <c r="E2068" s="33" t="s">
        <v>40</v>
      </c>
      <c r="F2068" s="36">
        <v>0</v>
      </c>
      <c r="G2068" s="35">
        <v>201911.97</v>
      </c>
      <c r="H2068" s="43">
        <f t="shared" si="24"/>
        <v>942613412.88000035</v>
      </c>
      <c r="L2068" s="20"/>
      <c r="M2068" s="24"/>
    </row>
    <row r="2069" spans="2:13" s="4" customFormat="1" ht="37.5" customHeight="1" x14ac:dyDescent="0.2">
      <c r="B2069" s="33">
        <v>2054</v>
      </c>
      <c r="C2069" s="34">
        <v>45069</v>
      </c>
      <c r="D2069" s="33">
        <v>59360</v>
      </c>
      <c r="E2069" s="33" t="s">
        <v>40</v>
      </c>
      <c r="F2069" s="36">
        <v>0</v>
      </c>
      <c r="G2069" s="35">
        <v>606792.65</v>
      </c>
      <c r="H2069" s="43">
        <f t="shared" si="24"/>
        <v>942006620.23000038</v>
      </c>
      <c r="L2069" s="20"/>
      <c r="M2069" s="24"/>
    </row>
    <row r="2070" spans="2:13" s="4" customFormat="1" ht="37.5" customHeight="1" x14ac:dyDescent="0.2">
      <c r="B2070" s="33">
        <v>2055</v>
      </c>
      <c r="C2070" s="34">
        <v>45069</v>
      </c>
      <c r="D2070" s="33">
        <v>59361</v>
      </c>
      <c r="E2070" s="33" t="s">
        <v>40</v>
      </c>
      <c r="F2070" s="36">
        <v>0</v>
      </c>
      <c r="G2070" s="35">
        <v>57806.33</v>
      </c>
      <c r="H2070" s="43">
        <f t="shared" si="24"/>
        <v>941948813.90000033</v>
      </c>
      <c r="L2070" s="20"/>
      <c r="M2070" s="24"/>
    </row>
    <row r="2071" spans="2:13" s="4" customFormat="1" ht="37.5" customHeight="1" x14ac:dyDescent="0.2">
      <c r="B2071" s="33">
        <v>2056</v>
      </c>
      <c r="C2071" s="34">
        <v>45069</v>
      </c>
      <c r="D2071" s="33">
        <v>59361</v>
      </c>
      <c r="E2071" s="33" t="s">
        <v>40</v>
      </c>
      <c r="F2071" s="36">
        <v>0</v>
      </c>
      <c r="G2071" s="35">
        <v>967855.75</v>
      </c>
      <c r="H2071" s="43">
        <f t="shared" si="24"/>
        <v>940980958.15000033</v>
      </c>
      <c r="L2071" s="20"/>
      <c r="M2071" s="24"/>
    </row>
    <row r="2072" spans="2:13" s="4" customFormat="1" ht="37.5" customHeight="1" x14ac:dyDescent="0.2">
      <c r="B2072" s="33">
        <v>2057</v>
      </c>
      <c r="C2072" s="34">
        <v>45069</v>
      </c>
      <c r="D2072" s="33">
        <v>59362</v>
      </c>
      <c r="E2072" s="33" t="s">
        <v>40</v>
      </c>
      <c r="F2072" s="36">
        <v>0</v>
      </c>
      <c r="G2072" s="35">
        <v>78369.89</v>
      </c>
      <c r="H2072" s="43">
        <f t="shared" si="24"/>
        <v>940902588.26000035</v>
      </c>
      <c r="L2072" s="20"/>
      <c r="M2072" s="24"/>
    </row>
    <row r="2073" spans="2:13" s="4" customFormat="1" ht="37.5" customHeight="1" x14ac:dyDescent="0.2">
      <c r="B2073" s="33">
        <v>2058</v>
      </c>
      <c r="C2073" s="34">
        <v>45069</v>
      </c>
      <c r="D2073" s="33">
        <v>59362</v>
      </c>
      <c r="E2073" s="33" t="s">
        <v>40</v>
      </c>
      <c r="F2073" s="36">
        <v>0</v>
      </c>
      <c r="G2073" s="35">
        <v>1312136.82</v>
      </c>
      <c r="H2073" s="43">
        <f t="shared" si="24"/>
        <v>939590451.4400003</v>
      </c>
      <c r="L2073" s="20"/>
      <c r="M2073" s="24"/>
    </row>
    <row r="2074" spans="2:13" s="4" customFormat="1" ht="37.5" customHeight="1" x14ac:dyDescent="0.2">
      <c r="B2074" s="33">
        <v>2059</v>
      </c>
      <c r="C2074" s="34">
        <v>45069</v>
      </c>
      <c r="D2074" s="33">
        <v>59363</v>
      </c>
      <c r="E2074" s="33" t="s">
        <v>40</v>
      </c>
      <c r="F2074" s="36">
        <v>0</v>
      </c>
      <c r="G2074" s="35">
        <v>96273.600000000006</v>
      </c>
      <c r="H2074" s="43">
        <f t="shared" si="24"/>
        <v>939494177.84000027</v>
      </c>
      <c r="L2074" s="20"/>
      <c r="M2074" s="24"/>
    </row>
    <row r="2075" spans="2:13" s="4" customFormat="1" ht="37.5" customHeight="1" x14ac:dyDescent="0.2">
      <c r="B2075" s="33">
        <v>2060</v>
      </c>
      <c r="C2075" s="34">
        <v>45069</v>
      </c>
      <c r="D2075" s="33">
        <v>59363</v>
      </c>
      <c r="E2075" s="33" t="s">
        <v>40</v>
      </c>
      <c r="F2075" s="36">
        <v>0</v>
      </c>
      <c r="G2075" s="35">
        <v>256225.64</v>
      </c>
      <c r="H2075" s="43">
        <f t="shared" si="24"/>
        <v>939237952.20000029</v>
      </c>
      <c r="L2075" s="20"/>
      <c r="M2075" s="24"/>
    </row>
    <row r="2076" spans="2:13" s="4" customFormat="1" ht="37.5" customHeight="1" x14ac:dyDescent="0.2">
      <c r="B2076" s="33">
        <v>2061</v>
      </c>
      <c r="C2076" s="34">
        <v>45069</v>
      </c>
      <c r="D2076" s="33">
        <v>59364</v>
      </c>
      <c r="E2076" s="33" t="s">
        <v>40</v>
      </c>
      <c r="F2076" s="36">
        <v>0</v>
      </c>
      <c r="G2076" s="35">
        <v>53870.62</v>
      </c>
      <c r="H2076" s="43">
        <f t="shared" si="24"/>
        <v>939184081.58000028</v>
      </c>
      <c r="L2076" s="20"/>
      <c r="M2076" s="24"/>
    </row>
    <row r="2077" spans="2:13" s="4" customFormat="1" ht="37.5" customHeight="1" x14ac:dyDescent="0.2">
      <c r="B2077" s="33">
        <v>2062</v>
      </c>
      <c r="C2077" s="34">
        <v>45069</v>
      </c>
      <c r="D2077" s="33">
        <v>59364</v>
      </c>
      <c r="E2077" s="33" t="s">
        <v>40</v>
      </c>
      <c r="F2077" s="36">
        <v>0</v>
      </c>
      <c r="G2077" s="35">
        <v>987902.02</v>
      </c>
      <c r="H2077" s="43">
        <f t="shared" si="24"/>
        <v>938196179.5600003</v>
      </c>
      <c r="L2077" s="20"/>
      <c r="M2077" s="24"/>
    </row>
    <row r="2078" spans="2:13" s="4" customFormat="1" ht="37.5" customHeight="1" x14ac:dyDescent="0.2">
      <c r="B2078" s="33">
        <v>2063</v>
      </c>
      <c r="C2078" s="34">
        <v>45069</v>
      </c>
      <c r="D2078" s="33">
        <v>59365</v>
      </c>
      <c r="E2078" s="33" t="s">
        <v>40</v>
      </c>
      <c r="F2078" s="36">
        <v>0</v>
      </c>
      <c r="G2078" s="35">
        <v>606531.86</v>
      </c>
      <c r="H2078" s="43">
        <f t="shared" si="24"/>
        <v>937589647.70000029</v>
      </c>
      <c r="L2078" s="20"/>
      <c r="M2078" s="24"/>
    </row>
    <row r="2079" spans="2:13" s="4" customFormat="1" ht="37.5" customHeight="1" x14ac:dyDescent="0.2">
      <c r="B2079" s="33">
        <v>2064</v>
      </c>
      <c r="C2079" s="34">
        <v>45069</v>
      </c>
      <c r="D2079" s="33">
        <v>59365</v>
      </c>
      <c r="E2079" s="33" t="s">
        <v>40</v>
      </c>
      <c r="F2079" s="36">
        <v>0</v>
      </c>
      <c r="G2079" s="35">
        <v>13707620.1</v>
      </c>
      <c r="H2079" s="43">
        <f t="shared" si="24"/>
        <v>923882027.60000026</v>
      </c>
      <c r="L2079" s="20"/>
      <c r="M2079" s="24"/>
    </row>
    <row r="2080" spans="2:13" s="4" customFormat="1" ht="37.5" customHeight="1" x14ac:dyDescent="0.2">
      <c r="B2080" s="33">
        <v>2065</v>
      </c>
      <c r="C2080" s="34">
        <v>45069</v>
      </c>
      <c r="D2080" s="33">
        <v>59366</v>
      </c>
      <c r="E2080" s="33" t="s">
        <v>40</v>
      </c>
      <c r="F2080" s="36">
        <v>0</v>
      </c>
      <c r="G2080" s="35">
        <v>86368.18</v>
      </c>
      <c r="H2080" s="43">
        <f t="shared" si="24"/>
        <v>923795659.42000031</v>
      </c>
      <c r="L2080" s="20"/>
      <c r="M2080" s="24"/>
    </row>
    <row r="2081" spans="2:13" s="4" customFormat="1" ht="37.5" customHeight="1" x14ac:dyDescent="0.2">
      <c r="B2081" s="33">
        <v>2066</v>
      </c>
      <c r="C2081" s="34">
        <v>45069</v>
      </c>
      <c r="D2081" s="33">
        <v>59366</v>
      </c>
      <c r="E2081" s="33" t="s">
        <v>40</v>
      </c>
      <c r="F2081" s="36">
        <v>0</v>
      </c>
      <c r="G2081" s="35">
        <v>1495475.34</v>
      </c>
      <c r="H2081" s="43">
        <f t="shared" si="24"/>
        <v>922300184.08000028</v>
      </c>
      <c r="L2081" s="20"/>
      <c r="M2081" s="24"/>
    </row>
    <row r="2082" spans="2:13" s="4" customFormat="1" ht="37.5" customHeight="1" x14ac:dyDescent="0.2">
      <c r="B2082" s="33">
        <v>2067</v>
      </c>
      <c r="C2082" s="34">
        <v>45069</v>
      </c>
      <c r="D2082" s="33">
        <v>59367</v>
      </c>
      <c r="E2082" s="33" t="s">
        <v>40</v>
      </c>
      <c r="F2082" s="36">
        <v>0</v>
      </c>
      <c r="G2082" s="35">
        <v>406241.54</v>
      </c>
      <c r="H2082" s="43">
        <f t="shared" si="24"/>
        <v>921893942.54000032</v>
      </c>
      <c r="L2082" s="20"/>
      <c r="M2082" s="24"/>
    </row>
    <row r="2083" spans="2:13" s="4" customFormat="1" ht="37.5" customHeight="1" x14ac:dyDescent="0.2">
      <c r="B2083" s="33">
        <v>2068</v>
      </c>
      <c r="C2083" s="34">
        <v>45069</v>
      </c>
      <c r="D2083" s="33">
        <v>59367</v>
      </c>
      <c r="E2083" s="33" t="s">
        <v>40</v>
      </c>
      <c r="F2083" s="36">
        <v>0</v>
      </c>
      <c r="G2083" s="35">
        <v>1257347.55</v>
      </c>
      <c r="H2083" s="43">
        <f t="shared" si="24"/>
        <v>920636594.99000037</v>
      </c>
      <c r="L2083" s="20"/>
      <c r="M2083" s="24"/>
    </row>
    <row r="2084" spans="2:13" s="4" customFormat="1" ht="37.5" customHeight="1" x14ac:dyDescent="0.2">
      <c r="B2084" s="33">
        <v>2069</v>
      </c>
      <c r="C2084" s="34">
        <v>45069</v>
      </c>
      <c r="D2084" s="33">
        <v>59368</v>
      </c>
      <c r="E2084" s="33" t="s">
        <v>40</v>
      </c>
      <c r="F2084" s="36">
        <v>0</v>
      </c>
      <c r="G2084" s="35">
        <v>79209.59</v>
      </c>
      <c r="H2084" s="43">
        <f t="shared" si="24"/>
        <v>920557385.40000033</v>
      </c>
      <c r="L2084" s="20"/>
      <c r="M2084" s="24"/>
    </row>
    <row r="2085" spans="2:13" s="4" customFormat="1" ht="37.5" customHeight="1" x14ac:dyDescent="0.2">
      <c r="B2085" s="33">
        <v>2070</v>
      </c>
      <c r="C2085" s="34">
        <v>45069</v>
      </c>
      <c r="D2085" s="33">
        <v>59368</v>
      </c>
      <c r="E2085" s="33" t="s">
        <v>40</v>
      </c>
      <c r="F2085" s="36">
        <v>0</v>
      </c>
      <c r="G2085" s="35">
        <v>1335320.5</v>
      </c>
      <c r="H2085" s="43">
        <f t="shared" si="24"/>
        <v>919222064.90000033</v>
      </c>
      <c r="L2085" s="20"/>
      <c r="M2085" s="24"/>
    </row>
    <row r="2086" spans="2:13" s="4" customFormat="1" ht="37.5" customHeight="1" x14ac:dyDescent="0.2">
      <c r="B2086" s="33">
        <v>2071</v>
      </c>
      <c r="C2086" s="34">
        <v>45069</v>
      </c>
      <c r="D2086" s="33">
        <v>59369</v>
      </c>
      <c r="E2086" s="33" t="s">
        <v>40</v>
      </c>
      <c r="F2086" s="36">
        <v>0</v>
      </c>
      <c r="G2086" s="35">
        <v>41568.120000000003</v>
      </c>
      <c r="H2086" s="43">
        <f t="shared" si="24"/>
        <v>919180496.78000033</v>
      </c>
      <c r="L2086" s="20"/>
      <c r="M2086" s="24"/>
    </row>
    <row r="2087" spans="2:13" s="4" customFormat="1" ht="37.5" customHeight="1" x14ac:dyDescent="0.2">
      <c r="B2087" s="33">
        <v>2072</v>
      </c>
      <c r="C2087" s="34">
        <v>45069</v>
      </c>
      <c r="D2087" s="33">
        <v>59369</v>
      </c>
      <c r="E2087" s="33" t="s">
        <v>40</v>
      </c>
      <c r="F2087" s="36">
        <v>0</v>
      </c>
      <c r="G2087" s="35">
        <v>776540.21</v>
      </c>
      <c r="H2087" s="43">
        <f t="shared" si="24"/>
        <v>918403956.57000029</v>
      </c>
      <c r="L2087" s="20"/>
      <c r="M2087" s="24"/>
    </row>
    <row r="2088" spans="2:13" s="4" customFormat="1" ht="37.5" customHeight="1" x14ac:dyDescent="0.2">
      <c r="B2088" s="33">
        <v>2073</v>
      </c>
      <c r="C2088" s="34">
        <v>45069</v>
      </c>
      <c r="D2088" s="33">
        <v>59373</v>
      </c>
      <c r="E2088" s="33" t="s">
        <v>40</v>
      </c>
      <c r="F2088" s="36">
        <v>0</v>
      </c>
      <c r="G2088" s="35">
        <v>23469.29</v>
      </c>
      <c r="H2088" s="43">
        <f t="shared" si="24"/>
        <v>918380487.28000033</v>
      </c>
      <c r="L2088" s="20"/>
      <c r="M2088" s="24"/>
    </row>
    <row r="2089" spans="2:13" s="4" customFormat="1" ht="37.5" customHeight="1" x14ac:dyDescent="0.2">
      <c r="B2089" s="33">
        <v>2074</v>
      </c>
      <c r="C2089" s="34">
        <v>45069</v>
      </c>
      <c r="D2089" s="33">
        <v>59373</v>
      </c>
      <c r="E2089" s="33" t="s">
        <v>40</v>
      </c>
      <c r="F2089" s="36">
        <v>0</v>
      </c>
      <c r="G2089" s="35">
        <v>415663</v>
      </c>
      <c r="H2089" s="43">
        <f t="shared" si="24"/>
        <v>917964824.28000033</v>
      </c>
      <c r="L2089" s="20"/>
      <c r="M2089" s="24"/>
    </row>
    <row r="2090" spans="2:13" s="4" customFormat="1" ht="37.5" customHeight="1" x14ac:dyDescent="0.2">
      <c r="B2090" s="33">
        <v>2075</v>
      </c>
      <c r="C2090" s="34">
        <v>45069</v>
      </c>
      <c r="D2090" s="33">
        <v>59370</v>
      </c>
      <c r="E2090" s="33" t="s">
        <v>40</v>
      </c>
      <c r="F2090" s="36">
        <v>0</v>
      </c>
      <c r="G2090" s="35">
        <v>1317436.99</v>
      </c>
      <c r="H2090" s="43">
        <f t="shared" ref="H2090:H2153" si="25">H2089+F2090-G2090</f>
        <v>916647387.29000032</v>
      </c>
      <c r="L2090" s="20"/>
      <c r="M2090" s="24"/>
    </row>
    <row r="2091" spans="2:13" s="4" customFormat="1" ht="37.5" customHeight="1" x14ac:dyDescent="0.2">
      <c r="B2091" s="33">
        <v>2076</v>
      </c>
      <c r="C2091" s="34">
        <v>45069</v>
      </c>
      <c r="D2091" s="33">
        <v>59370</v>
      </c>
      <c r="E2091" s="33" t="s">
        <v>40</v>
      </c>
      <c r="F2091" s="36">
        <v>0</v>
      </c>
      <c r="G2091" s="35">
        <v>5441587.5300000003</v>
      </c>
      <c r="H2091" s="43">
        <f t="shared" si="25"/>
        <v>911205799.76000035</v>
      </c>
      <c r="L2091" s="20"/>
      <c r="M2091" s="24"/>
    </row>
    <row r="2092" spans="2:13" s="4" customFormat="1" ht="37.5" customHeight="1" x14ac:dyDescent="0.2">
      <c r="B2092" s="33">
        <v>2077</v>
      </c>
      <c r="C2092" s="34">
        <v>45069</v>
      </c>
      <c r="D2092" s="33">
        <v>59371</v>
      </c>
      <c r="E2092" s="33" t="s">
        <v>40</v>
      </c>
      <c r="F2092" s="36">
        <v>0</v>
      </c>
      <c r="G2092" s="35">
        <v>38825.660000000003</v>
      </c>
      <c r="H2092" s="43">
        <f t="shared" si="25"/>
        <v>911166974.10000038</v>
      </c>
      <c r="L2092" s="20"/>
      <c r="M2092" s="24"/>
    </row>
    <row r="2093" spans="2:13" s="4" customFormat="1" ht="37.5" customHeight="1" x14ac:dyDescent="0.2">
      <c r="B2093" s="33">
        <v>2078</v>
      </c>
      <c r="C2093" s="34">
        <v>45069</v>
      </c>
      <c r="D2093" s="33">
        <v>59371</v>
      </c>
      <c r="E2093" s="33" t="s">
        <v>40</v>
      </c>
      <c r="F2093" s="36">
        <v>0</v>
      </c>
      <c r="G2093" s="35">
        <v>567237.1</v>
      </c>
      <c r="H2093" s="43">
        <f t="shared" si="25"/>
        <v>910599737.00000036</v>
      </c>
      <c r="L2093" s="20"/>
      <c r="M2093" s="24"/>
    </row>
    <row r="2094" spans="2:13" s="4" customFormat="1" ht="37.5" customHeight="1" x14ac:dyDescent="0.2">
      <c r="B2094" s="33">
        <v>2079</v>
      </c>
      <c r="C2094" s="34">
        <v>45069</v>
      </c>
      <c r="D2094" s="33">
        <v>59372</v>
      </c>
      <c r="E2094" s="33" t="s">
        <v>40</v>
      </c>
      <c r="F2094" s="36">
        <v>0</v>
      </c>
      <c r="G2094" s="35">
        <v>240232.45</v>
      </c>
      <c r="H2094" s="43">
        <f t="shared" si="25"/>
        <v>910359504.55000031</v>
      </c>
      <c r="L2094" s="20"/>
      <c r="M2094" s="24"/>
    </row>
    <row r="2095" spans="2:13" s="4" customFormat="1" ht="37.5" customHeight="1" x14ac:dyDescent="0.2">
      <c r="B2095" s="33">
        <v>2080</v>
      </c>
      <c r="C2095" s="34">
        <v>45069</v>
      </c>
      <c r="D2095" s="33">
        <v>59372</v>
      </c>
      <c r="E2095" s="33" t="s">
        <v>40</v>
      </c>
      <c r="F2095" s="36">
        <v>0</v>
      </c>
      <c r="G2095" s="35">
        <v>756442.73</v>
      </c>
      <c r="H2095" s="43">
        <f t="shared" si="25"/>
        <v>909603061.82000029</v>
      </c>
      <c r="L2095" s="20"/>
      <c r="M2095" s="24"/>
    </row>
    <row r="2096" spans="2:13" s="4" customFormat="1" ht="37.5" customHeight="1" x14ac:dyDescent="0.2">
      <c r="B2096" s="33">
        <v>2081</v>
      </c>
      <c r="C2096" s="34">
        <v>45069</v>
      </c>
      <c r="D2096" s="33">
        <v>59374</v>
      </c>
      <c r="E2096" s="33" t="s">
        <v>40</v>
      </c>
      <c r="F2096" s="36">
        <v>0</v>
      </c>
      <c r="G2096" s="35">
        <v>2398</v>
      </c>
      <c r="H2096" s="43">
        <f t="shared" si="25"/>
        <v>909600663.82000029</v>
      </c>
      <c r="L2096" s="20"/>
      <c r="M2096" s="24"/>
    </row>
    <row r="2097" spans="2:13" s="4" customFormat="1" ht="37.5" customHeight="1" x14ac:dyDescent="0.2">
      <c r="B2097" s="33">
        <v>2082</v>
      </c>
      <c r="C2097" s="34">
        <v>45069</v>
      </c>
      <c r="D2097" s="33">
        <v>59374</v>
      </c>
      <c r="E2097" s="33" t="s">
        <v>40</v>
      </c>
      <c r="F2097" s="36">
        <v>0</v>
      </c>
      <c r="G2097" s="35">
        <v>53235.6</v>
      </c>
      <c r="H2097" s="43">
        <f t="shared" si="25"/>
        <v>909547428.22000027</v>
      </c>
      <c r="L2097" s="20"/>
      <c r="M2097" s="24"/>
    </row>
    <row r="2098" spans="2:13" s="4" customFormat="1" ht="37.5" customHeight="1" x14ac:dyDescent="0.2">
      <c r="B2098" s="33">
        <v>2083</v>
      </c>
      <c r="C2098" s="34">
        <v>45069</v>
      </c>
      <c r="D2098" s="33">
        <v>59375</v>
      </c>
      <c r="E2098" s="33" t="s">
        <v>40</v>
      </c>
      <c r="F2098" s="36">
        <v>0</v>
      </c>
      <c r="G2098" s="35">
        <v>433382.77</v>
      </c>
      <c r="H2098" s="43">
        <f t="shared" si="25"/>
        <v>909114045.45000029</v>
      </c>
      <c r="L2098" s="20"/>
      <c r="M2098" s="24"/>
    </row>
    <row r="2099" spans="2:13" s="4" customFormat="1" ht="37.5" customHeight="1" x14ac:dyDescent="0.2">
      <c r="B2099" s="33">
        <v>2084</v>
      </c>
      <c r="C2099" s="34">
        <v>45069</v>
      </c>
      <c r="D2099" s="33">
        <v>59375</v>
      </c>
      <c r="E2099" s="33" t="s">
        <v>40</v>
      </c>
      <c r="F2099" s="36">
        <v>0</v>
      </c>
      <c r="G2099" s="35">
        <v>7446476.3300000001</v>
      </c>
      <c r="H2099" s="43">
        <f t="shared" si="25"/>
        <v>901667569.12000024</v>
      </c>
      <c r="L2099" s="20"/>
      <c r="M2099" s="24"/>
    </row>
    <row r="2100" spans="2:13" s="4" customFormat="1" ht="37.5" customHeight="1" x14ac:dyDescent="0.2">
      <c r="B2100" s="33">
        <v>2085</v>
      </c>
      <c r="C2100" s="34">
        <v>45069</v>
      </c>
      <c r="D2100" s="33">
        <v>59376</v>
      </c>
      <c r="E2100" s="33" t="s">
        <v>40</v>
      </c>
      <c r="F2100" s="36">
        <v>0</v>
      </c>
      <c r="G2100" s="35">
        <v>44863.49</v>
      </c>
      <c r="H2100" s="43">
        <f t="shared" si="25"/>
        <v>901622705.63000023</v>
      </c>
      <c r="L2100" s="20"/>
      <c r="M2100" s="24"/>
    </row>
    <row r="2101" spans="2:13" s="4" customFormat="1" ht="37.5" customHeight="1" x14ac:dyDescent="0.2">
      <c r="B2101" s="33">
        <v>2086</v>
      </c>
      <c r="C2101" s="34">
        <v>45069</v>
      </c>
      <c r="D2101" s="33">
        <v>59376</v>
      </c>
      <c r="E2101" s="33" t="s">
        <v>40</v>
      </c>
      <c r="F2101" s="36">
        <v>0</v>
      </c>
      <c r="G2101" s="35">
        <v>742107.92</v>
      </c>
      <c r="H2101" s="43">
        <f t="shared" si="25"/>
        <v>900880597.71000028</v>
      </c>
      <c r="L2101" s="20"/>
      <c r="M2101" s="24"/>
    </row>
    <row r="2102" spans="2:13" s="4" customFormat="1" ht="37.5" customHeight="1" x14ac:dyDescent="0.2">
      <c r="B2102" s="33">
        <v>2087</v>
      </c>
      <c r="C2102" s="34">
        <v>45069</v>
      </c>
      <c r="D2102" s="33">
        <v>59377</v>
      </c>
      <c r="E2102" s="33" t="s">
        <v>40</v>
      </c>
      <c r="F2102" s="36">
        <v>0</v>
      </c>
      <c r="G2102" s="35">
        <v>34971.35</v>
      </c>
      <c r="H2102" s="43">
        <f t="shared" si="25"/>
        <v>900845626.36000025</v>
      </c>
      <c r="L2102" s="20"/>
      <c r="M2102" s="24"/>
    </row>
    <row r="2103" spans="2:13" s="4" customFormat="1" ht="37.5" customHeight="1" x14ac:dyDescent="0.2">
      <c r="B2103" s="33">
        <v>2088</v>
      </c>
      <c r="C2103" s="34">
        <v>45069</v>
      </c>
      <c r="D2103" s="33">
        <v>59377</v>
      </c>
      <c r="E2103" s="33" t="s">
        <v>40</v>
      </c>
      <c r="F2103" s="36">
        <v>0</v>
      </c>
      <c r="G2103" s="35">
        <v>609942.03</v>
      </c>
      <c r="H2103" s="43">
        <f t="shared" si="25"/>
        <v>900235684.33000028</v>
      </c>
      <c r="L2103" s="20"/>
      <c r="M2103" s="24"/>
    </row>
    <row r="2104" spans="2:13" s="4" customFormat="1" ht="37.5" customHeight="1" x14ac:dyDescent="0.2">
      <c r="B2104" s="33">
        <v>2089</v>
      </c>
      <c r="C2104" s="34">
        <v>45069</v>
      </c>
      <c r="D2104" s="33">
        <v>59378</v>
      </c>
      <c r="E2104" s="33" t="s">
        <v>40</v>
      </c>
      <c r="F2104" s="36">
        <v>0</v>
      </c>
      <c r="G2104" s="35">
        <v>170010.66</v>
      </c>
      <c r="H2104" s="43">
        <f t="shared" si="25"/>
        <v>900065673.67000031</v>
      </c>
      <c r="L2104" s="20"/>
      <c r="M2104" s="24"/>
    </row>
    <row r="2105" spans="2:13" s="4" customFormat="1" ht="37.5" customHeight="1" x14ac:dyDescent="0.2">
      <c r="B2105" s="33">
        <v>2090</v>
      </c>
      <c r="C2105" s="34">
        <v>45069</v>
      </c>
      <c r="D2105" s="33">
        <v>59378</v>
      </c>
      <c r="E2105" s="33" t="s">
        <v>40</v>
      </c>
      <c r="F2105" s="36">
        <v>0</v>
      </c>
      <c r="G2105" s="35">
        <v>508835.2</v>
      </c>
      <c r="H2105" s="43">
        <f t="shared" si="25"/>
        <v>899556838.47000027</v>
      </c>
      <c r="L2105" s="20"/>
      <c r="M2105" s="24"/>
    </row>
    <row r="2106" spans="2:13" s="4" customFormat="1" ht="37.5" customHeight="1" x14ac:dyDescent="0.2">
      <c r="B2106" s="33">
        <v>2091</v>
      </c>
      <c r="C2106" s="34">
        <v>45069</v>
      </c>
      <c r="D2106" s="33">
        <v>59379</v>
      </c>
      <c r="E2106" s="33" t="s">
        <v>40</v>
      </c>
      <c r="F2106" s="36">
        <v>0</v>
      </c>
      <c r="G2106" s="35">
        <v>26471.66</v>
      </c>
      <c r="H2106" s="43">
        <f t="shared" si="25"/>
        <v>899530366.8100003</v>
      </c>
      <c r="L2106" s="20"/>
      <c r="M2106" s="24"/>
    </row>
    <row r="2107" spans="2:13" s="4" customFormat="1" ht="37.5" customHeight="1" x14ac:dyDescent="0.2">
      <c r="B2107" s="33">
        <v>2092</v>
      </c>
      <c r="C2107" s="34">
        <v>45069</v>
      </c>
      <c r="D2107" s="33">
        <v>59379</v>
      </c>
      <c r="E2107" s="33" t="s">
        <v>40</v>
      </c>
      <c r="F2107" s="36">
        <v>0</v>
      </c>
      <c r="G2107" s="35">
        <v>440381.62</v>
      </c>
      <c r="H2107" s="43">
        <f t="shared" si="25"/>
        <v>899089985.1900003</v>
      </c>
      <c r="L2107" s="20"/>
      <c r="M2107" s="24"/>
    </row>
    <row r="2108" spans="2:13" s="4" customFormat="1" ht="37.5" customHeight="1" x14ac:dyDescent="0.2">
      <c r="B2108" s="33">
        <v>2093</v>
      </c>
      <c r="C2108" s="34">
        <v>45069</v>
      </c>
      <c r="D2108" s="33">
        <v>59380</v>
      </c>
      <c r="E2108" s="33" t="s">
        <v>40</v>
      </c>
      <c r="F2108" s="36">
        <v>0</v>
      </c>
      <c r="G2108" s="35">
        <v>3750</v>
      </c>
      <c r="H2108" s="43">
        <f t="shared" si="25"/>
        <v>899086235.1900003</v>
      </c>
      <c r="L2108" s="20"/>
      <c r="M2108" s="24"/>
    </row>
    <row r="2109" spans="2:13" s="4" customFormat="1" ht="37.5" customHeight="1" x14ac:dyDescent="0.2">
      <c r="B2109" s="33">
        <v>2094</v>
      </c>
      <c r="C2109" s="34">
        <v>45069</v>
      </c>
      <c r="D2109" s="33">
        <v>59380</v>
      </c>
      <c r="E2109" s="33" t="s">
        <v>40</v>
      </c>
      <c r="F2109" s="36">
        <v>0</v>
      </c>
      <c r="G2109" s="35">
        <v>84750</v>
      </c>
      <c r="H2109" s="43">
        <f t="shared" si="25"/>
        <v>899001485.1900003</v>
      </c>
      <c r="L2109" s="20"/>
      <c r="M2109" s="24"/>
    </row>
    <row r="2110" spans="2:13" s="4" customFormat="1" ht="37.5" customHeight="1" x14ac:dyDescent="0.2">
      <c r="B2110" s="33">
        <v>2095</v>
      </c>
      <c r="C2110" s="34">
        <v>45069</v>
      </c>
      <c r="D2110" s="33">
        <v>59381</v>
      </c>
      <c r="E2110" s="33" t="s">
        <v>40</v>
      </c>
      <c r="F2110" s="36">
        <v>0</v>
      </c>
      <c r="G2110" s="35">
        <v>27148.25</v>
      </c>
      <c r="H2110" s="43">
        <f t="shared" si="25"/>
        <v>898974336.9400003</v>
      </c>
      <c r="L2110" s="20"/>
      <c r="M2110" s="24"/>
    </row>
    <row r="2111" spans="2:13" s="4" customFormat="1" ht="37.5" customHeight="1" x14ac:dyDescent="0.2">
      <c r="B2111" s="33">
        <v>2096</v>
      </c>
      <c r="C2111" s="34">
        <v>45069</v>
      </c>
      <c r="D2111" s="33">
        <v>59381</v>
      </c>
      <c r="E2111" s="33" t="s">
        <v>40</v>
      </c>
      <c r="F2111" s="36">
        <v>0</v>
      </c>
      <c r="G2111" s="35">
        <v>454725.81</v>
      </c>
      <c r="H2111" s="43">
        <f t="shared" si="25"/>
        <v>898519611.13000035</v>
      </c>
      <c r="L2111" s="20"/>
      <c r="M2111" s="24"/>
    </row>
    <row r="2112" spans="2:13" s="4" customFormat="1" ht="37.5" customHeight="1" x14ac:dyDescent="0.2">
      <c r="B2112" s="33">
        <v>2097</v>
      </c>
      <c r="C2112" s="34">
        <v>45069</v>
      </c>
      <c r="D2112" s="33">
        <v>59671</v>
      </c>
      <c r="E2112" s="33" t="s">
        <v>40</v>
      </c>
      <c r="F2112" s="36">
        <v>0</v>
      </c>
      <c r="G2112" s="35">
        <v>4300</v>
      </c>
      <c r="H2112" s="43">
        <f t="shared" si="25"/>
        <v>898515311.13000035</v>
      </c>
      <c r="L2112" s="20"/>
      <c r="M2112" s="24"/>
    </row>
    <row r="2113" spans="2:13" s="4" customFormat="1" ht="37.5" customHeight="1" x14ac:dyDescent="0.2">
      <c r="B2113" s="33">
        <v>2098</v>
      </c>
      <c r="C2113" s="34">
        <v>45070</v>
      </c>
      <c r="D2113" s="33">
        <v>43097</v>
      </c>
      <c r="E2113" s="33" t="s">
        <v>21</v>
      </c>
      <c r="F2113" s="36">
        <v>152211214.75999999</v>
      </c>
      <c r="G2113" s="35">
        <v>0</v>
      </c>
      <c r="H2113" s="43">
        <f t="shared" si="25"/>
        <v>1050726525.8900003</v>
      </c>
      <c r="L2113" s="20"/>
      <c r="M2113" s="24"/>
    </row>
    <row r="2114" spans="2:13" s="4" customFormat="1" ht="37.5" customHeight="1" x14ac:dyDescent="0.2">
      <c r="B2114" s="33">
        <v>2099</v>
      </c>
      <c r="C2114" s="34">
        <v>45070</v>
      </c>
      <c r="D2114" s="33">
        <v>60118</v>
      </c>
      <c r="E2114" s="33" t="s">
        <v>40</v>
      </c>
      <c r="F2114" s="36">
        <v>0</v>
      </c>
      <c r="G2114" s="35">
        <v>43268.66</v>
      </c>
      <c r="H2114" s="43">
        <f t="shared" si="25"/>
        <v>1050683257.2300004</v>
      </c>
      <c r="L2114" s="20"/>
      <c r="M2114" s="24"/>
    </row>
    <row r="2115" spans="2:13" s="4" customFormat="1" ht="37.5" customHeight="1" x14ac:dyDescent="0.2">
      <c r="B2115" s="33">
        <v>2100</v>
      </c>
      <c r="C2115" s="34">
        <v>45070</v>
      </c>
      <c r="D2115" s="33">
        <v>60118</v>
      </c>
      <c r="E2115" s="33" t="s">
        <v>40</v>
      </c>
      <c r="F2115" s="36">
        <v>0</v>
      </c>
      <c r="G2115" s="35">
        <v>768511.9</v>
      </c>
      <c r="H2115" s="43">
        <f t="shared" si="25"/>
        <v>1049914745.3300004</v>
      </c>
      <c r="L2115" s="20"/>
      <c r="M2115" s="24"/>
    </row>
    <row r="2116" spans="2:13" s="4" customFormat="1" ht="37.5" customHeight="1" x14ac:dyDescent="0.2">
      <c r="B2116" s="33">
        <v>2101</v>
      </c>
      <c r="C2116" s="34">
        <v>45070</v>
      </c>
      <c r="D2116" s="33">
        <v>60171</v>
      </c>
      <c r="E2116" s="33" t="s">
        <v>40</v>
      </c>
      <c r="F2116" s="36">
        <v>0</v>
      </c>
      <c r="G2116" s="35">
        <v>11296.63</v>
      </c>
      <c r="H2116" s="43">
        <f t="shared" si="25"/>
        <v>1049903448.7000004</v>
      </c>
      <c r="L2116" s="20"/>
      <c r="M2116" s="24"/>
    </row>
    <row r="2117" spans="2:13" s="4" customFormat="1" ht="37.5" customHeight="1" x14ac:dyDescent="0.2">
      <c r="B2117" s="33">
        <v>2102</v>
      </c>
      <c r="C2117" s="34">
        <v>45070</v>
      </c>
      <c r="D2117" s="33">
        <v>60171</v>
      </c>
      <c r="E2117" s="33" t="s">
        <v>40</v>
      </c>
      <c r="F2117" s="36">
        <v>0</v>
      </c>
      <c r="G2117" s="35">
        <v>909236.8</v>
      </c>
      <c r="H2117" s="43">
        <f t="shared" si="25"/>
        <v>1048994211.9000005</v>
      </c>
      <c r="L2117" s="20"/>
      <c r="M2117" s="24"/>
    </row>
    <row r="2118" spans="2:13" s="4" customFormat="1" ht="37.5" customHeight="1" x14ac:dyDescent="0.2">
      <c r="B2118" s="33">
        <v>2103</v>
      </c>
      <c r="C2118" s="34">
        <v>45070</v>
      </c>
      <c r="D2118" s="33">
        <v>60120</v>
      </c>
      <c r="E2118" s="33" t="s">
        <v>40</v>
      </c>
      <c r="F2118" s="36">
        <v>0</v>
      </c>
      <c r="G2118" s="35">
        <v>409548.39</v>
      </c>
      <c r="H2118" s="43">
        <f t="shared" si="25"/>
        <v>1048584663.5100005</v>
      </c>
      <c r="L2118" s="20"/>
      <c r="M2118" s="24"/>
    </row>
    <row r="2119" spans="2:13" s="4" customFormat="1" ht="37.5" customHeight="1" x14ac:dyDescent="0.2">
      <c r="B2119" s="33">
        <v>2104</v>
      </c>
      <c r="C2119" s="34">
        <v>45070</v>
      </c>
      <c r="D2119" s="33">
        <v>60120</v>
      </c>
      <c r="E2119" s="33" t="s">
        <v>40</v>
      </c>
      <c r="F2119" s="36">
        <v>0</v>
      </c>
      <c r="G2119" s="35">
        <v>1251149.28</v>
      </c>
      <c r="H2119" s="43">
        <f t="shared" si="25"/>
        <v>1047333514.2300005</v>
      </c>
      <c r="L2119" s="20"/>
      <c r="M2119" s="24"/>
    </row>
    <row r="2120" spans="2:13" s="4" customFormat="1" ht="37.5" customHeight="1" x14ac:dyDescent="0.2">
      <c r="B2120" s="33">
        <v>2105</v>
      </c>
      <c r="C2120" s="34">
        <v>45070</v>
      </c>
      <c r="D2120" s="33">
        <v>60121</v>
      </c>
      <c r="E2120" s="33" t="s">
        <v>40</v>
      </c>
      <c r="F2120" s="36">
        <v>0</v>
      </c>
      <c r="G2120" s="35">
        <v>351650.83</v>
      </c>
      <c r="H2120" s="43">
        <f t="shared" si="25"/>
        <v>1046981863.4000005</v>
      </c>
      <c r="L2120" s="20"/>
      <c r="M2120" s="24"/>
    </row>
    <row r="2121" spans="2:13" s="4" customFormat="1" ht="37.5" customHeight="1" x14ac:dyDescent="0.2">
      <c r="B2121" s="33">
        <v>2106</v>
      </c>
      <c r="C2121" s="34">
        <v>45070</v>
      </c>
      <c r="D2121" s="33">
        <v>60121</v>
      </c>
      <c r="E2121" s="33" t="s">
        <v>40</v>
      </c>
      <c r="F2121" s="36">
        <v>0</v>
      </c>
      <c r="G2121" s="35">
        <v>1016761.67</v>
      </c>
      <c r="H2121" s="43">
        <f t="shared" si="25"/>
        <v>1045965101.7300005</v>
      </c>
      <c r="L2121" s="20"/>
      <c r="M2121" s="24"/>
    </row>
    <row r="2122" spans="2:13" s="4" customFormat="1" ht="37.5" customHeight="1" x14ac:dyDescent="0.2">
      <c r="B2122" s="33">
        <v>2107</v>
      </c>
      <c r="C2122" s="34">
        <v>45070</v>
      </c>
      <c r="D2122" s="33">
        <v>60122</v>
      </c>
      <c r="E2122" s="33" t="s">
        <v>40</v>
      </c>
      <c r="F2122" s="36">
        <v>0</v>
      </c>
      <c r="G2122" s="35">
        <v>78593.42</v>
      </c>
      <c r="H2122" s="43">
        <f t="shared" si="25"/>
        <v>1045886508.3100005</v>
      </c>
      <c r="L2122" s="20"/>
      <c r="M2122" s="24"/>
    </row>
    <row r="2123" spans="2:13" s="4" customFormat="1" ht="37.5" customHeight="1" x14ac:dyDescent="0.2">
      <c r="B2123" s="33">
        <v>2108</v>
      </c>
      <c r="C2123" s="34">
        <v>45070</v>
      </c>
      <c r="D2123" s="33">
        <v>60122</v>
      </c>
      <c r="E2123" s="33" t="s">
        <v>40</v>
      </c>
      <c r="F2123" s="36">
        <v>0</v>
      </c>
      <c r="G2123" s="35">
        <v>1296560.3700000001</v>
      </c>
      <c r="H2123" s="43">
        <f t="shared" si="25"/>
        <v>1044589947.9400005</v>
      </c>
      <c r="L2123" s="20"/>
      <c r="M2123" s="24"/>
    </row>
    <row r="2124" spans="2:13" s="4" customFormat="1" ht="37.5" customHeight="1" x14ac:dyDescent="0.2">
      <c r="B2124" s="33">
        <v>2109</v>
      </c>
      <c r="C2124" s="34">
        <v>45070</v>
      </c>
      <c r="D2124" s="33">
        <v>60123</v>
      </c>
      <c r="E2124" s="33" t="s">
        <v>40</v>
      </c>
      <c r="F2124" s="36">
        <v>0</v>
      </c>
      <c r="G2124" s="35">
        <v>4806475.3099999996</v>
      </c>
      <c r="H2124" s="43">
        <f t="shared" si="25"/>
        <v>1039783472.6300006</v>
      </c>
      <c r="L2124" s="20"/>
      <c r="M2124" s="24"/>
    </row>
    <row r="2125" spans="2:13" s="4" customFormat="1" ht="37.5" customHeight="1" x14ac:dyDescent="0.2">
      <c r="B2125" s="33">
        <v>2110</v>
      </c>
      <c r="C2125" s="34">
        <v>45070</v>
      </c>
      <c r="D2125" s="33">
        <v>60124</v>
      </c>
      <c r="E2125" s="33" t="s">
        <v>40</v>
      </c>
      <c r="F2125" s="36">
        <v>0</v>
      </c>
      <c r="G2125" s="35">
        <v>198245.01</v>
      </c>
      <c r="H2125" s="43">
        <f t="shared" si="25"/>
        <v>1039585227.6200006</v>
      </c>
      <c r="L2125" s="20"/>
      <c r="M2125" s="24"/>
    </row>
    <row r="2126" spans="2:13" s="4" customFormat="1" ht="37.5" customHeight="1" x14ac:dyDescent="0.2">
      <c r="B2126" s="33">
        <v>2111</v>
      </c>
      <c r="C2126" s="34">
        <v>45070</v>
      </c>
      <c r="D2126" s="33">
        <v>60124</v>
      </c>
      <c r="E2126" s="33" t="s">
        <v>40</v>
      </c>
      <c r="F2126" s="36">
        <v>0</v>
      </c>
      <c r="G2126" s="35">
        <v>1365491.29</v>
      </c>
      <c r="H2126" s="43">
        <f t="shared" si="25"/>
        <v>1038219736.3300006</v>
      </c>
      <c r="L2126" s="20"/>
      <c r="M2126" s="24"/>
    </row>
    <row r="2127" spans="2:13" s="4" customFormat="1" ht="37.5" customHeight="1" x14ac:dyDescent="0.2">
      <c r="B2127" s="33">
        <v>2112</v>
      </c>
      <c r="C2127" s="34">
        <v>45070</v>
      </c>
      <c r="D2127" s="33">
        <v>60125</v>
      </c>
      <c r="E2127" s="33" t="s">
        <v>40</v>
      </c>
      <c r="F2127" s="36">
        <v>0</v>
      </c>
      <c r="G2127" s="35">
        <v>47826.6</v>
      </c>
      <c r="H2127" s="43">
        <f t="shared" si="25"/>
        <v>1038171909.7300006</v>
      </c>
      <c r="L2127" s="20"/>
      <c r="M2127" s="24"/>
    </row>
    <row r="2128" spans="2:13" s="4" customFormat="1" ht="37.5" customHeight="1" x14ac:dyDescent="0.2">
      <c r="B2128" s="33">
        <v>2113</v>
      </c>
      <c r="C2128" s="34">
        <v>45070</v>
      </c>
      <c r="D2128" s="33">
        <v>60125</v>
      </c>
      <c r="E2128" s="33" t="s">
        <v>40</v>
      </c>
      <c r="F2128" s="36">
        <v>0</v>
      </c>
      <c r="G2128" s="35">
        <v>785007.89</v>
      </c>
      <c r="H2128" s="43">
        <f t="shared" si="25"/>
        <v>1037386901.8400006</v>
      </c>
      <c r="L2128" s="20"/>
      <c r="M2128" s="24"/>
    </row>
    <row r="2129" spans="2:13" s="4" customFormat="1" ht="37.5" customHeight="1" x14ac:dyDescent="0.2">
      <c r="B2129" s="33">
        <v>2114</v>
      </c>
      <c r="C2129" s="34">
        <v>45070</v>
      </c>
      <c r="D2129" s="33">
        <v>60126</v>
      </c>
      <c r="E2129" s="33" t="s">
        <v>40</v>
      </c>
      <c r="F2129" s="36">
        <v>0</v>
      </c>
      <c r="G2129" s="35">
        <v>67807.199999999997</v>
      </c>
      <c r="H2129" s="43">
        <f t="shared" si="25"/>
        <v>1037319094.6400006</v>
      </c>
      <c r="L2129" s="20"/>
      <c r="M2129" s="24"/>
    </row>
    <row r="2130" spans="2:13" s="4" customFormat="1" ht="37.5" customHeight="1" x14ac:dyDescent="0.2">
      <c r="B2130" s="33">
        <v>2115</v>
      </c>
      <c r="C2130" s="34">
        <v>45070</v>
      </c>
      <c r="D2130" s="33">
        <v>60126</v>
      </c>
      <c r="E2130" s="33" t="s">
        <v>40</v>
      </c>
      <c r="F2130" s="36">
        <v>0</v>
      </c>
      <c r="G2130" s="35">
        <v>1157399.8799999999</v>
      </c>
      <c r="H2130" s="43">
        <f t="shared" si="25"/>
        <v>1036161694.7600006</v>
      </c>
      <c r="L2130" s="20"/>
      <c r="M2130" s="24"/>
    </row>
    <row r="2131" spans="2:13" s="4" customFormat="1" ht="37.5" customHeight="1" x14ac:dyDescent="0.2">
      <c r="B2131" s="33">
        <v>2116</v>
      </c>
      <c r="C2131" s="34">
        <v>45070</v>
      </c>
      <c r="D2131" s="33">
        <v>60137</v>
      </c>
      <c r="E2131" s="33" t="s">
        <v>40</v>
      </c>
      <c r="F2131" s="36">
        <v>0</v>
      </c>
      <c r="G2131" s="35">
        <v>133802.10999999999</v>
      </c>
      <c r="H2131" s="43">
        <f t="shared" si="25"/>
        <v>1036027892.6500006</v>
      </c>
      <c r="L2131" s="20"/>
      <c r="M2131" s="24"/>
    </row>
    <row r="2132" spans="2:13" s="4" customFormat="1" ht="37.5" customHeight="1" x14ac:dyDescent="0.2">
      <c r="B2132" s="33">
        <v>2117</v>
      </c>
      <c r="C2132" s="34">
        <v>45070</v>
      </c>
      <c r="D2132" s="33">
        <v>60137</v>
      </c>
      <c r="E2132" s="33" t="s">
        <v>40</v>
      </c>
      <c r="F2132" s="36">
        <v>0</v>
      </c>
      <c r="G2132" s="35">
        <v>2299109.33</v>
      </c>
      <c r="H2132" s="43">
        <f t="shared" si="25"/>
        <v>1033728783.3200005</v>
      </c>
      <c r="L2132" s="20"/>
      <c r="M2132" s="24"/>
    </row>
    <row r="2133" spans="2:13" s="4" customFormat="1" ht="37.5" customHeight="1" x14ac:dyDescent="0.2">
      <c r="B2133" s="33">
        <v>2118</v>
      </c>
      <c r="C2133" s="34">
        <v>45070</v>
      </c>
      <c r="D2133" s="33">
        <v>60136</v>
      </c>
      <c r="E2133" s="33" t="s">
        <v>40</v>
      </c>
      <c r="F2133" s="36">
        <v>0</v>
      </c>
      <c r="G2133" s="35">
        <v>60071.95</v>
      </c>
      <c r="H2133" s="43">
        <f t="shared" si="25"/>
        <v>1033668711.3700005</v>
      </c>
      <c r="L2133" s="20"/>
      <c r="M2133" s="24"/>
    </row>
    <row r="2134" spans="2:13" s="4" customFormat="1" ht="37.5" customHeight="1" x14ac:dyDescent="0.2">
      <c r="B2134" s="33">
        <v>2119</v>
      </c>
      <c r="C2134" s="34">
        <v>45070</v>
      </c>
      <c r="D2134" s="33">
        <v>60136</v>
      </c>
      <c r="E2134" s="33" t="s">
        <v>40</v>
      </c>
      <c r="F2134" s="36">
        <v>0</v>
      </c>
      <c r="G2134" s="35">
        <v>1357626.07</v>
      </c>
      <c r="H2134" s="43">
        <f t="shared" si="25"/>
        <v>1032311085.3000004</v>
      </c>
      <c r="L2134" s="20"/>
      <c r="M2134" s="24"/>
    </row>
    <row r="2135" spans="2:13" s="4" customFormat="1" ht="37.5" customHeight="1" x14ac:dyDescent="0.2">
      <c r="B2135" s="33">
        <v>2120</v>
      </c>
      <c r="C2135" s="34">
        <v>45070</v>
      </c>
      <c r="D2135" s="33">
        <v>60135</v>
      </c>
      <c r="E2135" s="33" t="s">
        <v>40</v>
      </c>
      <c r="F2135" s="36">
        <v>0</v>
      </c>
      <c r="G2135" s="35">
        <v>174492.7</v>
      </c>
      <c r="H2135" s="43">
        <f t="shared" si="25"/>
        <v>1032136592.6000004</v>
      </c>
      <c r="L2135" s="20"/>
      <c r="M2135" s="24"/>
    </row>
    <row r="2136" spans="2:13" s="4" customFormat="1" ht="37.5" customHeight="1" x14ac:dyDescent="0.2">
      <c r="B2136" s="33">
        <v>2121</v>
      </c>
      <c r="C2136" s="34">
        <v>45070</v>
      </c>
      <c r="D2136" s="33">
        <v>60135</v>
      </c>
      <c r="E2136" s="33" t="s">
        <v>40</v>
      </c>
      <c r="F2136" s="36">
        <v>0</v>
      </c>
      <c r="G2136" s="35">
        <v>2717841.14</v>
      </c>
      <c r="H2136" s="43">
        <f t="shared" si="25"/>
        <v>1029418751.4600004</v>
      </c>
      <c r="L2136" s="20"/>
      <c r="M2136" s="24"/>
    </row>
    <row r="2137" spans="2:13" s="4" customFormat="1" ht="37.5" customHeight="1" x14ac:dyDescent="0.2">
      <c r="B2137" s="33">
        <v>2122</v>
      </c>
      <c r="C2137" s="34">
        <v>45070</v>
      </c>
      <c r="D2137" s="33">
        <v>60134</v>
      </c>
      <c r="E2137" s="33" t="s">
        <v>40</v>
      </c>
      <c r="F2137" s="36">
        <v>0</v>
      </c>
      <c r="G2137" s="35">
        <v>277622.01</v>
      </c>
      <c r="H2137" s="43">
        <f t="shared" si="25"/>
        <v>1029141129.4500004</v>
      </c>
      <c r="L2137" s="20"/>
      <c r="M2137" s="24"/>
    </row>
    <row r="2138" spans="2:13" s="4" customFormat="1" ht="37.5" customHeight="1" x14ac:dyDescent="0.2">
      <c r="B2138" s="33">
        <v>2123</v>
      </c>
      <c r="C2138" s="34">
        <v>45070</v>
      </c>
      <c r="D2138" s="33">
        <v>60134</v>
      </c>
      <c r="E2138" s="33" t="s">
        <v>40</v>
      </c>
      <c r="F2138" s="36">
        <v>0</v>
      </c>
      <c r="G2138" s="35">
        <v>813167.66</v>
      </c>
      <c r="H2138" s="43">
        <f t="shared" si="25"/>
        <v>1028327961.7900004</v>
      </c>
      <c r="L2138" s="20"/>
      <c r="M2138" s="24"/>
    </row>
    <row r="2139" spans="2:13" s="4" customFormat="1" ht="37.5" customHeight="1" x14ac:dyDescent="0.2">
      <c r="B2139" s="33">
        <v>2124</v>
      </c>
      <c r="C2139" s="34">
        <v>45070</v>
      </c>
      <c r="D2139" s="33">
        <v>60133</v>
      </c>
      <c r="E2139" s="33" t="s">
        <v>40</v>
      </c>
      <c r="F2139" s="36">
        <v>0</v>
      </c>
      <c r="G2139" s="35">
        <v>407567.54</v>
      </c>
      <c r="H2139" s="43">
        <f t="shared" si="25"/>
        <v>1027920394.2500005</v>
      </c>
      <c r="L2139" s="20"/>
      <c r="M2139" s="24"/>
    </row>
    <row r="2140" spans="2:13" s="4" customFormat="1" ht="37.5" customHeight="1" x14ac:dyDescent="0.2">
      <c r="B2140" s="33">
        <v>2125</v>
      </c>
      <c r="C2140" s="34">
        <v>45070</v>
      </c>
      <c r="D2140" s="33">
        <v>60133</v>
      </c>
      <c r="E2140" s="33" t="s">
        <v>40</v>
      </c>
      <c r="F2140" s="36">
        <v>0</v>
      </c>
      <c r="G2140" s="35">
        <v>1909617.02</v>
      </c>
      <c r="H2140" s="43">
        <f t="shared" si="25"/>
        <v>1026010777.2300005</v>
      </c>
      <c r="L2140" s="20"/>
      <c r="M2140" s="24"/>
    </row>
    <row r="2141" spans="2:13" s="4" customFormat="1" ht="37.5" customHeight="1" x14ac:dyDescent="0.2">
      <c r="B2141" s="33">
        <v>2126</v>
      </c>
      <c r="C2141" s="34">
        <v>45070</v>
      </c>
      <c r="D2141" s="33">
        <v>60132</v>
      </c>
      <c r="E2141" s="33" t="s">
        <v>40</v>
      </c>
      <c r="F2141" s="36">
        <v>0</v>
      </c>
      <c r="G2141" s="35">
        <v>39762.04</v>
      </c>
      <c r="H2141" s="43">
        <f t="shared" si="25"/>
        <v>1025971015.1900005</v>
      </c>
      <c r="L2141" s="20"/>
      <c r="M2141" s="24"/>
    </row>
    <row r="2142" spans="2:13" s="4" customFormat="1" ht="37.5" customHeight="1" x14ac:dyDescent="0.2">
      <c r="B2142" s="33">
        <v>2127</v>
      </c>
      <c r="C2142" s="34">
        <v>45070</v>
      </c>
      <c r="D2142" s="33">
        <v>60132</v>
      </c>
      <c r="E2142" s="33" t="s">
        <v>40</v>
      </c>
      <c r="F2142" s="36">
        <v>0</v>
      </c>
      <c r="G2142" s="35">
        <v>209156.13</v>
      </c>
      <c r="H2142" s="43">
        <f t="shared" si="25"/>
        <v>1025761859.0600005</v>
      </c>
      <c r="L2142" s="20"/>
      <c r="M2142" s="24"/>
    </row>
    <row r="2143" spans="2:13" s="4" customFormat="1" ht="37.5" customHeight="1" x14ac:dyDescent="0.2">
      <c r="B2143" s="33">
        <v>2128</v>
      </c>
      <c r="C2143" s="34">
        <v>45070</v>
      </c>
      <c r="D2143" s="33">
        <v>60131</v>
      </c>
      <c r="E2143" s="33" t="s">
        <v>40</v>
      </c>
      <c r="F2143" s="36">
        <v>0</v>
      </c>
      <c r="G2143" s="35">
        <v>17804.09</v>
      </c>
      <c r="H2143" s="43">
        <f t="shared" si="25"/>
        <v>1025744054.9700005</v>
      </c>
      <c r="L2143" s="20"/>
      <c r="M2143" s="24"/>
    </row>
    <row r="2144" spans="2:13" s="4" customFormat="1" ht="37.5" customHeight="1" x14ac:dyDescent="0.2">
      <c r="B2144" s="33">
        <v>2129</v>
      </c>
      <c r="C2144" s="34">
        <v>45070</v>
      </c>
      <c r="D2144" s="33">
        <v>60131</v>
      </c>
      <c r="E2144" s="33" t="s">
        <v>40</v>
      </c>
      <c r="F2144" s="36">
        <v>0</v>
      </c>
      <c r="G2144" s="35">
        <v>242014.99</v>
      </c>
      <c r="H2144" s="43">
        <f t="shared" si="25"/>
        <v>1025502039.9800005</v>
      </c>
      <c r="L2144" s="20"/>
      <c r="M2144" s="24"/>
    </row>
    <row r="2145" spans="2:13" s="4" customFormat="1" ht="37.5" customHeight="1" x14ac:dyDescent="0.2">
      <c r="B2145" s="33">
        <v>2130</v>
      </c>
      <c r="C2145" s="34">
        <v>45070</v>
      </c>
      <c r="D2145" s="33">
        <v>60130</v>
      </c>
      <c r="E2145" s="33" t="s">
        <v>40</v>
      </c>
      <c r="F2145" s="36">
        <v>0</v>
      </c>
      <c r="G2145" s="35">
        <v>298991.44</v>
      </c>
      <c r="H2145" s="43">
        <f t="shared" si="25"/>
        <v>1025203048.5400004</v>
      </c>
      <c r="L2145" s="20"/>
      <c r="M2145" s="24"/>
    </row>
    <row r="2146" spans="2:13" s="4" customFormat="1" ht="37.5" customHeight="1" x14ac:dyDescent="0.2">
      <c r="B2146" s="33">
        <v>2131</v>
      </c>
      <c r="C2146" s="34">
        <v>45070</v>
      </c>
      <c r="D2146" s="33">
        <v>60130</v>
      </c>
      <c r="E2146" s="33" t="s">
        <v>40</v>
      </c>
      <c r="F2146" s="36">
        <v>0</v>
      </c>
      <c r="G2146" s="35">
        <v>846926.95</v>
      </c>
      <c r="H2146" s="43">
        <f t="shared" si="25"/>
        <v>1024356121.5900004</v>
      </c>
      <c r="L2146" s="20"/>
      <c r="M2146" s="24"/>
    </row>
    <row r="2147" spans="2:13" s="4" customFormat="1" ht="37.5" customHeight="1" x14ac:dyDescent="0.2">
      <c r="B2147" s="33">
        <v>2132</v>
      </c>
      <c r="C2147" s="34">
        <v>45070</v>
      </c>
      <c r="D2147" s="33">
        <v>60129</v>
      </c>
      <c r="E2147" s="33" t="s">
        <v>40</v>
      </c>
      <c r="F2147" s="36">
        <v>0</v>
      </c>
      <c r="G2147" s="35">
        <v>223059.1</v>
      </c>
      <c r="H2147" s="43">
        <f t="shared" si="25"/>
        <v>1024133062.4900004</v>
      </c>
      <c r="L2147" s="20"/>
      <c r="M2147" s="24"/>
    </row>
    <row r="2148" spans="2:13" s="4" customFormat="1" ht="37.5" customHeight="1" x14ac:dyDescent="0.2">
      <c r="B2148" s="33">
        <v>2133</v>
      </c>
      <c r="C2148" s="34">
        <v>45070</v>
      </c>
      <c r="D2148" s="33">
        <v>60129</v>
      </c>
      <c r="E2148" s="33" t="s">
        <v>40</v>
      </c>
      <c r="F2148" s="36">
        <v>0</v>
      </c>
      <c r="G2148" s="35">
        <v>624198.61</v>
      </c>
      <c r="H2148" s="43">
        <f t="shared" si="25"/>
        <v>1023508863.8800004</v>
      </c>
      <c r="L2148" s="20"/>
      <c r="M2148" s="24"/>
    </row>
    <row r="2149" spans="2:13" s="4" customFormat="1" ht="37.5" customHeight="1" x14ac:dyDescent="0.2">
      <c r="B2149" s="33">
        <v>2134</v>
      </c>
      <c r="C2149" s="34">
        <v>45070</v>
      </c>
      <c r="D2149" s="33">
        <v>60128</v>
      </c>
      <c r="E2149" s="33" t="s">
        <v>40</v>
      </c>
      <c r="F2149" s="36">
        <v>0</v>
      </c>
      <c r="G2149" s="35">
        <v>66275.81</v>
      </c>
      <c r="H2149" s="43">
        <f t="shared" si="25"/>
        <v>1023442588.0700004</v>
      </c>
      <c r="L2149" s="20"/>
      <c r="M2149" s="24"/>
    </row>
    <row r="2150" spans="2:13" s="4" customFormat="1" ht="37.5" customHeight="1" x14ac:dyDescent="0.2">
      <c r="B2150" s="33">
        <v>2135</v>
      </c>
      <c r="C2150" s="34">
        <v>45070</v>
      </c>
      <c r="D2150" s="33">
        <v>60128</v>
      </c>
      <c r="E2150" s="33" t="s">
        <v>40</v>
      </c>
      <c r="F2150" s="36">
        <v>0</v>
      </c>
      <c r="G2150" s="35">
        <v>1025430.84</v>
      </c>
      <c r="H2150" s="43">
        <f t="shared" si="25"/>
        <v>1022417157.2300004</v>
      </c>
      <c r="L2150" s="20"/>
      <c r="M2150" s="24"/>
    </row>
    <row r="2151" spans="2:13" s="4" customFormat="1" ht="37.5" customHeight="1" x14ac:dyDescent="0.2">
      <c r="B2151" s="33">
        <v>2136</v>
      </c>
      <c r="C2151" s="34">
        <v>45070</v>
      </c>
      <c r="D2151" s="33">
        <v>60127</v>
      </c>
      <c r="E2151" s="33" t="s">
        <v>40</v>
      </c>
      <c r="F2151" s="36">
        <v>0</v>
      </c>
      <c r="G2151" s="35">
        <v>119249.34</v>
      </c>
      <c r="H2151" s="43">
        <f t="shared" si="25"/>
        <v>1022297907.8900003</v>
      </c>
      <c r="L2151" s="20"/>
      <c r="M2151" s="24"/>
    </row>
    <row r="2152" spans="2:13" s="4" customFormat="1" ht="37.5" customHeight="1" x14ac:dyDescent="0.2">
      <c r="B2152" s="33">
        <v>2137</v>
      </c>
      <c r="C2152" s="34">
        <v>45070</v>
      </c>
      <c r="D2152" s="33">
        <v>60127</v>
      </c>
      <c r="E2152" s="33" t="s">
        <v>40</v>
      </c>
      <c r="F2152" s="36">
        <v>0</v>
      </c>
      <c r="G2152" s="35">
        <v>1914741.38</v>
      </c>
      <c r="H2152" s="43">
        <f t="shared" si="25"/>
        <v>1020383166.5100003</v>
      </c>
      <c r="L2152" s="20"/>
      <c r="M2152" s="24"/>
    </row>
    <row r="2153" spans="2:13" s="4" customFormat="1" ht="37.5" customHeight="1" x14ac:dyDescent="0.2">
      <c r="B2153" s="33">
        <v>2138</v>
      </c>
      <c r="C2153" s="34">
        <v>45070</v>
      </c>
      <c r="D2153" s="33">
        <v>60138</v>
      </c>
      <c r="E2153" s="33" t="s">
        <v>40</v>
      </c>
      <c r="F2153" s="36">
        <v>0</v>
      </c>
      <c r="G2153" s="35">
        <v>153420.85999999999</v>
      </c>
      <c r="H2153" s="43">
        <f t="shared" si="25"/>
        <v>1020229745.6500003</v>
      </c>
      <c r="L2153" s="20"/>
      <c r="M2153" s="24"/>
    </row>
    <row r="2154" spans="2:13" s="4" customFormat="1" ht="37.5" customHeight="1" x14ac:dyDescent="0.2">
      <c r="B2154" s="33">
        <v>2139</v>
      </c>
      <c r="C2154" s="34">
        <v>45070</v>
      </c>
      <c r="D2154" s="33">
        <v>60138</v>
      </c>
      <c r="E2154" s="33" t="s">
        <v>40</v>
      </c>
      <c r="F2154" s="36">
        <v>0</v>
      </c>
      <c r="G2154" s="35">
        <v>440276.71</v>
      </c>
      <c r="H2154" s="43">
        <f t="shared" ref="H2154:H2217" si="26">H2153+F2154-G2154</f>
        <v>1019789468.9400003</v>
      </c>
      <c r="L2154" s="20"/>
      <c r="M2154" s="24"/>
    </row>
    <row r="2155" spans="2:13" s="4" customFormat="1" ht="37.5" customHeight="1" x14ac:dyDescent="0.2">
      <c r="B2155" s="33">
        <v>2140</v>
      </c>
      <c r="C2155" s="34">
        <v>45070</v>
      </c>
      <c r="D2155" s="33">
        <v>60140</v>
      </c>
      <c r="E2155" s="33" t="s">
        <v>40</v>
      </c>
      <c r="F2155" s="36">
        <v>0</v>
      </c>
      <c r="G2155" s="35">
        <v>181195.57</v>
      </c>
      <c r="H2155" s="43">
        <f t="shared" si="26"/>
        <v>1019608273.3700002</v>
      </c>
      <c r="L2155" s="20"/>
      <c r="M2155" s="24"/>
    </row>
    <row r="2156" spans="2:13" s="4" customFormat="1" ht="37.5" customHeight="1" x14ac:dyDescent="0.2">
      <c r="B2156" s="33">
        <v>2141</v>
      </c>
      <c r="C2156" s="34">
        <v>45070</v>
      </c>
      <c r="D2156" s="33">
        <v>60140</v>
      </c>
      <c r="E2156" s="33" t="s">
        <v>40</v>
      </c>
      <c r="F2156" s="36">
        <v>0</v>
      </c>
      <c r="G2156" s="35">
        <v>513789.02</v>
      </c>
      <c r="H2156" s="43">
        <f t="shared" si="26"/>
        <v>1019094484.3500003</v>
      </c>
      <c r="L2156" s="20"/>
      <c r="M2156" s="24"/>
    </row>
    <row r="2157" spans="2:13" s="4" customFormat="1" ht="37.5" customHeight="1" x14ac:dyDescent="0.2">
      <c r="B2157" s="33">
        <v>2142</v>
      </c>
      <c r="C2157" s="34">
        <v>45070</v>
      </c>
      <c r="D2157" s="33">
        <v>60139</v>
      </c>
      <c r="E2157" s="33" t="s">
        <v>40</v>
      </c>
      <c r="F2157" s="36">
        <v>0</v>
      </c>
      <c r="G2157" s="35">
        <v>58524.38</v>
      </c>
      <c r="H2157" s="43">
        <f t="shared" si="26"/>
        <v>1019035959.9700003</v>
      </c>
      <c r="L2157" s="20"/>
      <c r="M2157" s="24"/>
    </row>
    <row r="2158" spans="2:13" s="4" customFormat="1" ht="37.5" customHeight="1" x14ac:dyDescent="0.2">
      <c r="B2158" s="33">
        <v>2143</v>
      </c>
      <c r="C2158" s="34">
        <v>45070</v>
      </c>
      <c r="D2158" s="33">
        <v>60139</v>
      </c>
      <c r="E2158" s="33" t="s">
        <v>40</v>
      </c>
      <c r="F2158" s="36">
        <v>0</v>
      </c>
      <c r="G2158" s="35">
        <v>1210490.8</v>
      </c>
      <c r="H2158" s="43">
        <f t="shared" si="26"/>
        <v>1017825469.1700003</v>
      </c>
      <c r="L2158" s="20"/>
      <c r="M2158" s="24"/>
    </row>
    <row r="2159" spans="2:13" s="4" customFormat="1" ht="37.5" customHeight="1" x14ac:dyDescent="0.2">
      <c r="B2159" s="33">
        <v>2144</v>
      </c>
      <c r="C2159" s="34">
        <v>45070</v>
      </c>
      <c r="D2159" s="33">
        <v>60141</v>
      </c>
      <c r="E2159" s="33" t="s">
        <v>40</v>
      </c>
      <c r="F2159" s="36">
        <v>0</v>
      </c>
      <c r="G2159" s="35">
        <v>68039.78</v>
      </c>
      <c r="H2159" s="43">
        <f t="shared" si="26"/>
        <v>1017757429.3900003</v>
      </c>
      <c r="L2159" s="20"/>
      <c r="M2159" s="24"/>
    </row>
    <row r="2160" spans="2:13" s="4" customFormat="1" ht="37.5" customHeight="1" x14ac:dyDescent="0.2">
      <c r="B2160" s="33">
        <v>2145</v>
      </c>
      <c r="C2160" s="34">
        <v>45070</v>
      </c>
      <c r="D2160" s="33">
        <v>60141</v>
      </c>
      <c r="E2160" s="33" t="s">
        <v>40</v>
      </c>
      <c r="F2160" s="36">
        <v>0</v>
      </c>
      <c r="G2160" s="35">
        <v>1177816.69</v>
      </c>
      <c r="H2160" s="43">
        <f t="shared" si="26"/>
        <v>1016579612.7000003</v>
      </c>
      <c r="L2160" s="20"/>
      <c r="M2160" s="24"/>
    </row>
    <row r="2161" spans="2:13" s="4" customFormat="1" ht="37.5" customHeight="1" x14ac:dyDescent="0.2">
      <c r="B2161" s="33">
        <v>2146</v>
      </c>
      <c r="C2161" s="34">
        <v>45070</v>
      </c>
      <c r="D2161" s="33">
        <v>60148</v>
      </c>
      <c r="E2161" s="33" t="s">
        <v>40</v>
      </c>
      <c r="F2161" s="36">
        <v>0</v>
      </c>
      <c r="G2161" s="35">
        <v>247360.22</v>
      </c>
      <c r="H2161" s="43">
        <f t="shared" si="26"/>
        <v>1016332252.4800003</v>
      </c>
      <c r="L2161" s="20"/>
      <c r="M2161" s="24"/>
    </row>
    <row r="2162" spans="2:13" s="4" customFormat="1" ht="37.5" customHeight="1" x14ac:dyDescent="0.2">
      <c r="B2162" s="33">
        <v>2147</v>
      </c>
      <c r="C2162" s="34">
        <v>45070</v>
      </c>
      <c r="D2162" s="33">
        <v>60148</v>
      </c>
      <c r="E2162" s="33" t="s">
        <v>40</v>
      </c>
      <c r="F2162" s="36">
        <v>0</v>
      </c>
      <c r="G2162" s="35">
        <v>747371.64</v>
      </c>
      <c r="H2162" s="43">
        <f t="shared" si="26"/>
        <v>1015584880.8400003</v>
      </c>
      <c r="L2162" s="20"/>
      <c r="M2162" s="24"/>
    </row>
    <row r="2163" spans="2:13" s="4" customFormat="1" ht="37.5" customHeight="1" x14ac:dyDescent="0.2">
      <c r="B2163" s="33">
        <v>2148</v>
      </c>
      <c r="C2163" s="34">
        <v>45070</v>
      </c>
      <c r="D2163" s="33">
        <v>60147</v>
      </c>
      <c r="E2163" s="33" t="s">
        <v>40</v>
      </c>
      <c r="F2163" s="36">
        <v>0</v>
      </c>
      <c r="G2163" s="35">
        <v>33135</v>
      </c>
      <c r="H2163" s="43">
        <f t="shared" si="26"/>
        <v>1015551745.8400003</v>
      </c>
      <c r="L2163" s="20"/>
      <c r="M2163" s="24"/>
    </row>
    <row r="2164" spans="2:13" s="4" customFormat="1" ht="37.5" customHeight="1" x14ac:dyDescent="0.2">
      <c r="B2164" s="33">
        <v>2149</v>
      </c>
      <c r="C2164" s="34">
        <v>45070</v>
      </c>
      <c r="D2164" s="33">
        <v>60147</v>
      </c>
      <c r="E2164" s="33" t="s">
        <v>40</v>
      </c>
      <c r="F2164" s="36">
        <v>0</v>
      </c>
      <c r="G2164" s="35">
        <v>3.02</v>
      </c>
      <c r="H2164" s="43">
        <f t="shared" si="26"/>
        <v>1015551742.8200003</v>
      </c>
      <c r="L2164" s="20"/>
      <c r="M2164" s="24"/>
    </row>
    <row r="2165" spans="2:13" s="4" customFormat="1" ht="37.5" customHeight="1" x14ac:dyDescent="0.2">
      <c r="B2165" s="33">
        <v>2150</v>
      </c>
      <c r="C2165" s="34">
        <v>45070</v>
      </c>
      <c r="D2165" s="33">
        <v>60146</v>
      </c>
      <c r="E2165" s="33" t="s">
        <v>40</v>
      </c>
      <c r="F2165" s="36">
        <v>0</v>
      </c>
      <c r="G2165" s="35">
        <v>290654.86</v>
      </c>
      <c r="H2165" s="43">
        <f t="shared" si="26"/>
        <v>1015261087.9600003</v>
      </c>
      <c r="L2165" s="20"/>
      <c r="M2165" s="24"/>
    </row>
    <row r="2166" spans="2:13" s="4" customFormat="1" ht="37.5" customHeight="1" x14ac:dyDescent="0.2">
      <c r="B2166" s="33">
        <v>2151</v>
      </c>
      <c r="C2166" s="34">
        <v>45070</v>
      </c>
      <c r="D2166" s="33">
        <v>60146</v>
      </c>
      <c r="E2166" s="33" t="s">
        <v>40</v>
      </c>
      <c r="F2166" s="36">
        <v>0</v>
      </c>
      <c r="G2166" s="35">
        <v>866999.01</v>
      </c>
      <c r="H2166" s="43">
        <f t="shared" si="26"/>
        <v>1014394088.9500003</v>
      </c>
      <c r="L2166" s="20"/>
      <c r="M2166" s="24"/>
    </row>
    <row r="2167" spans="2:13" s="4" customFormat="1" ht="37.5" customHeight="1" x14ac:dyDescent="0.2">
      <c r="B2167" s="33">
        <v>2152</v>
      </c>
      <c r="C2167" s="34">
        <v>45070</v>
      </c>
      <c r="D2167" s="33">
        <v>60145</v>
      </c>
      <c r="E2167" s="33" t="s">
        <v>40</v>
      </c>
      <c r="F2167" s="36">
        <v>0</v>
      </c>
      <c r="G2167" s="35">
        <v>280984.43</v>
      </c>
      <c r="H2167" s="43">
        <f t="shared" si="26"/>
        <v>1014113104.5200003</v>
      </c>
      <c r="L2167" s="20"/>
      <c r="M2167" s="24"/>
    </row>
    <row r="2168" spans="2:13" s="4" customFormat="1" ht="37.5" customHeight="1" x14ac:dyDescent="0.2">
      <c r="B2168" s="33">
        <v>2153</v>
      </c>
      <c r="C2168" s="34">
        <v>45070</v>
      </c>
      <c r="D2168" s="33">
        <v>60145</v>
      </c>
      <c r="E2168" s="33" t="s">
        <v>40</v>
      </c>
      <c r="F2168" s="36">
        <v>0</v>
      </c>
      <c r="G2168" s="35">
        <v>849375.04</v>
      </c>
      <c r="H2168" s="43">
        <f t="shared" si="26"/>
        <v>1013263729.4800004</v>
      </c>
      <c r="L2168" s="20"/>
      <c r="M2168" s="24"/>
    </row>
    <row r="2169" spans="2:13" s="4" customFormat="1" ht="37.5" customHeight="1" x14ac:dyDescent="0.2">
      <c r="B2169" s="33">
        <v>2154</v>
      </c>
      <c r="C2169" s="34">
        <v>45070</v>
      </c>
      <c r="D2169" s="33">
        <v>60144</v>
      </c>
      <c r="E2169" s="33" t="s">
        <v>40</v>
      </c>
      <c r="F2169" s="36">
        <v>0</v>
      </c>
      <c r="G2169" s="35">
        <v>26450.86</v>
      </c>
      <c r="H2169" s="43">
        <f t="shared" si="26"/>
        <v>1013237278.6200004</v>
      </c>
      <c r="L2169" s="20"/>
      <c r="M2169" s="24"/>
    </row>
    <row r="2170" spans="2:13" s="4" customFormat="1" ht="37.5" customHeight="1" x14ac:dyDescent="0.2">
      <c r="B2170" s="33">
        <v>2155</v>
      </c>
      <c r="C2170" s="34">
        <v>45070</v>
      </c>
      <c r="D2170" s="33">
        <v>60144</v>
      </c>
      <c r="E2170" s="33" t="s">
        <v>40</v>
      </c>
      <c r="F2170" s="36">
        <v>0</v>
      </c>
      <c r="G2170" s="35">
        <v>281933.68</v>
      </c>
      <c r="H2170" s="43">
        <f t="shared" si="26"/>
        <v>1012955344.9400004</v>
      </c>
      <c r="L2170" s="20"/>
      <c r="M2170" s="24"/>
    </row>
    <row r="2171" spans="2:13" s="4" customFormat="1" ht="37.5" customHeight="1" x14ac:dyDescent="0.2">
      <c r="B2171" s="33">
        <v>2156</v>
      </c>
      <c r="C2171" s="34">
        <v>45070</v>
      </c>
      <c r="D2171" s="33">
        <v>60143</v>
      </c>
      <c r="E2171" s="33" t="s">
        <v>40</v>
      </c>
      <c r="F2171" s="36">
        <v>0</v>
      </c>
      <c r="G2171" s="35">
        <v>80151.41</v>
      </c>
      <c r="H2171" s="43">
        <f t="shared" si="26"/>
        <v>1012875193.5300004</v>
      </c>
      <c r="L2171" s="20"/>
      <c r="M2171" s="24"/>
    </row>
    <row r="2172" spans="2:13" s="4" customFormat="1" ht="37.5" customHeight="1" x14ac:dyDescent="0.2">
      <c r="B2172" s="33">
        <v>2157</v>
      </c>
      <c r="C2172" s="34">
        <v>45070</v>
      </c>
      <c r="D2172" s="33">
        <v>60142</v>
      </c>
      <c r="E2172" s="33" t="s">
        <v>40</v>
      </c>
      <c r="F2172" s="36">
        <v>0</v>
      </c>
      <c r="G2172" s="35">
        <v>39024.86</v>
      </c>
      <c r="H2172" s="43">
        <f t="shared" si="26"/>
        <v>1012836168.6700004</v>
      </c>
      <c r="L2172" s="20"/>
      <c r="M2172" s="24"/>
    </row>
    <row r="2173" spans="2:13" s="4" customFormat="1" ht="37.5" customHeight="1" x14ac:dyDescent="0.2">
      <c r="B2173" s="33">
        <v>2158</v>
      </c>
      <c r="C2173" s="34">
        <v>45070</v>
      </c>
      <c r="D2173" s="33">
        <v>60142</v>
      </c>
      <c r="E2173" s="33" t="s">
        <v>40</v>
      </c>
      <c r="F2173" s="36">
        <v>0</v>
      </c>
      <c r="G2173" s="35">
        <v>645529.56999999995</v>
      </c>
      <c r="H2173" s="43">
        <f t="shared" si="26"/>
        <v>1012190639.1000004</v>
      </c>
      <c r="L2173" s="20"/>
      <c r="M2173" s="24"/>
    </row>
    <row r="2174" spans="2:13" s="4" customFormat="1" ht="37.5" customHeight="1" x14ac:dyDescent="0.2">
      <c r="B2174" s="33">
        <v>2159</v>
      </c>
      <c r="C2174" s="34">
        <v>45070</v>
      </c>
      <c r="D2174" s="33">
        <v>60149</v>
      </c>
      <c r="E2174" s="33" t="s">
        <v>40</v>
      </c>
      <c r="F2174" s="36">
        <v>0</v>
      </c>
      <c r="G2174" s="35">
        <v>63925.86</v>
      </c>
      <c r="H2174" s="43">
        <f t="shared" si="26"/>
        <v>1012126713.2400004</v>
      </c>
      <c r="L2174" s="20"/>
      <c r="M2174" s="24"/>
    </row>
    <row r="2175" spans="2:13" s="4" customFormat="1" ht="37.5" customHeight="1" x14ac:dyDescent="0.2">
      <c r="B2175" s="33">
        <v>2160</v>
      </c>
      <c r="C2175" s="34">
        <v>45070</v>
      </c>
      <c r="D2175" s="33">
        <v>60149</v>
      </c>
      <c r="E2175" s="33" t="s">
        <v>40</v>
      </c>
      <c r="F2175" s="36">
        <v>0</v>
      </c>
      <c r="G2175" s="35">
        <v>1089437.83</v>
      </c>
      <c r="H2175" s="43">
        <f t="shared" si="26"/>
        <v>1011037275.4100003</v>
      </c>
      <c r="L2175" s="20"/>
      <c r="M2175" s="24"/>
    </row>
    <row r="2176" spans="2:13" s="4" customFormat="1" ht="37.5" customHeight="1" x14ac:dyDescent="0.2">
      <c r="B2176" s="33">
        <v>2161</v>
      </c>
      <c r="C2176" s="34">
        <v>45070</v>
      </c>
      <c r="D2176" s="33">
        <v>60151</v>
      </c>
      <c r="E2176" s="33" t="s">
        <v>40</v>
      </c>
      <c r="F2176" s="36">
        <v>0</v>
      </c>
      <c r="G2176" s="35">
        <v>9534.42</v>
      </c>
      <c r="H2176" s="43">
        <f t="shared" si="26"/>
        <v>1011027740.9900004</v>
      </c>
      <c r="L2176" s="20"/>
      <c r="M2176" s="24"/>
    </row>
    <row r="2177" spans="2:13" s="4" customFormat="1" ht="37.5" customHeight="1" x14ac:dyDescent="0.2">
      <c r="B2177" s="33">
        <v>2162</v>
      </c>
      <c r="C2177" s="34">
        <v>45070</v>
      </c>
      <c r="D2177" s="33">
        <v>60151</v>
      </c>
      <c r="E2177" s="33" t="s">
        <v>40</v>
      </c>
      <c r="F2177" s="36">
        <v>0</v>
      </c>
      <c r="G2177" s="35">
        <v>39381.300000000003</v>
      </c>
      <c r="H2177" s="43">
        <f t="shared" si="26"/>
        <v>1010988359.6900004</v>
      </c>
      <c r="L2177" s="20"/>
      <c r="M2177" s="24"/>
    </row>
    <row r="2178" spans="2:13" s="4" customFormat="1" ht="37.5" customHeight="1" x14ac:dyDescent="0.2">
      <c r="B2178" s="33">
        <v>2163</v>
      </c>
      <c r="C2178" s="34">
        <v>45070</v>
      </c>
      <c r="D2178" s="33">
        <v>60150</v>
      </c>
      <c r="E2178" s="33" t="s">
        <v>40</v>
      </c>
      <c r="F2178" s="36">
        <v>0</v>
      </c>
      <c r="G2178" s="35">
        <v>67456.83</v>
      </c>
      <c r="H2178" s="43">
        <f t="shared" si="26"/>
        <v>1010920902.8600004</v>
      </c>
      <c r="L2178" s="20"/>
      <c r="M2178" s="24"/>
    </row>
    <row r="2179" spans="2:13" s="4" customFormat="1" ht="37.5" customHeight="1" x14ac:dyDescent="0.2">
      <c r="B2179" s="33">
        <v>2164</v>
      </c>
      <c r="C2179" s="34">
        <v>45070</v>
      </c>
      <c r="D2179" s="33">
        <v>60150</v>
      </c>
      <c r="E2179" s="33" t="s">
        <v>40</v>
      </c>
      <c r="F2179" s="36">
        <v>0</v>
      </c>
      <c r="G2179" s="35">
        <v>1140457.2</v>
      </c>
      <c r="H2179" s="43">
        <f t="shared" si="26"/>
        <v>1009780445.6600003</v>
      </c>
      <c r="L2179" s="20"/>
      <c r="M2179" s="24"/>
    </row>
    <row r="2180" spans="2:13" s="4" customFormat="1" ht="37.5" customHeight="1" x14ac:dyDescent="0.2">
      <c r="B2180" s="33">
        <v>2165</v>
      </c>
      <c r="C2180" s="34">
        <v>45070</v>
      </c>
      <c r="D2180" s="33">
        <v>60152</v>
      </c>
      <c r="E2180" s="33" t="s">
        <v>40</v>
      </c>
      <c r="F2180" s="36">
        <v>0</v>
      </c>
      <c r="G2180" s="35">
        <v>168468.39</v>
      </c>
      <c r="H2180" s="43">
        <f t="shared" si="26"/>
        <v>1009611977.2700003</v>
      </c>
      <c r="L2180" s="20"/>
      <c r="M2180" s="24"/>
    </row>
    <row r="2181" spans="2:13" s="4" customFormat="1" ht="37.5" customHeight="1" x14ac:dyDescent="0.2">
      <c r="B2181" s="33">
        <v>2166</v>
      </c>
      <c r="C2181" s="34">
        <v>45070</v>
      </c>
      <c r="D2181" s="33">
        <v>60152</v>
      </c>
      <c r="E2181" s="33" t="s">
        <v>40</v>
      </c>
      <c r="F2181" s="36">
        <v>0</v>
      </c>
      <c r="G2181" s="35">
        <v>389959.18</v>
      </c>
      <c r="H2181" s="43">
        <f t="shared" si="26"/>
        <v>1009222018.0900004</v>
      </c>
      <c r="L2181" s="20"/>
      <c r="M2181" s="24"/>
    </row>
    <row r="2182" spans="2:13" s="4" customFormat="1" ht="37.5" customHeight="1" x14ac:dyDescent="0.2">
      <c r="B2182" s="33">
        <v>2167</v>
      </c>
      <c r="C2182" s="34">
        <v>45070</v>
      </c>
      <c r="D2182" s="33">
        <v>60156</v>
      </c>
      <c r="E2182" s="33" t="s">
        <v>40</v>
      </c>
      <c r="F2182" s="36">
        <v>0</v>
      </c>
      <c r="G2182" s="35">
        <v>142253.47</v>
      </c>
      <c r="H2182" s="43">
        <f t="shared" si="26"/>
        <v>1009079764.6200004</v>
      </c>
      <c r="L2182" s="20"/>
      <c r="M2182" s="24"/>
    </row>
    <row r="2183" spans="2:13" s="4" customFormat="1" ht="37.5" customHeight="1" x14ac:dyDescent="0.2">
      <c r="B2183" s="33">
        <v>2168</v>
      </c>
      <c r="C2183" s="34">
        <v>45070</v>
      </c>
      <c r="D2183" s="33">
        <v>60156</v>
      </c>
      <c r="E2183" s="33" t="s">
        <v>40</v>
      </c>
      <c r="F2183" s="36">
        <v>0</v>
      </c>
      <c r="G2183" s="35">
        <v>2451722.86</v>
      </c>
      <c r="H2183" s="43">
        <f t="shared" si="26"/>
        <v>1006628041.7600003</v>
      </c>
      <c r="L2183" s="20"/>
      <c r="M2183" s="24"/>
    </row>
    <row r="2184" spans="2:13" s="4" customFormat="1" ht="37.5" customHeight="1" x14ac:dyDescent="0.2">
      <c r="B2184" s="33">
        <v>2169</v>
      </c>
      <c r="C2184" s="34">
        <v>45070</v>
      </c>
      <c r="D2184" s="33">
        <v>60155</v>
      </c>
      <c r="E2184" s="33" t="s">
        <v>40</v>
      </c>
      <c r="F2184" s="36">
        <v>0</v>
      </c>
      <c r="G2184" s="35">
        <v>12585.1</v>
      </c>
      <c r="H2184" s="43">
        <f t="shared" si="26"/>
        <v>1006615456.6600003</v>
      </c>
      <c r="L2184" s="20"/>
      <c r="M2184" s="24"/>
    </row>
    <row r="2185" spans="2:13" s="4" customFormat="1" ht="37.5" customHeight="1" x14ac:dyDescent="0.2">
      <c r="B2185" s="33">
        <v>2170</v>
      </c>
      <c r="C2185" s="34">
        <v>45070</v>
      </c>
      <c r="D2185" s="33">
        <v>60155</v>
      </c>
      <c r="E2185" s="33" t="s">
        <v>40</v>
      </c>
      <c r="F2185" s="36">
        <v>0</v>
      </c>
      <c r="G2185" s="35">
        <v>284423.26</v>
      </c>
      <c r="H2185" s="43">
        <f t="shared" si="26"/>
        <v>1006331033.4000003</v>
      </c>
      <c r="L2185" s="20"/>
      <c r="M2185" s="24"/>
    </row>
    <row r="2186" spans="2:13" s="4" customFormat="1" ht="37.5" customHeight="1" x14ac:dyDescent="0.2">
      <c r="B2186" s="33">
        <v>2171</v>
      </c>
      <c r="C2186" s="34">
        <v>45070</v>
      </c>
      <c r="D2186" s="33">
        <v>60154</v>
      </c>
      <c r="E2186" s="33" t="s">
        <v>40</v>
      </c>
      <c r="F2186" s="36">
        <v>0</v>
      </c>
      <c r="G2186" s="35">
        <v>56945.49</v>
      </c>
      <c r="H2186" s="43">
        <f t="shared" si="26"/>
        <v>1006274087.9100003</v>
      </c>
      <c r="L2186" s="20"/>
      <c r="M2186" s="24"/>
    </row>
    <row r="2187" spans="2:13" s="4" customFormat="1" ht="37.5" customHeight="1" x14ac:dyDescent="0.2">
      <c r="B2187" s="33">
        <v>2172</v>
      </c>
      <c r="C2187" s="34">
        <v>45070</v>
      </c>
      <c r="D2187" s="33">
        <v>60154</v>
      </c>
      <c r="E2187" s="33" t="s">
        <v>40</v>
      </c>
      <c r="F2187" s="36">
        <v>0</v>
      </c>
      <c r="G2187" s="35">
        <v>922116.77</v>
      </c>
      <c r="H2187" s="43">
        <f t="shared" si="26"/>
        <v>1005351971.1400003</v>
      </c>
      <c r="L2187" s="20"/>
      <c r="M2187" s="24"/>
    </row>
    <row r="2188" spans="2:13" s="4" customFormat="1" ht="37.5" customHeight="1" x14ac:dyDescent="0.2">
      <c r="B2188" s="33">
        <v>2173</v>
      </c>
      <c r="C2188" s="34">
        <v>45070</v>
      </c>
      <c r="D2188" s="33">
        <v>60153</v>
      </c>
      <c r="E2188" s="33" t="s">
        <v>40</v>
      </c>
      <c r="F2188" s="36">
        <v>0</v>
      </c>
      <c r="G2188" s="35">
        <v>7787.29</v>
      </c>
      <c r="H2188" s="43">
        <f t="shared" si="26"/>
        <v>1005344183.8500004</v>
      </c>
      <c r="L2188" s="20"/>
      <c r="M2188" s="24"/>
    </row>
    <row r="2189" spans="2:13" s="4" customFormat="1" ht="37.5" customHeight="1" x14ac:dyDescent="0.2">
      <c r="B2189" s="33">
        <v>2174</v>
      </c>
      <c r="C2189" s="34">
        <v>45070</v>
      </c>
      <c r="D2189" s="33">
        <v>60153</v>
      </c>
      <c r="E2189" s="33" t="s">
        <v>40</v>
      </c>
      <c r="F2189" s="36">
        <v>0</v>
      </c>
      <c r="G2189" s="35">
        <v>655957.63</v>
      </c>
      <c r="H2189" s="43">
        <f t="shared" si="26"/>
        <v>1004688226.2200004</v>
      </c>
      <c r="L2189" s="20"/>
      <c r="M2189" s="24"/>
    </row>
    <row r="2190" spans="2:13" s="4" customFormat="1" ht="37.5" customHeight="1" x14ac:dyDescent="0.2">
      <c r="B2190" s="33">
        <v>2175</v>
      </c>
      <c r="C2190" s="34">
        <v>45070</v>
      </c>
      <c r="D2190" s="33">
        <v>60157</v>
      </c>
      <c r="E2190" s="33" t="s">
        <v>40</v>
      </c>
      <c r="F2190" s="36">
        <v>0</v>
      </c>
      <c r="G2190" s="35">
        <v>328127.78999999998</v>
      </c>
      <c r="H2190" s="43">
        <f t="shared" si="26"/>
        <v>1004360098.4300004</v>
      </c>
      <c r="L2190" s="20"/>
      <c r="M2190" s="24"/>
    </row>
    <row r="2191" spans="2:13" s="4" customFormat="1" ht="37.5" customHeight="1" x14ac:dyDescent="0.2">
      <c r="B2191" s="33">
        <v>2176</v>
      </c>
      <c r="C2191" s="34">
        <v>45070</v>
      </c>
      <c r="D2191" s="33">
        <v>60157</v>
      </c>
      <c r="E2191" s="33" t="s">
        <v>40</v>
      </c>
      <c r="F2191" s="36">
        <v>0</v>
      </c>
      <c r="G2191" s="35">
        <v>889935.35</v>
      </c>
      <c r="H2191" s="43">
        <f t="shared" si="26"/>
        <v>1003470163.0800004</v>
      </c>
      <c r="L2191" s="20"/>
      <c r="M2191" s="24"/>
    </row>
    <row r="2192" spans="2:13" s="4" customFormat="1" ht="37.5" customHeight="1" x14ac:dyDescent="0.2">
      <c r="B2192" s="33">
        <v>2177</v>
      </c>
      <c r="C2192" s="34">
        <v>45070</v>
      </c>
      <c r="D2192" s="33">
        <v>60161</v>
      </c>
      <c r="E2192" s="33" t="s">
        <v>40</v>
      </c>
      <c r="F2192" s="36">
        <v>0</v>
      </c>
      <c r="G2192" s="35">
        <v>257808.74</v>
      </c>
      <c r="H2192" s="43">
        <f t="shared" si="26"/>
        <v>1003212354.3400004</v>
      </c>
      <c r="L2192" s="20"/>
      <c r="M2192" s="24"/>
    </row>
    <row r="2193" spans="2:13" s="4" customFormat="1" ht="37.5" customHeight="1" x14ac:dyDescent="0.2">
      <c r="B2193" s="33">
        <v>2178</v>
      </c>
      <c r="C2193" s="34">
        <v>45070</v>
      </c>
      <c r="D2193" s="33">
        <v>60161</v>
      </c>
      <c r="E2193" s="33" t="s">
        <v>40</v>
      </c>
      <c r="F2193" s="36">
        <v>0</v>
      </c>
      <c r="G2193" s="35">
        <v>762697.52</v>
      </c>
      <c r="H2193" s="43">
        <f t="shared" si="26"/>
        <v>1002449656.8200004</v>
      </c>
      <c r="L2193" s="20"/>
      <c r="M2193" s="24"/>
    </row>
    <row r="2194" spans="2:13" s="4" customFormat="1" ht="37.5" customHeight="1" x14ac:dyDescent="0.2">
      <c r="B2194" s="33">
        <v>2179</v>
      </c>
      <c r="C2194" s="34">
        <v>45070</v>
      </c>
      <c r="D2194" s="33">
        <v>60160</v>
      </c>
      <c r="E2194" s="33" t="s">
        <v>40</v>
      </c>
      <c r="F2194" s="36">
        <v>0</v>
      </c>
      <c r="G2194" s="35">
        <v>51801.58</v>
      </c>
      <c r="H2194" s="43">
        <f t="shared" si="26"/>
        <v>1002397855.2400004</v>
      </c>
      <c r="L2194" s="20"/>
      <c r="M2194" s="24"/>
    </row>
    <row r="2195" spans="2:13" s="4" customFormat="1" ht="37.5" customHeight="1" x14ac:dyDescent="0.2">
      <c r="B2195" s="33">
        <v>2180</v>
      </c>
      <c r="C2195" s="34">
        <v>45070</v>
      </c>
      <c r="D2195" s="33">
        <v>60160</v>
      </c>
      <c r="E2195" s="33" t="s">
        <v>40</v>
      </c>
      <c r="F2195" s="36">
        <v>0</v>
      </c>
      <c r="G2195" s="35">
        <v>882175.82</v>
      </c>
      <c r="H2195" s="43">
        <f t="shared" si="26"/>
        <v>1001515679.4200003</v>
      </c>
      <c r="L2195" s="20"/>
      <c r="M2195" s="24"/>
    </row>
    <row r="2196" spans="2:13" s="4" customFormat="1" ht="37.5" customHeight="1" x14ac:dyDescent="0.2">
      <c r="B2196" s="33">
        <v>2181</v>
      </c>
      <c r="C2196" s="34">
        <v>45070</v>
      </c>
      <c r="D2196" s="33">
        <v>60159</v>
      </c>
      <c r="E2196" s="33" t="s">
        <v>40</v>
      </c>
      <c r="F2196" s="36">
        <v>0</v>
      </c>
      <c r="G2196" s="35">
        <v>91130.14</v>
      </c>
      <c r="H2196" s="43">
        <f t="shared" si="26"/>
        <v>1001424549.2800003</v>
      </c>
      <c r="L2196" s="20"/>
      <c r="M2196" s="24"/>
    </row>
    <row r="2197" spans="2:13" s="4" customFormat="1" ht="37.5" customHeight="1" x14ac:dyDescent="0.2">
      <c r="B2197" s="33">
        <v>2182</v>
      </c>
      <c r="C2197" s="34">
        <v>45070</v>
      </c>
      <c r="D2197" s="33">
        <v>60159</v>
      </c>
      <c r="E2197" s="33" t="s">
        <v>40</v>
      </c>
      <c r="F2197" s="36">
        <v>0</v>
      </c>
      <c r="G2197" s="35">
        <v>255038.56</v>
      </c>
      <c r="H2197" s="43">
        <f t="shared" si="26"/>
        <v>1001169510.7200004</v>
      </c>
      <c r="L2197" s="20"/>
      <c r="M2197" s="24"/>
    </row>
    <row r="2198" spans="2:13" s="4" customFormat="1" ht="37.5" customHeight="1" x14ac:dyDescent="0.2">
      <c r="B2198" s="33">
        <v>2183</v>
      </c>
      <c r="C2198" s="34">
        <v>45070</v>
      </c>
      <c r="D2198" s="33">
        <v>60158</v>
      </c>
      <c r="E2198" s="33" t="s">
        <v>40</v>
      </c>
      <c r="F2198" s="36">
        <v>0</v>
      </c>
      <c r="G2198" s="35">
        <v>39411.480000000003</v>
      </c>
      <c r="H2198" s="43">
        <f t="shared" si="26"/>
        <v>1001130099.2400004</v>
      </c>
      <c r="L2198" s="20"/>
      <c r="M2198" s="24"/>
    </row>
    <row r="2199" spans="2:13" s="4" customFormat="1" ht="37.5" customHeight="1" x14ac:dyDescent="0.2">
      <c r="B2199" s="33">
        <v>2184</v>
      </c>
      <c r="C2199" s="34">
        <v>45070</v>
      </c>
      <c r="D2199" s="33">
        <v>60158</v>
      </c>
      <c r="E2199" s="33" t="s">
        <v>40</v>
      </c>
      <c r="F2199" s="36">
        <v>0</v>
      </c>
      <c r="G2199" s="35">
        <v>678885.1</v>
      </c>
      <c r="H2199" s="43">
        <f t="shared" si="26"/>
        <v>1000451214.1400003</v>
      </c>
      <c r="L2199" s="20"/>
      <c r="M2199" s="24"/>
    </row>
    <row r="2200" spans="2:13" s="4" customFormat="1" ht="37.5" customHeight="1" x14ac:dyDescent="0.2">
      <c r="B2200" s="33">
        <v>2185</v>
      </c>
      <c r="C2200" s="34">
        <v>45070</v>
      </c>
      <c r="D2200" s="33">
        <v>60162</v>
      </c>
      <c r="E2200" s="33" t="s">
        <v>40</v>
      </c>
      <c r="F2200" s="36">
        <v>0</v>
      </c>
      <c r="G2200" s="35">
        <v>42752.160000000003</v>
      </c>
      <c r="H2200" s="43">
        <f t="shared" si="26"/>
        <v>1000408461.9800004</v>
      </c>
      <c r="L2200" s="20"/>
      <c r="M2200" s="24"/>
    </row>
    <row r="2201" spans="2:13" s="4" customFormat="1" ht="37.5" customHeight="1" x14ac:dyDescent="0.2">
      <c r="B2201" s="33">
        <v>2186</v>
      </c>
      <c r="C2201" s="34">
        <v>45070</v>
      </c>
      <c r="D2201" s="33">
        <v>60162</v>
      </c>
      <c r="E2201" s="33" t="s">
        <v>40</v>
      </c>
      <c r="F2201" s="36">
        <v>0</v>
      </c>
      <c r="G2201" s="35">
        <v>727491.72</v>
      </c>
      <c r="H2201" s="43">
        <f t="shared" si="26"/>
        <v>999680970.26000035</v>
      </c>
      <c r="L2201" s="20"/>
      <c r="M2201" s="24"/>
    </row>
    <row r="2202" spans="2:13" s="4" customFormat="1" ht="37.5" customHeight="1" x14ac:dyDescent="0.2">
      <c r="B2202" s="33">
        <v>2187</v>
      </c>
      <c r="C2202" s="34">
        <v>45070</v>
      </c>
      <c r="D2202" s="33">
        <v>60167</v>
      </c>
      <c r="E2202" s="33" t="s">
        <v>40</v>
      </c>
      <c r="F2202" s="36">
        <v>0</v>
      </c>
      <c r="G2202" s="35">
        <v>60832.87</v>
      </c>
      <c r="H2202" s="43">
        <f t="shared" si="26"/>
        <v>999620137.39000034</v>
      </c>
      <c r="L2202" s="20"/>
      <c r="M2202" s="24"/>
    </row>
    <row r="2203" spans="2:13" s="4" customFormat="1" ht="37.5" customHeight="1" x14ac:dyDescent="0.2">
      <c r="B2203" s="33">
        <v>2188</v>
      </c>
      <c r="C2203" s="34">
        <v>45070</v>
      </c>
      <c r="D2203" s="33">
        <v>60167</v>
      </c>
      <c r="E2203" s="33" t="s">
        <v>40</v>
      </c>
      <c r="F2203" s="36">
        <v>0</v>
      </c>
      <c r="G2203" s="35">
        <v>1064332.1100000001</v>
      </c>
      <c r="H2203" s="43">
        <f t="shared" si="26"/>
        <v>998555805.28000033</v>
      </c>
      <c r="L2203" s="20"/>
      <c r="M2203" s="24"/>
    </row>
    <row r="2204" spans="2:13" s="4" customFormat="1" ht="37.5" customHeight="1" x14ac:dyDescent="0.2">
      <c r="B2204" s="33">
        <v>2189</v>
      </c>
      <c r="C2204" s="34">
        <v>45070</v>
      </c>
      <c r="D2204" s="33">
        <v>60166</v>
      </c>
      <c r="E2204" s="33" t="s">
        <v>40</v>
      </c>
      <c r="F2204" s="36">
        <v>0</v>
      </c>
      <c r="G2204" s="35">
        <v>82671.09</v>
      </c>
      <c r="H2204" s="43">
        <f t="shared" si="26"/>
        <v>998473134.1900003</v>
      </c>
      <c r="L2204" s="20"/>
      <c r="M2204" s="24"/>
    </row>
    <row r="2205" spans="2:13" s="4" customFormat="1" ht="37.5" customHeight="1" x14ac:dyDescent="0.2">
      <c r="B2205" s="33">
        <v>2190</v>
      </c>
      <c r="C2205" s="34">
        <v>45070</v>
      </c>
      <c r="D2205" s="33">
        <v>60166</v>
      </c>
      <c r="E2205" s="33" t="s">
        <v>40</v>
      </c>
      <c r="F2205" s="36">
        <v>0</v>
      </c>
      <c r="G2205" s="35">
        <v>131385.71</v>
      </c>
      <c r="H2205" s="43">
        <f t="shared" si="26"/>
        <v>998341748.48000026</v>
      </c>
      <c r="L2205" s="20"/>
      <c r="M2205" s="24"/>
    </row>
    <row r="2206" spans="2:13" s="4" customFormat="1" ht="37.5" customHeight="1" x14ac:dyDescent="0.2">
      <c r="B2206" s="33">
        <v>2191</v>
      </c>
      <c r="C2206" s="34">
        <v>45070</v>
      </c>
      <c r="D2206" s="33">
        <v>60165</v>
      </c>
      <c r="E2206" s="33" t="s">
        <v>40</v>
      </c>
      <c r="F2206" s="36">
        <v>0</v>
      </c>
      <c r="G2206" s="35">
        <v>137720.31</v>
      </c>
      <c r="H2206" s="43">
        <f t="shared" si="26"/>
        <v>998204028.17000031</v>
      </c>
      <c r="L2206" s="20"/>
      <c r="M2206" s="24"/>
    </row>
    <row r="2207" spans="2:13" s="4" customFormat="1" ht="37.5" customHeight="1" x14ac:dyDescent="0.2">
      <c r="B2207" s="33">
        <v>2192</v>
      </c>
      <c r="C2207" s="34">
        <v>45070</v>
      </c>
      <c r="D2207" s="33">
        <v>60165</v>
      </c>
      <c r="E2207" s="33" t="s">
        <v>40</v>
      </c>
      <c r="F2207" s="36">
        <v>0</v>
      </c>
      <c r="G2207" s="35">
        <v>405977.17</v>
      </c>
      <c r="H2207" s="43">
        <f t="shared" si="26"/>
        <v>997798051.00000036</v>
      </c>
      <c r="L2207" s="20"/>
      <c r="M2207" s="24"/>
    </row>
    <row r="2208" spans="2:13" s="4" customFormat="1" ht="37.5" customHeight="1" x14ac:dyDescent="0.2">
      <c r="B2208" s="33">
        <v>2193</v>
      </c>
      <c r="C2208" s="34">
        <v>45070</v>
      </c>
      <c r="D2208" s="33">
        <v>60164</v>
      </c>
      <c r="E2208" s="33" t="s">
        <v>40</v>
      </c>
      <c r="F2208" s="36">
        <v>0</v>
      </c>
      <c r="G2208" s="35">
        <v>100566.94</v>
      </c>
      <c r="H2208" s="43">
        <f t="shared" si="26"/>
        <v>997697484.0600003</v>
      </c>
      <c r="L2208" s="20"/>
      <c r="M2208" s="24"/>
    </row>
    <row r="2209" spans="2:13" s="4" customFormat="1" ht="37.5" customHeight="1" x14ac:dyDescent="0.2">
      <c r="B2209" s="33">
        <v>2194</v>
      </c>
      <c r="C2209" s="34">
        <v>45070</v>
      </c>
      <c r="D2209" s="33">
        <v>60164</v>
      </c>
      <c r="E2209" s="33" t="s">
        <v>40</v>
      </c>
      <c r="F2209" s="36">
        <v>0</v>
      </c>
      <c r="G2209" s="35">
        <v>206792.06</v>
      </c>
      <c r="H2209" s="43">
        <f t="shared" si="26"/>
        <v>997490692.00000036</v>
      </c>
      <c r="L2209" s="20"/>
      <c r="M2209" s="24"/>
    </row>
    <row r="2210" spans="2:13" s="4" customFormat="1" ht="37.5" customHeight="1" x14ac:dyDescent="0.2">
      <c r="B2210" s="33">
        <v>2195</v>
      </c>
      <c r="C2210" s="34">
        <v>45070</v>
      </c>
      <c r="D2210" s="33">
        <v>60163</v>
      </c>
      <c r="E2210" s="33" t="s">
        <v>40</v>
      </c>
      <c r="F2210" s="36">
        <v>0</v>
      </c>
      <c r="G2210" s="35">
        <v>56114.85</v>
      </c>
      <c r="H2210" s="43">
        <f t="shared" si="26"/>
        <v>997434577.15000033</v>
      </c>
      <c r="L2210" s="20"/>
      <c r="M2210" s="24"/>
    </row>
    <row r="2211" spans="2:13" s="4" customFormat="1" ht="37.5" customHeight="1" x14ac:dyDescent="0.2">
      <c r="B2211" s="33">
        <v>2196</v>
      </c>
      <c r="C2211" s="34">
        <v>45070</v>
      </c>
      <c r="D2211" s="33">
        <v>60163</v>
      </c>
      <c r="E2211" s="33" t="s">
        <v>40</v>
      </c>
      <c r="F2211" s="36">
        <v>0</v>
      </c>
      <c r="G2211" s="35">
        <v>972781.59</v>
      </c>
      <c r="H2211" s="43">
        <f t="shared" si="26"/>
        <v>996461795.5600003</v>
      </c>
      <c r="L2211" s="20"/>
      <c r="M2211" s="24"/>
    </row>
    <row r="2212" spans="2:13" s="4" customFormat="1" ht="37.5" customHeight="1" x14ac:dyDescent="0.2">
      <c r="B2212" s="33">
        <v>2197</v>
      </c>
      <c r="C2212" s="34">
        <v>45070</v>
      </c>
      <c r="D2212" s="33">
        <v>60119</v>
      </c>
      <c r="E2212" s="33" t="s">
        <v>40</v>
      </c>
      <c r="F2212" s="36">
        <v>0</v>
      </c>
      <c r="G2212" s="35">
        <v>142333.21</v>
      </c>
      <c r="H2212" s="43">
        <f t="shared" si="26"/>
        <v>996319462.35000026</v>
      </c>
      <c r="L2212" s="20"/>
      <c r="M2212" s="24"/>
    </row>
    <row r="2213" spans="2:13" s="4" customFormat="1" ht="37.5" customHeight="1" x14ac:dyDescent="0.2">
      <c r="B2213" s="33">
        <v>2198</v>
      </c>
      <c r="C2213" s="34">
        <v>45070</v>
      </c>
      <c r="D2213" s="33">
        <v>60119</v>
      </c>
      <c r="E2213" s="33" t="s">
        <v>40</v>
      </c>
      <c r="F2213" s="36">
        <v>0</v>
      </c>
      <c r="G2213" s="35">
        <v>426979.71</v>
      </c>
      <c r="H2213" s="43">
        <f t="shared" si="26"/>
        <v>995892482.64000022</v>
      </c>
      <c r="L2213" s="20"/>
      <c r="M2213" s="24"/>
    </row>
    <row r="2214" spans="2:13" s="4" customFormat="1" ht="37.5" customHeight="1" x14ac:dyDescent="0.2">
      <c r="B2214" s="33">
        <v>2199</v>
      </c>
      <c r="C2214" s="34">
        <v>45070</v>
      </c>
      <c r="D2214" s="33">
        <v>60168</v>
      </c>
      <c r="E2214" s="33" t="s">
        <v>40</v>
      </c>
      <c r="F2214" s="36">
        <v>0</v>
      </c>
      <c r="G2214" s="35">
        <v>77521.13</v>
      </c>
      <c r="H2214" s="43">
        <f t="shared" si="26"/>
        <v>995814961.51000023</v>
      </c>
      <c r="L2214" s="20"/>
      <c r="M2214" s="24"/>
    </row>
    <row r="2215" spans="2:13" s="4" customFormat="1" ht="37.5" customHeight="1" x14ac:dyDescent="0.2">
      <c r="B2215" s="33">
        <v>2200</v>
      </c>
      <c r="C2215" s="34">
        <v>45070</v>
      </c>
      <c r="D2215" s="33">
        <v>60168</v>
      </c>
      <c r="E2215" s="33" t="s">
        <v>40</v>
      </c>
      <c r="F2215" s="36">
        <v>0</v>
      </c>
      <c r="G2215" s="35">
        <v>1393108.06</v>
      </c>
      <c r="H2215" s="43">
        <f t="shared" si="26"/>
        <v>994421853.45000029</v>
      </c>
      <c r="L2215" s="20"/>
      <c r="M2215" s="24"/>
    </row>
    <row r="2216" spans="2:13" s="4" customFormat="1" ht="37.5" customHeight="1" x14ac:dyDescent="0.2">
      <c r="B2216" s="33">
        <v>2201</v>
      </c>
      <c r="C2216" s="34">
        <v>45070</v>
      </c>
      <c r="D2216" s="33">
        <v>60169</v>
      </c>
      <c r="E2216" s="33" t="s">
        <v>40</v>
      </c>
      <c r="F2216" s="36">
        <v>0</v>
      </c>
      <c r="G2216" s="35">
        <v>42151.519999999997</v>
      </c>
      <c r="H2216" s="43">
        <f t="shared" si="26"/>
        <v>994379701.93000031</v>
      </c>
      <c r="L2216" s="20"/>
      <c r="M2216" s="24"/>
    </row>
    <row r="2217" spans="2:13" s="4" customFormat="1" ht="37.5" customHeight="1" x14ac:dyDescent="0.2">
      <c r="B2217" s="33">
        <v>2202</v>
      </c>
      <c r="C2217" s="34">
        <v>45070</v>
      </c>
      <c r="D2217" s="33">
        <v>60169</v>
      </c>
      <c r="E2217" s="33" t="s">
        <v>40</v>
      </c>
      <c r="F2217" s="36">
        <v>0</v>
      </c>
      <c r="G2217" s="35">
        <v>952624.39</v>
      </c>
      <c r="H2217" s="43">
        <f t="shared" si="26"/>
        <v>993427077.54000032</v>
      </c>
      <c r="L2217" s="20"/>
      <c r="M2217" s="24"/>
    </row>
    <row r="2218" spans="2:13" s="4" customFormat="1" ht="37.5" customHeight="1" x14ac:dyDescent="0.2">
      <c r="B2218" s="33">
        <v>2203</v>
      </c>
      <c r="C2218" s="34">
        <v>45070</v>
      </c>
      <c r="D2218" s="33">
        <v>60170</v>
      </c>
      <c r="E2218" s="33" t="s">
        <v>40</v>
      </c>
      <c r="F2218" s="36">
        <v>0</v>
      </c>
      <c r="G2218" s="35">
        <v>219029.74</v>
      </c>
      <c r="H2218" s="43">
        <f t="shared" ref="H2218:H2281" si="27">H2217+F2218-G2218</f>
        <v>993208047.80000031</v>
      </c>
      <c r="L2218" s="20"/>
      <c r="M2218" s="24"/>
    </row>
    <row r="2219" spans="2:13" s="4" customFormat="1" ht="37.5" customHeight="1" x14ac:dyDescent="0.2">
      <c r="B2219" s="33">
        <v>2204</v>
      </c>
      <c r="C2219" s="34">
        <v>45070</v>
      </c>
      <c r="D2219" s="33">
        <v>60170</v>
      </c>
      <c r="E2219" s="33" t="s">
        <v>40</v>
      </c>
      <c r="F2219" s="36">
        <v>0</v>
      </c>
      <c r="G2219" s="35">
        <v>674247.83</v>
      </c>
      <c r="H2219" s="43">
        <f t="shared" si="27"/>
        <v>992533799.97000027</v>
      </c>
      <c r="L2219" s="20"/>
      <c r="M2219" s="24"/>
    </row>
    <row r="2220" spans="2:13" s="4" customFormat="1" ht="37.5" customHeight="1" x14ac:dyDescent="0.2">
      <c r="B2220" s="33">
        <v>2205</v>
      </c>
      <c r="C2220" s="34">
        <v>45071</v>
      </c>
      <c r="D2220" s="33">
        <v>43126</v>
      </c>
      <c r="E2220" s="33" t="s">
        <v>21</v>
      </c>
      <c r="F2220" s="36">
        <v>3020773.12</v>
      </c>
      <c r="G2220" s="35">
        <v>0</v>
      </c>
      <c r="H2220" s="43">
        <f t="shared" si="27"/>
        <v>995554573.09000027</v>
      </c>
      <c r="L2220" s="20"/>
      <c r="M2220" s="24"/>
    </row>
    <row r="2221" spans="2:13" s="4" customFormat="1" ht="37.5" customHeight="1" x14ac:dyDescent="0.2">
      <c r="B2221" s="33">
        <v>2206</v>
      </c>
      <c r="C2221" s="34">
        <v>45071</v>
      </c>
      <c r="D2221" s="33">
        <v>43129</v>
      </c>
      <c r="E2221" s="33" t="s">
        <v>21</v>
      </c>
      <c r="F2221" s="36">
        <v>72548387.519999996</v>
      </c>
      <c r="G2221" s="35">
        <v>0</v>
      </c>
      <c r="H2221" s="43">
        <f t="shared" si="27"/>
        <v>1068102960.6100003</v>
      </c>
      <c r="L2221" s="20"/>
      <c r="M2221" s="24"/>
    </row>
    <row r="2222" spans="2:13" s="4" customFormat="1" ht="37.5" customHeight="1" x14ac:dyDescent="0.2">
      <c r="B2222" s="33">
        <v>2207</v>
      </c>
      <c r="C2222" s="34">
        <v>45071</v>
      </c>
      <c r="D2222" s="33">
        <v>60815</v>
      </c>
      <c r="E2222" s="33" t="s">
        <v>40</v>
      </c>
      <c r="F2222" s="36">
        <v>0</v>
      </c>
      <c r="G2222" s="35">
        <v>4400</v>
      </c>
      <c r="H2222" s="43">
        <f t="shared" si="27"/>
        <v>1068098560.6100003</v>
      </c>
      <c r="L2222" s="20"/>
      <c r="M2222" s="24"/>
    </row>
    <row r="2223" spans="2:13" s="4" customFormat="1" ht="37.5" customHeight="1" x14ac:dyDescent="0.2">
      <c r="B2223" s="33">
        <v>2208</v>
      </c>
      <c r="C2223" s="34">
        <v>45071</v>
      </c>
      <c r="D2223" s="33">
        <v>60967</v>
      </c>
      <c r="E2223" s="33" t="s">
        <v>40</v>
      </c>
      <c r="F2223" s="36">
        <v>0</v>
      </c>
      <c r="G2223" s="35">
        <v>87184.35</v>
      </c>
      <c r="H2223" s="43">
        <f t="shared" si="27"/>
        <v>1068011376.2600002</v>
      </c>
      <c r="L2223" s="20"/>
      <c r="M2223" s="24"/>
    </row>
    <row r="2224" spans="2:13" s="4" customFormat="1" ht="37.5" customHeight="1" x14ac:dyDescent="0.2">
      <c r="B2224" s="33">
        <v>2209</v>
      </c>
      <c r="C2224" s="34">
        <v>45071</v>
      </c>
      <c r="D2224" s="33">
        <v>60967</v>
      </c>
      <c r="E2224" s="33" t="s">
        <v>40</v>
      </c>
      <c r="F2224" s="36">
        <v>0</v>
      </c>
      <c r="G2224" s="35">
        <v>859989.69</v>
      </c>
      <c r="H2224" s="43">
        <f t="shared" si="27"/>
        <v>1067151386.5700002</v>
      </c>
      <c r="L2224" s="20"/>
      <c r="M2224" s="24"/>
    </row>
    <row r="2225" spans="2:13" s="4" customFormat="1" ht="37.5" customHeight="1" x14ac:dyDescent="0.2">
      <c r="B2225" s="33">
        <v>2210</v>
      </c>
      <c r="C2225" s="34">
        <v>45071</v>
      </c>
      <c r="D2225" s="33">
        <v>61014</v>
      </c>
      <c r="E2225" s="33" t="s">
        <v>40</v>
      </c>
      <c r="F2225" s="36">
        <v>0</v>
      </c>
      <c r="G2225" s="35">
        <v>125293.37</v>
      </c>
      <c r="H2225" s="43">
        <f t="shared" si="27"/>
        <v>1067026093.2000002</v>
      </c>
      <c r="L2225" s="20"/>
      <c r="M2225" s="24"/>
    </row>
    <row r="2226" spans="2:13" s="4" customFormat="1" ht="37.5" customHeight="1" x14ac:dyDescent="0.2">
      <c r="B2226" s="33">
        <v>2211</v>
      </c>
      <c r="C2226" s="34">
        <v>45071</v>
      </c>
      <c r="D2226" s="33">
        <v>61014</v>
      </c>
      <c r="E2226" s="33" t="s">
        <v>40</v>
      </c>
      <c r="F2226" s="36">
        <v>0</v>
      </c>
      <c r="G2226" s="35">
        <v>2153448.33</v>
      </c>
      <c r="H2226" s="43">
        <f t="shared" si="27"/>
        <v>1064872644.8700001</v>
      </c>
      <c r="L2226" s="20"/>
      <c r="M2226" s="24"/>
    </row>
    <row r="2227" spans="2:13" s="4" customFormat="1" ht="37.5" customHeight="1" x14ac:dyDescent="0.2">
      <c r="B2227" s="33">
        <v>2212</v>
      </c>
      <c r="C2227" s="34">
        <v>45071</v>
      </c>
      <c r="D2227" s="33">
        <v>60969</v>
      </c>
      <c r="E2227" s="33" t="s">
        <v>40</v>
      </c>
      <c r="F2227" s="36">
        <v>0</v>
      </c>
      <c r="G2227" s="35">
        <v>1975860.71</v>
      </c>
      <c r="H2227" s="43">
        <f t="shared" si="27"/>
        <v>1062896784.1600001</v>
      </c>
      <c r="L2227" s="20"/>
      <c r="M2227" s="24"/>
    </row>
    <row r="2228" spans="2:13" s="4" customFormat="1" ht="37.5" customHeight="1" x14ac:dyDescent="0.2">
      <c r="B2228" s="33">
        <v>2213</v>
      </c>
      <c r="C2228" s="34">
        <v>45071</v>
      </c>
      <c r="D2228" s="33">
        <v>60969</v>
      </c>
      <c r="E2228" s="33" t="s">
        <v>40</v>
      </c>
      <c r="F2228" s="36">
        <v>0</v>
      </c>
      <c r="G2228" s="35">
        <v>44654452.109999999</v>
      </c>
      <c r="H2228" s="43">
        <f t="shared" si="27"/>
        <v>1018242332.0500001</v>
      </c>
      <c r="L2228" s="20"/>
      <c r="M2228" s="24"/>
    </row>
    <row r="2229" spans="2:13" s="4" customFormat="1" ht="37.5" customHeight="1" x14ac:dyDescent="0.2">
      <c r="B2229" s="33">
        <v>2214</v>
      </c>
      <c r="C2229" s="34">
        <v>45071</v>
      </c>
      <c r="D2229" s="33">
        <v>60970</v>
      </c>
      <c r="E2229" s="33" t="s">
        <v>40</v>
      </c>
      <c r="F2229" s="36">
        <v>0</v>
      </c>
      <c r="G2229" s="35">
        <v>66399.649999999994</v>
      </c>
      <c r="H2229" s="43">
        <f t="shared" si="27"/>
        <v>1018175932.4000001</v>
      </c>
      <c r="L2229" s="20"/>
      <c r="M2229" s="24"/>
    </row>
    <row r="2230" spans="2:13" s="4" customFormat="1" ht="37.5" customHeight="1" x14ac:dyDescent="0.2">
      <c r="B2230" s="33">
        <v>2215</v>
      </c>
      <c r="C2230" s="34">
        <v>45071</v>
      </c>
      <c r="D2230" s="33">
        <v>60970</v>
      </c>
      <c r="E2230" s="33" t="s">
        <v>40</v>
      </c>
      <c r="F2230" s="36">
        <v>0</v>
      </c>
      <c r="G2230" s="35">
        <v>1500632.13</v>
      </c>
      <c r="H2230" s="43">
        <f t="shared" si="27"/>
        <v>1016675300.2700001</v>
      </c>
      <c r="L2230" s="20"/>
      <c r="M2230" s="24"/>
    </row>
    <row r="2231" spans="2:13" s="4" customFormat="1" ht="37.5" customHeight="1" x14ac:dyDescent="0.2">
      <c r="B2231" s="33">
        <v>2216</v>
      </c>
      <c r="C2231" s="34">
        <v>45071</v>
      </c>
      <c r="D2231" s="33">
        <v>60971</v>
      </c>
      <c r="E2231" s="33" t="s">
        <v>40</v>
      </c>
      <c r="F2231" s="36">
        <v>0</v>
      </c>
      <c r="G2231" s="35">
        <v>35984.97</v>
      </c>
      <c r="H2231" s="43">
        <f t="shared" si="27"/>
        <v>1016639315.3000001</v>
      </c>
      <c r="L2231" s="20"/>
      <c r="M2231" s="24"/>
    </row>
    <row r="2232" spans="2:13" s="4" customFormat="1" ht="37.5" customHeight="1" x14ac:dyDescent="0.2">
      <c r="B2232" s="33">
        <v>2217</v>
      </c>
      <c r="C2232" s="34">
        <v>45071</v>
      </c>
      <c r="D2232" s="33">
        <v>60971</v>
      </c>
      <c r="E2232" s="33" t="s">
        <v>40</v>
      </c>
      <c r="F2232" s="36">
        <v>0</v>
      </c>
      <c r="G2232" s="35">
        <v>502151.33</v>
      </c>
      <c r="H2232" s="43">
        <f t="shared" si="27"/>
        <v>1016137163.97</v>
      </c>
      <c r="L2232" s="20"/>
      <c r="M2232" s="24"/>
    </row>
    <row r="2233" spans="2:13" s="4" customFormat="1" ht="37.5" customHeight="1" x14ac:dyDescent="0.2">
      <c r="B2233" s="33">
        <v>2218</v>
      </c>
      <c r="C2233" s="34">
        <v>45071</v>
      </c>
      <c r="D2233" s="33">
        <v>60972</v>
      </c>
      <c r="E2233" s="33" t="s">
        <v>40</v>
      </c>
      <c r="F2233" s="36">
        <v>0</v>
      </c>
      <c r="G2233" s="35">
        <v>68577.429999999993</v>
      </c>
      <c r="H2233" s="43">
        <f t="shared" si="27"/>
        <v>1016068586.5400001</v>
      </c>
      <c r="L2233" s="20"/>
      <c r="M2233" s="24"/>
    </row>
    <row r="2234" spans="2:13" s="4" customFormat="1" ht="37.5" customHeight="1" x14ac:dyDescent="0.2">
      <c r="B2234" s="33">
        <v>2219</v>
      </c>
      <c r="C2234" s="34">
        <v>45071</v>
      </c>
      <c r="D2234" s="33">
        <v>60972</v>
      </c>
      <c r="E2234" s="33" t="s">
        <v>40</v>
      </c>
      <c r="F2234" s="36">
        <v>0</v>
      </c>
      <c r="G2234" s="35">
        <v>1192437.26</v>
      </c>
      <c r="H2234" s="43">
        <f t="shared" si="27"/>
        <v>1014876149.2800001</v>
      </c>
      <c r="L2234" s="20"/>
      <c r="M2234" s="24"/>
    </row>
    <row r="2235" spans="2:13" s="4" customFormat="1" ht="37.5" customHeight="1" x14ac:dyDescent="0.2">
      <c r="B2235" s="33">
        <v>2220</v>
      </c>
      <c r="C2235" s="34">
        <v>45071</v>
      </c>
      <c r="D2235" s="33">
        <v>60973</v>
      </c>
      <c r="E2235" s="33" t="s">
        <v>40</v>
      </c>
      <c r="F2235" s="36">
        <v>0</v>
      </c>
      <c r="G2235" s="35">
        <v>41991.18</v>
      </c>
      <c r="H2235" s="43">
        <f t="shared" si="27"/>
        <v>1014834158.1000001</v>
      </c>
      <c r="L2235" s="20"/>
      <c r="M2235" s="24"/>
    </row>
    <row r="2236" spans="2:13" s="4" customFormat="1" ht="37.5" customHeight="1" x14ac:dyDescent="0.2">
      <c r="B2236" s="33">
        <v>2221</v>
      </c>
      <c r="C2236" s="34">
        <v>45071</v>
      </c>
      <c r="D2236" s="33">
        <v>60973</v>
      </c>
      <c r="E2236" s="33" t="s">
        <v>40</v>
      </c>
      <c r="F2236" s="36">
        <v>0</v>
      </c>
      <c r="G2236" s="35">
        <v>662634.86</v>
      </c>
      <c r="H2236" s="43">
        <f t="shared" si="27"/>
        <v>1014171523.2400001</v>
      </c>
      <c r="L2236" s="20"/>
      <c r="M2236" s="24"/>
    </row>
    <row r="2237" spans="2:13" s="4" customFormat="1" ht="37.5" customHeight="1" x14ac:dyDescent="0.2">
      <c r="B2237" s="33">
        <v>2222</v>
      </c>
      <c r="C2237" s="34">
        <v>45071</v>
      </c>
      <c r="D2237" s="33">
        <v>60978</v>
      </c>
      <c r="E2237" s="33" t="s">
        <v>40</v>
      </c>
      <c r="F2237" s="36">
        <v>0</v>
      </c>
      <c r="G2237" s="35">
        <v>53979.360000000001</v>
      </c>
      <c r="H2237" s="43">
        <f t="shared" si="27"/>
        <v>1014117543.8800001</v>
      </c>
      <c r="L2237" s="20"/>
      <c r="M2237" s="24"/>
    </row>
    <row r="2238" spans="2:13" s="4" customFormat="1" ht="37.5" customHeight="1" x14ac:dyDescent="0.2">
      <c r="B2238" s="33">
        <v>2223</v>
      </c>
      <c r="C2238" s="34">
        <v>45071</v>
      </c>
      <c r="D2238" s="33">
        <v>60978</v>
      </c>
      <c r="E2238" s="33" t="s">
        <v>40</v>
      </c>
      <c r="F2238" s="36">
        <v>0</v>
      </c>
      <c r="G2238" s="35">
        <v>949209.45</v>
      </c>
      <c r="H2238" s="43">
        <f t="shared" si="27"/>
        <v>1013168334.4300001</v>
      </c>
      <c r="L2238" s="20"/>
      <c r="M2238" s="24"/>
    </row>
    <row r="2239" spans="2:13" s="4" customFormat="1" ht="37.5" customHeight="1" x14ac:dyDescent="0.2">
      <c r="B2239" s="33">
        <v>2224</v>
      </c>
      <c r="C2239" s="34">
        <v>45071</v>
      </c>
      <c r="D2239" s="33">
        <v>60977</v>
      </c>
      <c r="E2239" s="33" t="s">
        <v>40</v>
      </c>
      <c r="F2239" s="36">
        <v>0</v>
      </c>
      <c r="G2239" s="35">
        <v>71903</v>
      </c>
      <c r="H2239" s="43">
        <f t="shared" si="27"/>
        <v>1013096431.4300001</v>
      </c>
      <c r="L2239" s="20"/>
      <c r="M2239" s="24"/>
    </row>
    <row r="2240" spans="2:13" s="4" customFormat="1" ht="37.5" customHeight="1" x14ac:dyDescent="0.2">
      <c r="B2240" s="33">
        <v>2225</v>
      </c>
      <c r="C2240" s="34">
        <v>45071</v>
      </c>
      <c r="D2240" s="33">
        <v>60977</v>
      </c>
      <c r="E2240" s="33" t="s">
        <v>40</v>
      </c>
      <c r="F2240" s="36">
        <v>0</v>
      </c>
      <c r="G2240" s="35">
        <v>1204128.23</v>
      </c>
      <c r="H2240" s="43">
        <f t="shared" si="27"/>
        <v>1011892303.2</v>
      </c>
      <c r="L2240" s="20"/>
      <c r="M2240" s="24"/>
    </row>
    <row r="2241" spans="2:13" s="4" customFormat="1" ht="37.5" customHeight="1" x14ac:dyDescent="0.2">
      <c r="B2241" s="33">
        <v>2226</v>
      </c>
      <c r="C2241" s="34">
        <v>45071</v>
      </c>
      <c r="D2241" s="33">
        <v>60976</v>
      </c>
      <c r="E2241" s="33" t="s">
        <v>40</v>
      </c>
      <c r="F2241" s="36">
        <v>0</v>
      </c>
      <c r="G2241" s="35">
        <v>263158.03999999998</v>
      </c>
      <c r="H2241" s="43">
        <f t="shared" si="27"/>
        <v>1011629145.1600001</v>
      </c>
      <c r="L2241" s="20"/>
      <c r="M2241" s="24"/>
    </row>
    <row r="2242" spans="2:13" s="4" customFormat="1" ht="37.5" customHeight="1" x14ac:dyDescent="0.2">
      <c r="B2242" s="33">
        <v>2227</v>
      </c>
      <c r="C2242" s="34">
        <v>45071</v>
      </c>
      <c r="D2242" s="33">
        <v>60976</v>
      </c>
      <c r="E2242" s="33" t="s">
        <v>40</v>
      </c>
      <c r="F2242" s="36">
        <v>0</v>
      </c>
      <c r="G2242" s="35">
        <v>673651.86</v>
      </c>
      <c r="H2242" s="43">
        <f t="shared" si="27"/>
        <v>1010955493.3000001</v>
      </c>
      <c r="L2242" s="20"/>
      <c r="M2242" s="24"/>
    </row>
    <row r="2243" spans="2:13" s="4" customFormat="1" ht="37.5" customHeight="1" x14ac:dyDescent="0.2">
      <c r="B2243" s="33">
        <v>2228</v>
      </c>
      <c r="C2243" s="34">
        <v>45071</v>
      </c>
      <c r="D2243" s="33">
        <v>60975</v>
      </c>
      <c r="E2243" s="33" t="s">
        <v>40</v>
      </c>
      <c r="F2243" s="36">
        <v>0</v>
      </c>
      <c r="G2243" s="35">
        <v>72878.63</v>
      </c>
      <c r="H2243" s="43">
        <f t="shared" si="27"/>
        <v>1010882614.6700001</v>
      </c>
      <c r="L2243" s="20"/>
      <c r="M2243" s="24"/>
    </row>
    <row r="2244" spans="2:13" s="4" customFormat="1" ht="37.5" customHeight="1" x14ac:dyDescent="0.2">
      <c r="B2244" s="33">
        <v>2229</v>
      </c>
      <c r="C2244" s="34">
        <v>45071</v>
      </c>
      <c r="D2244" s="33">
        <v>60975</v>
      </c>
      <c r="E2244" s="33" t="s">
        <v>40</v>
      </c>
      <c r="F2244" s="36">
        <v>0</v>
      </c>
      <c r="G2244" s="35">
        <v>1213109.54</v>
      </c>
      <c r="H2244" s="43">
        <f t="shared" si="27"/>
        <v>1009669505.1300001</v>
      </c>
      <c r="L2244" s="20"/>
      <c r="M2244" s="24"/>
    </row>
    <row r="2245" spans="2:13" s="4" customFormat="1" ht="37.5" customHeight="1" x14ac:dyDescent="0.2">
      <c r="B2245" s="33">
        <v>2230</v>
      </c>
      <c r="C2245" s="34">
        <v>45071</v>
      </c>
      <c r="D2245" s="33">
        <v>60979</v>
      </c>
      <c r="E2245" s="33" t="s">
        <v>40</v>
      </c>
      <c r="F2245" s="36">
        <v>0</v>
      </c>
      <c r="G2245" s="35">
        <v>425346.21</v>
      </c>
      <c r="H2245" s="43">
        <f t="shared" si="27"/>
        <v>1009244158.9200001</v>
      </c>
      <c r="L2245" s="20"/>
      <c r="M2245" s="24"/>
    </row>
    <row r="2246" spans="2:13" s="4" customFormat="1" ht="37.5" customHeight="1" x14ac:dyDescent="0.2">
      <c r="B2246" s="33">
        <v>2231</v>
      </c>
      <c r="C2246" s="34">
        <v>45071</v>
      </c>
      <c r="D2246" s="33">
        <v>60979</v>
      </c>
      <c r="E2246" s="33" t="s">
        <v>40</v>
      </c>
      <c r="F2246" s="36">
        <v>0</v>
      </c>
      <c r="G2246" s="35">
        <v>1274976.08</v>
      </c>
      <c r="H2246" s="43">
        <f t="shared" si="27"/>
        <v>1007969182.84</v>
      </c>
      <c r="L2246" s="20"/>
      <c r="M2246" s="24"/>
    </row>
    <row r="2247" spans="2:13" s="4" customFormat="1" ht="37.5" customHeight="1" x14ac:dyDescent="0.2">
      <c r="B2247" s="33">
        <v>2232</v>
      </c>
      <c r="C2247" s="34">
        <v>45071</v>
      </c>
      <c r="D2247" s="33">
        <v>60980</v>
      </c>
      <c r="E2247" s="33" t="s">
        <v>40</v>
      </c>
      <c r="F2247" s="36">
        <v>0</v>
      </c>
      <c r="G2247" s="35">
        <v>41093.9</v>
      </c>
      <c r="H2247" s="43">
        <f t="shared" si="27"/>
        <v>1007928088.9400001</v>
      </c>
      <c r="L2247" s="20"/>
      <c r="M2247" s="24"/>
    </row>
    <row r="2248" spans="2:13" s="4" customFormat="1" ht="37.5" customHeight="1" x14ac:dyDescent="0.2">
      <c r="B2248" s="33">
        <v>2233</v>
      </c>
      <c r="C2248" s="34">
        <v>45071</v>
      </c>
      <c r="D2248" s="33">
        <v>60980</v>
      </c>
      <c r="E2248" s="33" t="s">
        <v>40</v>
      </c>
      <c r="F2248" s="36">
        <v>0</v>
      </c>
      <c r="G2248" s="35">
        <v>682255.13</v>
      </c>
      <c r="H2248" s="43">
        <f t="shared" si="27"/>
        <v>1007245833.8100001</v>
      </c>
      <c r="L2248" s="20"/>
      <c r="M2248" s="24"/>
    </row>
    <row r="2249" spans="2:13" s="4" customFormat="1" ht="37.5" customHeight="1" x14ac:dyDescent="0.2">
      <c r="B2249" s="33">
        <v>2234</v>
      </c>
      <c r="C2249" s="34">
        <v>45071</v>
      </c>
      <c r="D2249" s="33">
        <v>60983</v>
      </c>
      <c r="E2249" s="33" t="s">
        <v>40</v>
      </c>
      <c r="F2249" s="36">
        <v>0</v>
      </c>
      <c r="G2249" s="35">
        <v>79200.53</v>
      </c>
      <c r="H2249" s="43">
        <f t="shared" si="27"/>
        <v>1007166633.2800001</v>
      </c>
      <c r="L2249" s="20"/>
      <c r="M2249" s="24"/>
    </row>
    <row r="2250" spans="2:13" s="4" customFormat="1" ht="37.5" customHeight="1" x14ac:dyDescent="0.2">
      <c r="B2250" s="33">
        <v>2235</v>
      </c>
      <c r="C2250" s="34">
        <v>45071</v>
      </c>
      <c r="D2250" s="33">
        <v>60983</v>
      </c>
      <c r="E2250" s="33" t="s">
        <v>40</v>
      </c>
      <c r="F2250" s="36">
        <v>0</v>
      </c>
      <c r="G2250" s="35">
        <v>1320677.0900000001</v>
      </c>
      <c r="H2250" s="43">
        <f t="shared" si="27"/>
        <v>1005845956.1900001</v>
      </c>
      <c r="L2250" s="20"/>
      <c r="M2250" s="24"/>
    </row>
    <row r="2251" spans="2:13" s="4" customFormat="1" ht="37.5" customHeight="1" x14ac:dyDescent="0.2">
      <c r="B2251" s="33">
        <v>2236</v>
      </c>
      <c r="C2251" s="34">
        <v>45071</v>
      </c>
      <c r="D2251" s="33">
        <v>60982</v>
      </c>
      <c r="E2251" s="33" t="s">
        <v>40</v>
      </c>
      <c r="F2251" s="36">
        <v>0</v>
      </c>
      <c r="G2251" s="35">
        <v>10473.6</v>
      </c>
      <c r="H2251" s="43">
        <f t="shared" si="27"/>
        <v>1005835482.59</v>
      </c>
      <c r="L2251" s="20"/>
      <c r="M2251" s="24"/>
    </row>
    <row r="2252" spans="2:13" s="4" customFormat="1" ht="37.5" customHeight="1" x14ac:dyDescent="0.2">
      <c r="B2252" s="33">
        <v>2237</v>
      </c>
      <c r="C2252" s="34">
        <v>45071</v>
      </c>
      <c r="D2252" s="33">
        <v>60982</v>
      </c>
      <c r="E2252" s="33" t="s">
        <v>40</v>
      </c>
      <c r="F2252" s="36">
        <v>0</v>
      </c>
      <c r="G2252" s="35">
        <v>236703.35999999999</v>
      </c>
      <c r="H2252" s="43">
        <f t="shared" si="27"/>
        <v>1005598779.23</v>
      </c>
      <c r="L2252" s="20"/>
      <c r="M2252" s="24"/>
    </row>
    <row r="2253" spans="2:13" s="4" customFormat="1" ht="37.5" customHeight="1" x14ac:dyDescent="0.2">
      <c r="B2253" s="33">
        <v>2238</v>
      </c>
      <c r="C2253" s="34">
        <v>45071</v>
      </c>
      <c r="D2253" s="33">
        <v>60981</v>
      </c>
      <c r="E2253" s="33" t="s">
        <v>40</v>
      </c>
      <c r="F2253" s="36">
        <v>0</v>
      </c>
      <c r="G2253" s="35">
        <v>200013.16</v>
      </c>
      <c r="H2253" s="43">
        <f t="shared" si="27"/>
        <v>1005398766.0700001</v>
      </c>
      <c r="L2253" s="20"/>
      <c r="M2253" s="24"/>
    </row>
    <row r="2254" spans="2:13" s="4" customFormat="1" ht="37.5" customHeight="1" x14ac:dyDescent="0.2">
      <c r="B2254" s="33">
        <v>2239</v>
      </c>
      <c r="C2254" s="34">
        <v>45071</v>
      </c>
      <c r="D2254" s="33">
        <v>60981</v>
      </c>
      <c r="E2254" s="33" t="s">
        <v>40</v>
      </c>
      <c r="F2254" s="36">
        <v>0</v>
      </c>
      <c r="G2254" s="35">
        <v>1330264.29</v>
      </c>
      <c r="H2254" s="43">
        <f t="shared" si="27"/>
        <v>1004068501.7800001</v>
      </c>
      <c r="L2254" s="20"/>
      <c r="M2254" s="24"/>
    </row>
    <row r="2255" spans="2:13" s="4" customFormat="1" ht="37.5" customHeight="1" x14ac:dyDescent="0.2">
      <c r="B2255" s="33">
        <v>2240</v>
      </c>
      <c r="C2255" s="34">
        <v>45071</v>
      </c>
      <c r="D2255" s="33">
        <v>60984</v>
      </c>
      <c r="E2255" s="33" t="s">
        <v>40</v>
      </c>
      <c r="F2255" s="36">
        <v>0</v>
      </c>
      <c r="G2255" s="35">
        <v>482021.06</v>
      </c>
      <c r="H2255" s="43">
        <f t="shared" si="27"/>
        <v>1003586480.7200001</v>
      </c>
      <c r="L2255" s="20"/>
      <c r="M2255" s="24"/>
    </row>
    <row r="2256" spans="2:13" s="4" customFormat="1" ht="37.5" customHeight="1" x14ac:dyDescent="0.2">
      <c r="B2256" s="33">
        <v>2241</v>
      </c>
      <c r="C2256" s="34">
        <v>45071</v>
      </c>
      <c r="D2256" s="33">
        <v>60984</v>
      </c>
      <c r="E2256" s="33" t="s">
        <v>40</v>
      </c>
      <c r="F2256" s="36">
        <v>0</v>
      </c>
      <c r="G2256" s="35">
        <v>1426677.73</v>
      </c>
      <c r="H2256" s="43">
        <f t="shared" si="27"/>
        <v>1002159802.9900001</v>
      </c>
      <c r="L2256" s="20"/>
      <c r="M2256" s="24"/>
    </row>
    <row r="2257" spans="2:13" s="4" customFormat="1" ht="37.5" customHeight="1" x14ac:dyDescent="0.2">
      <c r="B2257" s="33">
        <v>2242</v>
      </c>
      <c r="C2257" s="34">
        <v>45071</v>
      </c>
      <c r="D2257" s="33">
        <v>60985</v>
      </c>
      <c r="E2257" s="33" t="s">
        <v>40</v>
      </c>
      <c r="F2257" s="36">
        <v>0</v>
      </c>
      <c r="G2257" s="35">
        <v>296879.5</v>
      </c>
      <c r="H2257" s="43">
        <f t="shared" si="27"/>
        <v>1001862923.4900001</v>
      </c>
      <c r="L2257" s="20"/>
      <c r="M2257" s="24"/>
    </row>
    <row r="2258" spans="2:13" s="4" customFormat="1" ht="37.5" customHeight="1" x14ac:dyDescent="0.2">
      <c r="B2258" s="33">
        <v>2243</v>
      </c>
      <c r="C2258" s="34">
        <v>45071</v>
      </c>
      <c r="D2258" s="33">
        <v>60985</v>
      </c>
      <c r="E2258" s="33" t="s">
        <v>40</v>
      </c>
      <c r="F2258" s="36">
        <v>0</v>
      </c>
      <c r="G2258" s="35">
        <v>887589.92</v>
      </c>
      <c r="H2258" s="43">
        <f t="shared" si="27"/>
        <v>1000975333.5700002</v>
      </c>
      <c r="L2258" s="20"/>
      <c r="M2258" s="24"/>
    </row>
    <row r="2259" spans="2:13" s="4" customFormat="1" ht="37.5" customHeight="1" x14ac:dyDescent="0.2">
      <c r="B2259" s="33">
        <v>2244</v>
      </c>
      <c r="C2259" s="34">
        <v>45071</v>
      </c>
      <c r="D2259" s="33">
        <v>60986</v>
      </c>
      <c r="E2259" s="33" t="s">
        <v>40</v>
      </c>
      <c r="F2259" s="36">
        <v>0</v>
      </c>
      <c r="G2259" s="35">
        <v>42530.85</v>
      </c>
      <c r="H2259" s="43">
        <f t="shared" si="27"/>
        <v>1000932802.7200001</v>
      </c>
      <c r="L2259" s="20"/>
      <c r="M2259" s="24"/>
    </row>
    <row r="2260" spans="2:13" s="4" customFormat="1" ht="37.5" customHeight="1" x14ac:dyDescent="0.2">
      <c r="B2260" s="33">
        <v>2245</v>
      </c>
      <c r="C2260" s="34">
        <v>45071</v>
      </c>
      <c r="D2260" s="33">
        <v>60986</v>
      </c>
      <c r="E2260" s="33" t="s">
        <v>40</v>
      </c>
      <c r="F2260" s="36">
        <v>0</v>
      </c>
      <c r="G2260" s="35">
        <v>961197.22</v>
      </c>
      <c r="H2260" s="43">
        <f t="shared" si="27"/>
        <v>999971605.50000012</v>
      </c>
      <c r="L2260" s="20"/>
      <c r="M2260" s="24"/>
    </row>
    <row r="2261" spans="2:13" s="4" customFormat="1" ht="37.5" customHeight="1" x14ac:dyDescent="0.2">
      <c r="B2261" s="33">
        <v>2246</v>
      </c>
      <c r="C2261" s="34">
        <v>45071</v>
      </c>
      <c r="D2261" s="33">
        <v>60988</v>
      </c>
      <c r="E2261" s="33" t="s">
        <v>40</v>
      </c>
      <c r="F2261" s="36">
        <v>0</v>
      </c>
      <c r="G2261" s="35">
        <v>42583.01</v>
      </c>
      <c r="H2261" s="43">
        <f t="shared" si="27"/>
        <v>999929022.49000013</v>
      </c>
      <c r="L2261" s="20"/>
      <c r="M2261" s="24"/>
    </row>
    <row r="2262" spans="2:13" s="4" customFormat="1" ht="37.5" customHeight="1" x14ac:dyDescent="0.2">
      <c r="B2262" s="33">
        <v>2247</v>
      </c>
      <c r="C2262" s="34">
        <v>45071</v>
      </c>
      <c r="D2262" s="33">
        <v>60988</v>
      </c>
      <c r="E2262" s="33" t="s">
        <v>40</v>
      </c>
      <c r="F2262" s="36">
        <v>0</v>
      </c>
      <c r="G2262" s="35">
        <v>745796.82</v>
      </c>
      <c r="H2262" s="43">
        <f t="shared" si="27"/>
        <v>999183225.67000008</v>
      </c>
      <c r="L2262" s="20"/>
      <c r="M2262" s="24"/>
    </row>
    <row r="2263" spans="2:13" s="4" customFormat="1" ht="37.5" customHeight="1" x14ac:dyDescent="0.2">
      <c r="B2263" s="33">
        <v>2248</v>
      </c>
      <c r="C2263" s="34">
        <v>45071</v>
      </c>
      <c r="D2263" s="33">
        <v>60987</v>
      </c>
      <c r="E2263" s="33" t="s">
        <v>40</v>
      </c>
      <c r="F2263" s="36">
        <v>0</v>
      </c>
      <c r="G2263" s="35">
        <v>77832.240000000005</v>
      </c>
      <c r="H2263" s="43">
        <f t="shared" si="27"/>
        <v>999105393.43000007</v>
      </c>
      <c r="L2263" s="20"/>
      <c r="M2263" s="24"/>
    </row>
    <row r="2264" spans="2:13" s="4" customFormat="1" ht="37.5" customHeight="1" x14ac:dyDescent="0.2">
      <c r="B2264" s="33">
        <v>2249</v>
      </c>
      <c r="C2264" s="34">
        <v>45071</v>
      </c>
      <c r="D2264" s="33">
        <v>60987</v>
      </c>
      <c r="E2264" s="33" t="s">
        <v>40</v>
      </c>
      <c r="F2264" s="36">
        <v>0</v>
      </c>
      <c r="G2264" s="35">
        <v>1286866.1000000001</v>
      </c>
      <c r="H2264" s="43">
        <f t="shared" si="27"/>
        <v>997818527.33000004</v>
      </c>
      <c r="L2264" s="20"/>
      <c r="M2264" s="24"/>
    </row>
    <row r="2265" spans="2:13" s="4" customFormat="1" ht="37.5" customHeight="1" x14ac:dyDescent="0.2">
      <c r="B2265" s="33">
        <v>2250</v>
      </c>
      <c r="C2265" s="34">
        <v>45071</v>
      </c>
      <c r="D2265" s="33">
        <v>60989</v>
      </c>
      <c r="E2265" s="33" t="s">
        <v>40</v>
      </c>
      <c r="F2265" s="36">
        <v>0</v>
      </c>
      <c r="G2265" s="35">
        <v>281276.21000000002</v>
      </c>
      <c r="H2265" s="43">
        <f t="shared" si="27"/>
        <v>997537251.12</v>
      </c>
      <c r="L2265" s="20"/>
      <c r="M2265" s="24"/>
    </row>
    <row r="2266" spans="2:13" s="4" customFormat="1" ht="37.5" customHeight="1" x14ac:dyDescent="0.2">
      <c r="B2266" s="33">
        <v>2251</v>
      </c>
      <c r="C2266" s="34">
        <v>45071</v>
      </c>
      <c r="D2266" s="33">
        <v>60989</v>
      </c>
      <c r="E2266" s="33" t="s">
        <v>40</v>
      </c>
      <c r="F2266" s="36">
        <v>0</v>
      </c>
      <c r="G2266" s="35">
        <v>872226.67</v>
      </c>
      <c r="H2266" s="43">
        <f t="shared" si="27"/>
        <v>996665024.45000005</v>
      </c>
      <c r="L2266" s="20"/>
      <c r="M2266" s="24"/>
    </row>
    <row r="2267" spans="2:13" s="4" customFormat="1" ht="37.5" customHeight="1" x14ac:dyDescent="0.2">
      <c r="B2267" s="33">
        <v>2252</v>
      </c>
      <c r="C2267" s="34">
        <v>45071</v>
      </c>
      <c r="D2267" s="33">
        <v>60997</v>
      </c>
      <c r="E2267" s="33" t="s">
        <v>40</v>
      </c>
      <c r="F2267" s="36">
        <v>0</v>
      </c>
      <c r="G2267" s="35">
        <v>18793.5</v>
      </c>
      <c r="H2267" s="43">
        <f t="shared" si="27"/>
        <v>996646230.95000005</v>
      </c>
      <c r="L2267" s="20"/>
      <c r="M2267" s="24"/>
    </row>
    <row r="2268" spans="2:13" s="4" customFormat="1" ht="37.5" customHeight="1" x14ac:dyDescent="0.2">
      <c r="B2268" s="33">
        <v>2253</v>
      </c>
      <c r="C2268" s="34">
        <v>45071</v>
      </c>
      <c r="D2268" s="33">
        <v>60997</v>
      </c>
      <c r="E2268" s="33" t="s">
        <v>40</v>
      </c>
      <c r="F2268" s="36">
        <v>0</v>
      </c>
      <c r="G2268" s="35">
        <v>361779.9</v>
      </c>
      <c r="H2268" s="43">
        <f t="shared" si="27"/>
        <v>996284451.05000007</v>
      </c>
      <c r="L2268" s="20"/>
      <c r="M2268" s="24"/>
    </row>
    <row r="2269" spans="2:13" s="4" customFormat="1" ht="37.5" customHeight="1" x14ac:dyDescent="0.2">
      <c r="B2269" s="33">
        <v>2254</v>
      </c>
      <c r="C2269" s="34">
        <v>45071</v>
      </c>
      <c r="D2269" s="33">
        <v>60996</v>
      </c>
      <c r="E2269" s="33" t="s">
        <v>40</v>
      </c>
      <c r="F2269" s="36">
        <v>0</v>
      </c>
      <c r="G2269" s="35">
        <v>141264.25</v>
      </c>
      <c r="H2269" s="43">
        <f t="shared" si="27"/>
        <v>996143186.80000007</v>
      </c>
      <c r="L2269" s="20"/>
      <c r="M2269" s="24"/>
    </row>
    <row r="2270" spans="2:13" s="4" customFormat="1" ht="37.5" customHeight="1" x14ac:dyDescent="0.2">
      <c r="B2270" s="33">
        <v>2255</v>
      </c>
      <c r="C2270" s="34">
        <v>45071</v>
      </c>
      <c r="D2270" s="33">
        <v>60996</v>
      </c>
      <c r="E2270" s="33" t="s">
        <v>40</v>
      </c>
      <c r="F2270" s="36">
        <v>0</v>
      </c>
      <c r="G2270" s="35">
        <v>2143549.7999999998</v>
      </c>
      <c r="H2270" s="43">
        <f t="shared" si="27"/>
        <v>993999637.00000012</v>
      </c>
      <c r="L2270" s="20"/>
      <c r="M2270" s="24"/>
    </row>
    <row r="2271" spans="2:13" s="4" customFormat="1" ht="37.5" customHeight="1" x14ac:dyDescent="0.2">
      <c r="B2271" s="33">
        <v>2256</v>
      </c>
      <c r="C2271" s="34">
        <v>45071</v>
      </c>
      <c r="D2271" s="33">
        <v>60995</v>
      </c>
      <c r="E2271" s="33" t="s">
        <v>40</v>
      </c>
      <c r="F2271" s="36">
        <v>0</v>
      </c>
      <c r="G2271" s="35">
        <v>254821.46</v>
      </c>
      <c r="H2271" s="43">
        <f t="shared" si="27"/>
        <v>993744815.54000008</v>
      </c>
      <c r="L2271" s="20"/>
      <c r="M2271" s="24"/>
    </row>
    <row r="2272" spans="2:13" s="4" customFormat="1" ht="37.5" customHeight="1" x14ac:dyDescent="0.2">
      <c r="B2272" s="33">
        <v>2257</v>
      </c>
      <c r="C2272" s="34">
        <v>45071</v>
      </c>
      <c r="D2272" s="33">
        <v>60995</v>
      </c>
      <c r="E2272" s="33" t="s">
        <v>40</v>
      </c>
      <c r="F2272" s="36">
        <v>0</v>
      </c>
      <c r="G2272" s="35">
        <v>805574.98</v>
      </c>
      <c r="H2272" s="43">
        <f t="shared" si="27"/>
        <v>992939240.56000006</v>
      </c>
      <c r="L2272" s="20"/>
      <c r="M2272" s="24"/>
    </row>
    <row r="2273" spans="2:13" s="4" customFormat="1" ht="37.5" customHeight="1" x14ac:dyDescent="0.2">
      <c r="B2273" s="33">
        <v>2258</v>
      </c>
      <c r="C2273" s="34">
        <v>45071</v>
      </c>
      <c r="D2273" s="33">
        <v>60994</v>
      </c>
      <c r="E2273" s="33" t="s">
        <v>40</v>
      </c>
      <c r="F2273" s="36">
        <v>0</v>
      </c>
      <c r="G2273" s="35">
        <v>30706.400000000001</v>
      </c>
      <c r="H2273" s="43">
        <f t="shared" si="27"/>
        <v>992908534.16000009</v>
      </c>
      <c r="L2273" s="20"/>
      <c r="M2273" s="24"/>
    </row>
    <row r="2274" spans="2:13" s="4" customFormat="1" ht="37.5" customHeight="1" x14ac:dyDescent="0.2">
      <c r="B2274" s="33">
        <v>2259</v>
      </c>
      <c r="C2274" s="34">
        <v>45071</v>
      </c>
      <c r="D2274" s="33">
        <v>60994</v>
      </c>
      <c r="E2274" s="33" t="s">
        <v>40</v>
      </c>
      <c r="F2274" s="36">
        <v>0</v>
      </c>
      <c r="G2274" s="35">
        <v>538977.87</v>
      </c>
      <c r="H2274" s="43">
        <f t="shared" si="27"/>
        <v>992369556.29000008</v>
      </c>
      <c r="L2274" s="20"/>
      <c r="M2274" s="24"/>
    </row>
    <row r="2275" spans="2:13" s="4" customFormat="1" ht="37.5" customHeight="1" x14ac:dyDescent="0.2">
      <c r="B2275" s="33">
        <v>2260</v>
      </c>
      <c r="C2275" s="34">
        <v>45071</v>
      </c>
      <c r="D2275" s="33">
        <v>60993</v>
      </c>
      <c r="E2275" s="33" t="s">
        <v>40</v>
      </c>
      <c r="F2275" s="36">
        <v>0</v>
      </c>
      <c r="G2275" s="35">
        <v>217473.59</v>
      </c>
      <c r="H2275" s="43">
        <f t="shared" si="27"/>
        <v>992152082.70000005</v>
      </c>
      <c r="L2275" s="20"/>
      <c r="M2275" s="24"/>
    </row>
    <row r="2276" spans="2:13" s="4" customFormat="1" ht="37.5" customHeight="1" x14ac:dyDescent="0.2">
      <c r="B2276" s="33">
        <v>2261</v>
      </c>
      <c r="C2276" s="34">
        <v>45071</v>
      </c>
      <c r="D2276" s="33">
        <v>60993</v>
      </c>
      <c r="E2276" s="33" t="s">
        <v>40</v>
      </c>
      <c r="F2276" s="36">
        <v>0</v>
      </c>
      <c r="G2276" s="35">
        <v>668425.09</v>
      </c>
      <c r="H2276" s="43">
        <f t="shared" si="27"/>
        <v>991483657.61000001</v>
      </c>
      <c r="L2276" s="20"/>
      <c r="M2276" s="24"/>
    </row>
    <row r="2277" spans="2:13" s="4" customFormat="1" ht="37.5" customHeight="1" x14ac:dyDescent="0.2">
      <c r="B2277" s="33">
        <v>2262</v>
      </c>
      <c r="C2277" s="34">
        <v>45071</v>
      </c>
      <c r="D2277" s="33">
        <v>60992</v>
      </c>
      <c r="E2277" s="33" t="s">
        <v>40</v>
      </c>
      <c r="F2277" s="36">
        <v>0</v>
      </c>
      <c r="G2277" s="35">
        <v>351803.68</v>
      </c>
      <c r="H2277" s="43">
        <f t="shared" si="27"/>
        <v>991131853.93000007</v>
      </c>
      <c r="L2277" s="20"/>
      <c r="M2277" s="24"/>
    </row>
    <row r="2278" spans="2:13" s="4" customFormat="1" ht="37.5" customHeight="1" x14ac:dyDescent="0.2">
      <c r="B2278" s="33">
        <v>2263</v>
      </c>
      <c r="C2278" s="34">
        <v>45071</v>
      </c>
      <c r="D2278" s="33">
        <v>60992</v>
      </c>
      <c r="E2278" s="33" t="s">
        <v>40</v>
      </c>
      <c r="F2278" s="36">
        <v>0</v>
      </c>
      <c r="G2278" s="35">
        <v>1019618.55</v>
      </c>
      <c r="H2278" s="43">
        <f t="shared" si="27"/>
        <v>990112235.38000011</v>
      </c>
      <c r="L2278" s="20"/>
      <c r="M2278" s="24"/>
    </row>
    <row r="2279" spans="2:13" s="4" customFormat="1" ht="37.5" customHeight="1" x14ac:dyDescent="0.2">
      <c r="B2279" s="33">
        <v>2264</v>
      </c>
      <c r="C2279" s="34">
        <v>45071</v>
      </c>
      <c r="D2279" s="33">
        <v>60991</v>
      </c>
      <c r="E2279" s="33" t="s">
        <v>40</v>
      </c>
      <c r="F2279" s="36">
        <v>0</v>
      </c>
      <c r="G2279" s="35">
        <v>27839.95</v>
      </c>
      <c r="H2279" s="43">
        <f t="shared" si="27"/>
        <v>990084395.43000007</v>
      </c>
      <c r="L2279" s="20"/>
      <c r="M2279" s="24"/>
    </row>
    <row r="2280" spans="2:13" s="4" customFormat="1" ht="37.5" customHeight="1" x14ac:dyDescent="0.2">
      <c r="B2280" s="33">
        <v>2265</v>
      </c>
      <c r="C2280" s="34">
        <v>45071</v>
      </c>
      <c r="D2280" s="33">
        <v>60991</v>
      </c>
      <c r="E2280" s="33" t="s">
        <v>40</v>
      </c>
      <c r="F2280" s="36">
        <v>0</v>
      </c>
      <c r="G2280" s="35">
        <v>472348.9</v>
      </c>
      <c r="H2280" s="43">
        <f t="shared" si="27"/>
        <v>989612046.53000009</v>
      </c>
      <c r="L2280" s="20"/>
      <c r="M2280" s="24"/>
    </row>
    <row r="2281" spans="2:13" s="4" customFormat="1" ht="37.5" customHeight="1" x14ac:dyDescent="0.2">
      <c r="B2281" s="33">
        <v>2266</v>
      </c>
      <c r="C2281" s="34">
        <v>45071</v>
      </c>
      <c r="D2281" s="33">
        <v>60990</v>
      </c>
      <c r="E2281" s="33" t="s">
        <v>40</v>
      </c>
      <c r="F2281" s="36">
        <v>0</v>
      </c>
      <c r="G2281" s="35">
        <v>484549.82</v>
      </c>
      <c r="H2281" s="43">
        <f t="shared" si="27"/>
        <v>989127496.71000004</v>
      </c>
      <c r="L2281" s="20"/>
      <c r="M2281" s="24"/>
    </row>
    <row r="2282" spans="2:13" s="4" customFormat="1" ht="37.5" customHeight="1" x14ac:dyDescent="0.2">
      <c r="B2282" s="33">
        <v>2267</v>
      </c>
      <c r="C2282" s="34">
        <v>45071</v>
      </c>
      <c r="D2282" s="33">
        <v>60990</v>
      </c>
      <c r="E2282" s="33" t="s">
        <v>40</v>
      </c>
      <c r="F2282" s="36">
        <v>0</v>
      </c>
      <c r="G2282" s="35">
        <v>1516264.05</v>
      </c>
      <c r="H2282" s="43">
        <f t="shared" ref="H2282:H2345" si="28">H2281+F2282-G2282</f>
        <v>987611232.66000009</v>
      </c>
      <c r="L2282" s="20"/>
      <c r="M2282" s="24"/>
    </row>
    <row r="2283" spans="2:13" s="4" customFormat="1" ht="37.5" customHeight="1" x14ac:dyDescent="0.2">
      <c r="B2283" s="33">
        <v>2268</v>
      </c>
      <c r="C2283" s="34">
        <v>45071</v>
      </c>
      <c r="D2283" s="33">
        <v>60998</v>
      </c>
      <c r="E2283" s="33" t="s">
        <v>40</v>
      </c>
      <c r="F2283" s="36">
        <v>0</v>
      </c>
      <c r="G2283" s="35">
        <v>414042.95</v>
      </c>
      <c r="H2283" s="43">
        <f t="shared" si="28"/>
        <v>987197189.71000004</v>
      </c>
      <c r="L2283" s="20"/>
      <c r="M2283" s="24"/>
    </row>
    <row r="2284" spans="2:13" s="4" customFormat="1" ht="37.5" customHeight="1" x14ac:dyDescent="0.2">
      <c r="B2284" s="33">
        <v>2269</v>
      </c>
      <c r="C2284" s="34">
        <v>45071</v>
      </c>
      <c r="D2284" s="33">
        <v>60998</v>
      </c>
      <c r="E2284" s="33" t="s">
        <v>40</v>
      </c>
      <c r="F2284" s="36">
        <v>0</v>
      </c>
      <c r="G2284" s="35">
        <v>7403087.9500000002</v>
      </c>
      <c r="H2284" s="43">
        <f t="shared" si="28"/>
        <v>979794101.75999999</v>
      </c>
      <c r="L2284" s="20"/>
      <c r="M2284" s="24"/>
    </row>
    <row r="2285" spans="2:13" s="4" customFormat="1" ht="37.5" customHeight="1" x14ac:dyDescent="0.2">
      <c r="B2285" s="33">
        <v>2270</v>
      </c>
      <c r="C2285" s="34">
        <v>45071</v>
      </c>
      <c r="D2285" s="33">
        <v>61006</v>
      </c>
      <c r="E2285" s="33" t="s">
        <v>40</v>
      </c>
      <c r="F2285" s="36">
        <v>0</v>
      </c>
      <c r="G2285" s="35">
        <v>133185.92000000001</v>
      </c>
      <c r="H2285" s="43">
        <f t="shared" si="28"/>
        <v>979660915.84000003</v>
      </c>
      <c r="L2285" s="20"/>
      <c r="M2285" s="24"/>
    </row>
    <row r="2286" spans="2:13" s="4" customFormat="1" ht="37.5" customHeight="1" x14ac:dyDescent="0.2">
      <c r="B2286" s="33">
        <v>2271</v>
      </c>
      <c r="C2286" s="34">
        <v>45071</v>
      </c>
      <c r="D2286" s="33">
        <v>61006</v>
      </c>
      <c r="E2286" s="33" t="s">
        <v>40</v>
      </c>
      <c r="F2286" s="36">
        <v>0</v>
      </c>
      <c r="G2286" s="35">
        <v>2194581.3199999998</v>
      </c>
      <c r="H2286" s="43">
        <f t="shared" si="28"/>
        <v>977466334.51999998</v>
      </c>
      <c r="L2286" s="20"/>
      <c r="M2286" s="24"/>
    </row>
    <row r="2287" spans="2:13" s="4" customFormat="1" ht="37.5" customHeight="1" x14ac:dyDescent="0.2">
      <c r="B2287" s="33">
        <v>2272</v>
      </c>
      <c r="C2287" s="34">
        <v>45071</v>
      </c>
      <c r="D2287" s="33">
        <v>61005</v>
      </c>
      <c r="E2287" s="33" t="s">
        <v>40</v>
      </c>
      <c r="F2287" s="36">
        <v>0</v>
      </c>
      <c r="G2287" s="35">
        <v>96287.5</v>
      </c>
      <c r="H2287" s="43">
        <f t="shared" si="28"/>
        <v>977370047.01999998</v>
      </c>
      <c r="L2287" s="20"/>
      <c r="M2287" s="24"/>
    </row>
    <row r="2288" spans="2:13" s="4" customFormat="1" ht="37.5" customHeight="1" x14ac:dyDescent="0.2">
      <c r="B2288" s="33">
        <v>2273</v>
      </c>
      <c r="C2288" s="34">
        <v>45071</v>
      </c>
      <c r="D2288" s="33">
        <v>61005</v>
      </c>
      <c r="E2288" s="33" t="s">
        <v>40</v>
      </c>
      <c r="F2288" s="36">
        <v>0</v>
      </c>
      <c r="G2288" s="35">
        <v>33856.199999999997</v>
      </c>
      <c r="H2288" s="43">
        <f t="shared" si="28"/>
        <v>977336190.81999993</v>
      </c>
      <c r="L2288" s="20"/>
      <c r="M2288" s="24"/>
    </row>
    <row r="2289" spans="2:13" s="4" customFormat="1" ht="37.5" customHeight="1" x14ac:dyDescent="0.2">
      <c r="B2289" s="33">
        <v>2274</v>
      </c>
      <c r="C2289" s="34">
        <v>45071</v>
      </c>
      <c r="D2289" s="33">
        <v>61004</v>
      </c>
      <c r="E2289" s="33" t="s">
        <v>40</v>
      </c>
      <c r="F2289" s="36">
        <v>0</v>
      </c>
      <c r="G2289" s="35">
        <v>78010.45</v>
      </c>
      <c r="H2289" s="43">
        <f t="shared" si="28"/>
        <v>977258180.36999989</v>
      </c>
      <c r="L2289" s="20"/>
      <c r="M2289" s="24"/>
    </row>
    <row r="2290" spans="2:13" s="4" customFormat="1" ht="37.5" customHeight="1" x14ac:dyDescent="0.2">
      <c r="B2290" s="33">
        <v>2275</v>
      </c>
      <c r="C2290" s="34">
        <v>45071</v>
      </c>
      <c r="D2290" s="33">
        <v>61004</v>
      </c>
      <c r="E2290" s="33" t="s">
        <v>40</v>
      </c>
      <c r="F2290" s="36">
        <v>0</v>
      </c>
      <c r="G2290" s="35">
        <v>1366696.35</v>
      </c>
      <c r="H2290" s="43">
        <f t="shared" si="28"/>
        <v>975891484.01999986</v>
      </c>
      <c r="L2290" s="20"/>
      <c r="M2290" s="24"/>
    </row>
    <row r="2291" spans="2:13" s="4" customFormat="1" ht="37.5" customHeight="1" x14ac:dyDescent="0.2">
      <c r="B2291" s="33">
        <v>2276</v>
      </c>
      <c r="C2291" s="34">
        <v>45071</v>
      </c>
      <c r="D2291" s="33">
        <v>61003</v>
      </c>
      <c r="E2291" s="33" t="s">
        <v>40</v>
      </c>
      <c r="F2291" s="36">
        <v>0</v>
      </c>
      <c r="G2291" s="35">
        <v>40849.24</v>
      </c>
      <c r="H2291" s="43">
        <f t="shared" si="28"/>
        <v>975850634.77999985</v>
      </c>
      <c r="L2291" s="20"/>
      <c r="M2291" s="24"/>
    </row>
    <row r="2292" spans="2:13" s="4" customFormat="1" ht="37.5" customHeight="1" x14ac:dyDescent="0.2">
      <c r="B2292" s="33">
        <v>2277</v>
      </c>
      <c r="C2292" s="34">
        <v>45071</v>
      </c>
      <c r="D2292" s="33">
        <v>61003</v>
      </c>
      <c r="E2292" s="33" t="s">
        <v>40</v>
      </c>
      <c r="F2292" s="36">
        <v>0</v>
      </c>
      <c r="G2292" s="35">
        <v>690153.67</v>
      </c>
      <c r="H2292" s="43">
        <f t="shared" si="28"/>
        <v>975160481.1099999</v>
      </c>
      <c r="L2292" s="20"/>
      <c r="M2292" s="24"/>
    </row>
    <row r="2293" spans="2:13" s="4" customFormat="1" ht="37.5" customHeight="1" x14ac:dyDescent="0.2">
      <c r="B2293" s="33">
        <v>2278</v>
      </c>
      <c r="C2293" s="34">
        <v>45071</v>
      </c>
      <c r="D2293" s="33">
        <v>61002</v>
      </c>
      <c r="E2293" s="33" t="s">
        <v>40</v>
      </c>
      <c r="F2293" s="36">
        <v>0</v>
      </c>
      <c r="G2293" s="35">
        <v>41652.699999999997</v>
      </c>
      <c r="H2293" s="43">
        <f t="shared" si="28"/>
        <v>975118828.40999985</v>
      </c>
      <c r="L2293" s="20"/>
      <c r="M2293" s="24"/>
    </row>
    <row r="2294" spans="2:13" s="4" customFormat="1" ht="37.5" customHeight="1" x14ac:dyDescent="0.2">
      <c r="B2294" s="33">
        <v>2279</v>
      </c>
      <c r="C2294" s="34">
        <v>45071</v>
      </c>
      <c r="D2294" s="33">
        <v>61002</v>
      </c>
      <c r="E2294" s="33" t="s">
        <v>40</v>
      </c>
      <c r="F2294" s="36">
        <v>0</v>
      </c>
      <c r="G2294" s="35">
        <v>737116.73</v>
      </c>
      <c r="H2294" s="43">
        <f t="shared" si="28"/>
        <v>974381711.67999983</v>
      </c>
      <c r="L2294" s="20"/>
      <c r="M2294" s="24"/>
    </row>
    <row r="2295" spans="2:13" s="4" customFormat="1" ht="37.5" customHeight="1" x14ac:dyDescent="0.2">
      <c r="B2295" s="33">
        <v>2280</v>
      </c>
      <c r="C2295" s="34">
        <v>45071</v>
      </c>
      <c r="D2295" s="33">
        <v>61001</v>
      </c>
      <c r="E2295" s="33" t="s">
        <v>40</v>
      </c>
      <c r="F2295" s="36">
        <v>0</v>
      </c>
      <c r="G2295" s="35">
        <v>37550.86</v>
      </c>
      <c r="H2295" s="43">
        <f t="shared" si="28"/>
        <v>974344160.81999981</v>
      </c>
      <c r="L2295" s="20"/>
      <c r="M2295" s="24"/>
    </row>
    <row r="2296" spans="2:13" s="4" customFormat="1" ht="37.5" customHeight="1" x14ac:dyDescent="0.2">
      <c r="B2296" s="33">
        <v>2281</v>
      </c>
      <c r="C2296" s="34">
        <v>45071</v>
      </c>
      <c r="D2296" s="33">
        <v>61001</v>
      </c>
      <c r="E2296" s="33" t="s">
        <v>40</v>
      </c>
      <c r="F2296" s="36">
        <v>0</v>
      </c>
      <c r="G2296" s="35">
        <v>647191.39</v>
      </c>
      <c r="H2296" s="43">
        <f t="shared" si="28"/>
        <v>973696969.42999983</v>
      </c>
      <c r="L2296" s="20"/>
      <c r="M2296" s="24"/>
    </row>
    <row r="2297" spans="2:13" s="4" customFormat="1" ht="37.5" customHeight="1" x14ac:dyDescent="0.2">
      <c r="B2297" s="33">
        <v>2282</v>
      </c>
      <c r="C2297" s="34">
        <v>45071</v>
      </c>
      <c r="D2297" s="33">
        <v>61000</v>
      </c>
      <c r="E2297" s="33" t="s">
        <v>40</v>
      </c>
      <c r="F2297" s="36">
        <v>0</v>
      </c>
      <c r="G2297" s="35">
        <v>30824.2</v>
      </c>
      <c r="H2297" s="43">
        <f t="shared" si="28"/>
        <v>973666145.22999978</v>
      </c>
      <c r="L2297" s="20"/>
      <c r="M2297" s="24"/>
    </row>
    <row r="2298" spans="2:13" s="4" customFormat="1" ht="37.5" customHeight="1" x14ac:dyDescent="0.2">
      <c r="B2298" s="33">
        <v>2283</v>
      </c>
      <c r="C2298" s="34">
        <v>45071</v>
      </c>
      <c r="D2298" s="33">
        <v>61000</v>
      </c>
      <c r="E2298" s="33" t="s">
        <v>40</v>
      </c>
      <c r="F2298" s="36">
        <v>0</v>
      </c>
      <c r="G2298" s="35">
        <v>527045.48</v>
      </c>
      <c r="H2298" s="43">
        <f t="shared" si="28"/>
        <v>973139099.74999976</v>
      </c>
      <c r="L2298" s="20"/>
      <c r="M2298" s="24"/>
    </row>
    <row r="2299" spans="2:13" s="4" customFormat="1" ht="37.5" customHeight="1" x14ac:dyDescent="0.2">
      <c r="B2299" s="33">
        <v>2284</v>
      </c>
      <c r="C2299" s="34">
        <v>45071</v>
      </c>
      <c r="D2299" s="33">
        <v>60999</v>
      </c>
      <c r="E2299" s="33" t="s">
        <v>40</v>
      </c>
      <c r="F2299" s="36">
        <v>0</v>
      </c>
      <c r="G2299" s="35">
        <v>32899.29</v>
      </c>
      <c r="H2299" s="43">
        <f t="shared" si="28"/>
        <v>973106200.4599998</v>
      </c>
      <c r="L2299" s="20"/>
      <c r="M2299" s="24"/>
    </row>
    <row r="2300" spans="2:13" s="4" customFormat="1" ht="37.5" customHeight="1" x14ac:dyDescent="0.2">
      <c r="B2300" s="33">
        <v>2285</v>
      </c>
      <c r="C2300" s="34">
        <v>45071</v>
      </c>
      <c r="D2300" s="33">
        <v>60999</v>
      </c>
      <c r="E2300" s="33" t="s">
        <v>40</v>
      </c>
      <c r="F2300" s="36">
        <v>0</v>
      </c>
      <c r="G2300" s="35">
        <v>587989.66</v>
      </c>
      <c r="H2300" s="43">
        <f t="shared" si="28"/>
        <v>972518210.79999983</v>
      </c>
      <c r="L2300" s="20"/>
      <c r="M2300" s="24"/>
    </row>
    <row r="2301" spans="2:13" s="4" customFormat="1" ht="37.5" customHeight="1" x14ac:dyDescent="0.2">
      <c r="B2301" s="33">
        <v>2286</v>
      </c>
      <c r="C2301" s="34">
        <v>45071</v>
      </c>
      <c r="D2301" s="33">
        <v>61007</v>
      </c>
      <c r="E2301" s="33" t="s">
        <v>40</v>
      </c>
      <c r="F2301" s="36">
        <v>0</v>
      </c>
      <c r="G2301" s="35">
        <v>9728.4</v>
      </c>
      <c r="H2301" s="43">
        <f t="shared" si="28"/>
        <v>972508482.39999986</v>
      </c>
      <c r="L2301" s="20"/>
      <c r="M2301" s="24"/>
    </row>
    <row r="2302" spans="2:13" s="4" customFormat="1" ht="37.5" customHeight="1" x14ac:dyDescent="0.2">
      <c r="B2302" s="33">
        <v>2287</v>
      </c>
      <c r="C2302" s="34">
        <v>45071</v>
      </c>
      <c r="D2302" s="33">
        <v>61007</v>
      </c>
      <c r="E2302" s="33" t="s">
        <v>40</v>
      </c>
      <c r="F2302" s="36">
        <v>0</v>
      </c>
      <c r="G2302" s="35">
        <v>184839.6</v>
      </c>
      <c r="H2302" s="43">
        <f t="shared" si="28"/>
        <v>972323642.79999983</v>
      </c>
      <c r="L2302" s="20"/>
      <c r="M2302" s="24"/>
    </row>
    <row r="2303" spans="2:13" s="4" customFormat="1" ht="37.5" customHeight="1" x14ac:dyDescent="0.2">
      <c r="B2303" s="33">
        <v>2288</v>
      </c>
      <c r="C2303" s="34">
        <v>45071</v>
      </c>
      <c r="D2303" s="33">
        <v>61012</v>
      </c>
      <c r="E2303" s="33" t="s">
        <v>40</v>
      </c>
      <c r="F2303" s="36">
        <v>0</v>
      </c>
      <c r="G2303" s="35">
        <v>25118.48</v>
      </c>
      <c r="H2303" s="43">
        <f t="shared" si="28"/>
        <v>972298524.31999981</v>
      </c>
      <c r="L2303" s="20"/>
      <c r="M2303" s="24"/>
    </row>
    <row r="2304" spans="2:13" s="4" customFormat="1" ht="37.5" customHeight="1" x14ac:dyDescent="0.2">
      <c r="B2304" s="33">
        <v>2289</v>
      </c>
      <c r="C2304" s="34">
        <v>45071</v>
      </c>
      <c r="D2304" s="33">
        <v>61012</v>
      </c>
      <c r="E2304" s="33" t="s">
        <v>40</v>
      </c>
      <c r="F2304" s="36">
        <v>0</v>
      </c>
      <c r="G2304" s="35">
        <v>402644.26</v>
      </c>
      <c r="H2304" s="43">
        <f t="shared" si="28"/>
        <v>971895880.05999982</v>
      </c>
      <c r="L2304" s="20"/>
      <c r="M2304" s="24"/>
    </row>
    <row r="2305" spans="2:13" s="4" customFormat="1" ht="37.5" customHeight="1" x14ac:dyDescent="0.2">
      <c r="B2305" s="33">
        <v>2290</v>
      </c>
      <c r="C2305" s="34">
        <v>45071</v>
      </c>
      <c r="D2305" s="33">
        <v>61011</v>
      </c>
      <c r="E2305" s="33" t="s">
        <v>40</v>
      </c>
      <c r="F2305" s="36">
        <v>0</v>
      </c>
      <c r="G2305" s="35">
        <v>24076.22</v>
      </c>
      <c r="H2305" s="43">
        <f t="shared" si="28"/>
        <v>971871803.83999979</v>
      </c>
      <c r="L2305" s="20"/>
      <c r="M2305" s="24"/>
    </row>
    <row r="2306" spans="2:13" s="4" customFormat="1" ht="37.5" customHeight="1" x14ac:dyDescent="0.2">
      <c r="B2306" s="33">
        <v>2291</v>
      </c>
      <c r="C2306" s="34">
        <v>45071</v>
      </c>
      <c r="D2306" s="33">
        <v>61011</v>
      </c>
      <c r="E2306" s="33" t="s">
        <v>40</v>
      </c>
      <c r="F2306" s="36">
        <v>0</v>
      </c>
      <c r="G2306" s="35">
        <v>169402.1</v>
      </c>
      <c r="H2306" s="43">
        <f t="shared" si="28"/>
        <v>971702401.73999977</v>
      </c>
      <c r="L2306" s="20"/>
      <c r="M2306" s="24"/>
    </row>
    <row r="2307" spans="2:13" s="4" customFormat="1" ht="37.5" customHeight="1" x14ac:dyDescent="0.2">
      <c r="B2307" s="33">
        <v>2292</v>
      </c>
      <c r="C2307" s="34">
        <v>45071</v>
      </c>
      <c r="D2307" s="33">
        <v>61010</v>
      </c>
      <c r="E2307" s="33" t="s">
        <v>40</v>
      </c>
      <c r="F2307" s="36">
        <v>0</v>
      </c>
      <c r="G2307" s="35">
        <v>47171.15</v>
      </c>
      <c r="H2307" s="43">
        <f t="shared" si="28"/>
        <v>971655230.58999979</v>
      </c>
      <c r="L2307" s="20"/>
      <c r="M2307" s="24"/>
    </row>
    <row r="2308" spans="2:13" s="4" customFormat="1" ht="37.5" customHeight="1" x14ac:dyDescent="0.2">
      <c r="B2308" s="33">
        <v>2293</v>
      </c>
      <c r="C2308" s="34">
        <v>45071</v>
      </c>
      <c r="D2308" s="33">
        <v>61010</v>
      </c>
      <c r="E2308" s="33" t="s">
        <v>40</v>
      </c>
      <c r="F2308" s="36">
        <v>0</v>
      </c>
      <c r="G2308" s="35">
        <v>854181.32</v>
      </c>
      <c r="H2308" s="43">
        <f t="shared" si="28"/>
        <v>970801049.26999974</v>
      </c>
      <c r="L2308" s="20"/>
      <c r="M2308" s="24"/>
    </row>
    <row r="2309" spans="2:13" s="4" customFormat="1" ht="37.5" customHeight="1" x14ac:dyDescent="0.2">
      <c r="B2309" s="33">
        <v>2294</v>
      </c>
      <c r="C2309" s="34">
        <v>45071</v>
      </c>
      <c r="D2309" s="33">
        <v>61009</v>
      </c>
      <c r="E2309" s="33" t="s">
        <v>40</v>
      </c>
      <c r="F2309" s="36">
        <v>0</v>
      </c>
      <c r="G2309" s="35">
        <v>31201.77</v>
      </c>
      <c r="H2309" s="43">
        <f t="shared" si="28"/>
        <v>970769847.49999976</v>
      </c>
      <c r="L2309" s="20"/>
      <c r="M2309" s="24"/>
    </row>
    <row r="2310" spans="2:13" s="4" customFormat="1" ht="37.5" customHeight="1" x14ac:dyDescent="0.2">
      <c r="B2310" s="33">
        <v>2295</v>
      </c>
      <c r="C2310" s="34">
        <v>45071</v>
      </c>
      <c r="D2310" s="33">
        <v>61009</v>
      </c>
      <c r="E2310" s="33" t="s">
        <v>40</v>
      </c>
      <c r="F2310" s="36">
        <v>0</v>
      </c>
      <c r="G2310" s="35">
        <v>548325.94999999995</v>
      </c>
      <c r="H2310" s="43">
        <f t="shared" si="28"/>
        <v>970221521.54999971</v>
      </c>
      <c r="L2310" s="20"/>
      <c r="M2310" s="24"/>
    </row>
    <row r="2311" spans="2:13" s="4" customFormat="1" ht="37.5" customHeight="1" x14ac:dyDescent="0.2">
      <c r="B2311" s="33">
        <v>2296</v>
      </c>
      <c r="C2311" s="34">
        <v>45071</v>
      </c>
      <c r="D2311" s="33">
        <v>61008</v>
      </c>
      <c r="E2311" s="33" t="s">
        <v>40</v>
      </c>
      <c r="F2311" s="36">
        <v>0</v>
      </c>
      <c r="G2311" s="35">
        <v>71169.02</v>
      </c>
      <c r="H2311" s="43">
        <f t="shared" si="28"/>
        <v>970150352.52999973</v>
      </c>
      <c r="L2311" s="20"/>
      <c r="M2311" s="24"/>
    </row>
    <row r="2312" spans="2:13" s="4" customFormat="1" ht="37.5" customHeight="1" x14ac:dyDescent="0.2">
      <c r="B2312" s="33">
        <v>2297</v>
      </c>
      <c r="C2312" s="34">
        <v>45071</v>
      </c>
      <c r="D2312" s="33">
        <v>61008</v>
      </c>
      <c r="E2312" s="33" t="s">
        <v>40</v>
      </c>
      <c r="F2312" s="36">
        <v>0</v>
      </c>
      <c r="G2312" s="35">
        <v>1172144.28</v>
      </c>
      <c r="H2312" s="43">
        <f t="shared" si="28"/>
        <v>968978208.24999976</v>
      </c>
      <c r="L2312" s="20"/>
      <c r="M2312" s="24"/>
    </row>
    <row r="2313" spans="2:13" s="4" customFormat="1" ht="37.5" customHeight="1" x14ac:dyDescent="0.2">
      <c r="B2313" s="33">
        <v>2298</v>
      </c>
      <c r="C2313" s="34">
        <v>45071</v>
      </c>
      <c r="D2313" s="33">
        <v>60968</v>
      </c>
      <c r="E2313" s="33" t="s">
        <v>40</v>
      </c>
      <c r="F2313" s="36">
        <v>0</v>
      </c>
      <c r="G2313" s="35">
        <v>113613.69</v>
      </c>
      <c r="H2313" s="43">
        <f t="shared" si="28"/>
        <v>968864594.5599997</v>
      </c>
      <c r="L2313" s="20"/>
      <c r="M2313" s="24"/>
    </row>
    <row r="2314" spans="2:13" s="4" customFormat="1" ht="37.5" customHeight="1" x14ac:dyDescent="0.2">
      <c r="B2314" s="33">
        <v>2299</v>
      </c>
      <c r="C2314" s="34">
        <v>45071</v>
      </c>
      <c r="D2314" s="33">
        <v>60968</v>
      </c>
      <c r="E2314" s="33" t="s">
        <v>40</v>
      </c>
      <c r="F2314" s="36">
        <v>0</v>
      </c>
      <c r="G2314" s="35">
        <v>268505.03999999998</v>
      </c>
      <c r="H2314" s="43">
        <f t="shared" si="28"/>
        <v>968596089.51999974</v>
      </c>
      <c r="L2314" s="20"/>
      <c r="M2314" s="24"/>
    </row>
    <row r="2315" spans="2:13" s="4" customFormat="1" ht="37.5" customHeight="1" x14ac:dyDescent="0.2">
      <c r="B2315" s="33">
        <v>2300</v>
      </c>
      <c r="C2315" s="34">
        <v>45071</v>
      </c>
      <c r="D2315" s="33">
        <v>61013</v>
      </c>
      <c r="E2315" s="33" t="s">
        <v>40</v>
      </c>
      <c r="F2315" s="36">
        <v>0</v>
      </c>
      <c r="G2315" s="35">
        <v>195381.65</v>
      </c>
      <c r="H2315" s="43">
        <f t="shared" si="28"/>
        <v>968400707.86999977</v>
      </c>
      <c r="L2315" s="20"/>
      <c r="M2315" s="24"/>
    </row>
    <row r="2316" spans="2:13" s="4" customFormat="1" ht="37.5" customHeight="1" x14ac:dyDescent="0.2">
      <c r="B2316" s="33">
        <v>2301</v>
      </c>
      <c r="C2316" s="34">
        <v>45071</v>
      </c>
      <c r="D2316" s="33">
        <v>61013</v>
      </c>
      <c r="E2316" s="33" t="s">
        <v>40</v>
      </c>
      <c r="F2316" s="36">
        <v>0</v>
      </c>
      <c r="G2316" s="35">
        <v>569640.37</v>
      </c>
      <c r="H2316" s="43">
        <f t="shared" si="28"/>
        <v>967831067.49999976</v>
      </c>
      <c r="L2316" s="20"/>
      <c r="M2316" s="24"/>
    </row>
    <row r="2317" spans="2:13" s="4" customFormat="1" ht="37.5" customHeight="1" x14ac:dyDescent="0.2">
      <c r="B2317" s="33">
        <v>2302</v>
      </c>
      <c r="C2317" s="34">
        <v>45071</v>
      </c>
      <c r="D2317" s="33">
        <v>61510</v>
      </c>
      <c r="E2317" s="33" t="s">
        <v>40</v>
      </c>
      <c r="F2317" s="36">
        <v>0</v>
      </c>
      <c r="G2317" s="35">
        <v>1087949.1200000001</v>
      </c>
      <c r="H2317" s="43">
        <f t="shared" si="28"/>
        <v>966743118.37999976</v>
      </c>
      <c r="L2317" s="20"/>
      <c r="M2317" s="24"/>
    </row>
    <row r="2318" spans="2:13" s="4" customFormat="1" ht="37.5" customHeight="1" x14ac:dyDescent="0.2">
      <c r="B2318" s="33">
        <v>2303</v>
      </c>
      <c r="C2318" s="34">
        <v>45071</v>
      </c>
      <c r="D2318" s="33">
        <v>61510</v>
      </c>
      <c r="E2318" s="33" t="s">
        <v>40</v>
      </c>
      <c r="F2318" s="36">
        <v>0</v>
      </c>
      <c r="G2318" s="35">
        <v>31219170.57</v>
      </c>
      <c r="H2318" s="43">
        <f t="shared" si="28"/>
        <v>935523947.8099997</v>
      </c>
      <c r="L2318" s="20"/>
      <c r="M2318" s="24"/>
    </row>
    <row r="2319" spans="2:13" s="4" customFormat="1" ht="37.5" customHeight="1" x14ac:dyDescent="0.2">
      <c r="B2319" s="33">
        <v>2304</v>
      </c>
      <c r="C2319" s="34">
        <v>45072</v>
      </c>
      <c r="D2319" s="33">
        <v>43151</v>
      </c>
      <c r="E2319" s="33" t="s">
        <v>21</v>
      </c>
      <c r="F2319" s="36">
        <v>32307119.690000001</v>
      </c>
      <c r="G2319" s="35">
        <v>0</v>
      </c>
      <c r="H2319" s="43">
        <f t="shared" si="28"/>
        <v>967831067.49999976</v>
      </c>
      <c r="L2319" s="20"/>
      <c r="M2319" s="24"/>
    </row>
    <row r="2320" spans="2:13" s="4" customFormat="1" ht="37.5" customHeight="1" x14ac:dyDescent="0.2">
      <c r="B2320" s="33">
        <v>2305</v>
      </c>
      <c r="C2320" s="34">
        <v>45072</v>
      </c>
      <c r="D2320" s="33">
        <v>43152</v>
      </c>
      <c r="E2320" s="33" t="s">
        <v>21</v>
      </c>
      <c r="F2320" s="36">
        <v>134736756.75</v>
      </c>
      <c r="G2320" s="35">
        <v>0</v>
      </c>
      <c r="H2320" s="43">
        <f t="shared" si="28"/>
        <v>1102567824.2499998</v>
      </c>
      <c r="L2320" s="20"/>
      <c r="M2320" s="24"/>
    </row>
    <row r="2321" spans="2:13" s="4" customFormat="1" ht="37.5" customHeight="1" x14ac:dyDescent="0.2">
      <c r="B2321" s="33">
        <v>2306</v>
      </c>
      <c r="C2321" s="34">
        <v>45072</v>
      </c>
      <c r="D2321" s="33">
        <v>61842</v>
      </c>
      <c r="E2321" s="33" t="s">
        <v>40</v>
      </c>
      <c r="F2321" s="36">
        <v>0</v>
      </c>
      <c r="G2321" s="35">
        <v>21883.52</v>
      </c>
      <c r="H2321" s="43">
        <f t="shared" si="28"/>
        <v>1102545940.7299998</v>
      </c>
      <c r="L2321" s="20"/>
      <c r="M2321" s="24"/>
    </row>
    <row r="2322" spans="2:13" s="4" customFormat="1" ht="37.5" customHeight="1" x14ac:dyDescent="0.2">
      <c r="B2322" s="33">
        <v>2307</v>
      </c>
      <c r="C2322" s="34">
        <v>45072</v>
      </c>
      <c r="D2322" s="33">
        <v>61842</v>
      </c>
      <c r="E2322" s="33" t="s">
        <v>40</v>
      </c>
      <c r="F2322" s="36">
        <v>0</v>
      </c>
      <c r="G2322" s="35">
        <v>273897.49</v>
      </c>
      <c r="H2322" s="43">
        <f t="shared" si="28"/>
        <v>1102272043.2399998</v>
      </c>
      <c r="L2322" s="20"/>
      <c r="M2322" s="24"/>
    </row>
    <row r="2323" spans="2:13" s="4" customFormat="1" ht="37.5" customHeight="1" x14ac:dyDescent="0.2">
      <c r="B2323" s="33">
        <v>2308</v>
      </c>
      <c r="C2323" s="34">
        <v>45072</v>
      </c>
      <c r="D2323" s="33">
        <v>61843</v>
      </c>
      <c r="E2323" s="33" t="s">
        <v>40</v>
      </c>
      <c r="F2323" s="36">
        <v>0</v>
      </c>
      <c r="G2323" s="35">
        <v>54806.97</v>
      </c>
      <c r="H2323" s="43">
        <f t="shared" si="28"/>
        <v>1102217236.2699997</v>
      </c>
      <c r="L2323" s="20"/>
      <c r="M2323" s="24"/>
    </row>
    <row r="2324" spans="2:13" s="4" customFormat="1" ht="37.5" customHeight="1" x14ac:dyDescent="0.2">
      <c r="B2324" s="33">
        <v>2309</v>
      </c>
      <c r="C2324" s="34">
        <v>45072</v>
      </c>
      <c r="D2324" s="33">
        <v>61843</v>
      </c>
      <c r="E2324" s="33" t="s">
        <v>40</v>
      </c>
      <c r="F2324" s="36">
        <v>0</v>
      </c>
      <c r="G2324" s="35">
        <v>987405.73</v>
      </c>
      <c r="H2324" s="43">
        <f t="shared" si="28"/>
        <v>1101229830.5399997</v>
      </c>
      <c r="L2324" s="20"/>
      <c r="M2324" s="24"/>
    </row>
    <row r="2325" spans="2:13" s="4" customFormat="1" ht="37.5" customHeight="1" x14ac:dyDescent="0.2">
      <c r="B2325" s="33">
        <v>2310</v>
      </c>
      <c r="C2325" s="34">
        <v>45072</v>
      </c>
      <c r="D2325" s="33">
        <v>61844</v>
      </c>
      <c r="E2325" s="33" t="s">
        <v>40</v>
      </c>
      <c r="F2325" s="36">
        <v>0</v>
      </c>
      <c r="G2325" s="35">
        <v>334032.86</v>
      </c>
      <c r="H2325" s="43">
        <f t="shared" si="28"/>
        <v>1100895797.6799998</v>
      </c>
      <c r="L2325" s="20"/>
      <c r="M2325" s="24"/>
    </row>
    <row r="2326" spans="2:13" s="4" customFormat="1" ht="37.5" customHeight="1" x14ac:dyDescent="0.2">
      <c r="B2326" s="33">
        <v>2311</v>
      </c>
      <c r="C2326" s="34">
        <v>45072</v>
      </c>
      <c r="D2326" s="33">
        <v>61844</v>
      </c>
      <c r="E2326" s="33" t="s">
        <v>40</v>
      </c>
      <c r="F2326" s="36">
        <v>0</v>
      </c>
      <c r="G2326" s="35">
        <v>939227.04</v>
      </c>
      <c r="H2326" s="43">
        <f t="shared" si="28"/>
        <v>1099956570.6399999</v>
      </c>
      <c r="L2326" s="20"/>
      <c r="M2326" s="24"/>
    </row>
    <row r="2327" spans="2:13" s="4" customFormat="1" ht="37.5" customHeight="1" x14ac:dyDescent="0.2">
      <c r="B2327" s="33">
        <v>2312</v>
      </c>
      <c r="C2327" s="34">
        <v>45072</v>
      </c>
      <c r="D2327" s="33">
        <v>61846</v>
      </c>
      <c r="E2327" s="33" t="s">
        <v>40</v>
      </c>
      <c r="F2327" s="36">
        <v>0</v>
      </c>
      <c r="G2327" s="35">
        <v>20378.59</v>
      </c>
      <c r="H2327" s="43">
        <f t="shared" si="28"/>
        <v>1099936192.05</v>
      </c>
      <c r="L2327" s="20"/>
      <c r="M2327" s="24"/>
    </row>
    <row r="2328" spans="2:13" s="4" customFormat="1" ht="37.5" customHeight="1" x14ac:dyDescent="0.2">
      <c r="B2328" s="33">
        <v>2313</v>
      </c>
      <c r="C2328" s="34">
        <v>45072</v>
      </c>
      <c r="D2328" s="33">
        <v>61846</v>
      </c>
      <c r="E2328" s="33" t="s">
        <v>40</v>
      </c>
      <c r="F2328" s="36">
        <v>0</v>
      </c>
      <c r="G2328" s="35">
        <v>287870.28999999998</v>
      </c>
      <c r="H2328" s="43">
        <f t="shared" si="28"/>
        <v>1099648321.76</v>
      </c>
      <c r="L2328" s="20"/>
      <c r="M2328" s="24"/>
    </row>
    <row r="2329" spans="2:13" s="4" customFormat="1" ht="37.5" customHeight="1" x14ac:dyDescent="0.2">
      <c r="B2329" s="33">
        <v>2314</v>
      </c>
      <c r="C2329" s="34">
        <v>45072</v>
      </c>
      <c r="D2329" s="33">
        <v>61847</v>
      </c>
      <c r="E2329" s="33" t="s">
        <v>40</v>
      </c>
      <c r="F2329" s="36">
        <v>0</v>
      </c>
      <c r="G2329" s="35">
        <v>80873.89</v>
      </c>
      <c r="H2329" s="43">
        <f t="shared" si="28"/>
        <v>1099567447.8699999</v>
      </c>
      <c r="L2329" s="20"/>
      <c r="M2329" s="24"/>
    </row>
    <row r="2330" spans="2:13" s="4" customFormat="1" ht="37.5" customHeight="1" x14ac:dyDescent="0.2">
      <c r="B2330" s="33">
        <v>2315</v>
      </c>
      <c r="C2330" s="34">
        <v>45072</v>
      </c>
      <c r="D2330" s="33">
        <v>61847</v>
      </c>
      <c r="E2330" s="33" t="s">
        <v>40</v>
      </c>
      <c r="F2330" s="36">
        <v>0</v>
      </c>
      <c r="G2330" s="35">
        <v>1353243.22</v>
      </c>
      <c r="H2330" s="43">
        <f t="shared" si="28"/>
        <v>1098214204.6499999</v>
      </c>
      <c r="L2330" s="20"/>
      <c r="M2330" s="24"/>
    </row>
    <row r="2331" spans="2:13" s="4" customFormat="1" ht="37.5" customHeight="1" x14ac:dyDescent="0.2">
      <c r="B2331" s="33">
        <v>2316</v>
      </c>
      <c r="C2331" s="34">
        <v>45072</v>
      </c>
      <c r="D2331" s="33">
        <v>61848</v>
      </c>
      <c r="E2331" s="33" t="s">
        <v>40</v>
      </c>
      <c r="F2331" s="36">
        <v>0</v>
      </c>
      <c r="G2331" s="35">
        <v>34705.839999999997</v>
      </c>
      <c r="H2331" s="43">
        <f t="shared" si="28"/>
        <v>1098179498.8099999</v>
      </c>
      <c r="L2331" s="20"/>
      <c r="M2331" s="24"/>
    </row>
    <row r="2332" spans="2:13" s="4" customFormat="1" ht="37.5" customHeight="1" x14ac:dyDescent="0.2">
      <c r="B2332" s="33">
        <v>2317</v>
      </c>
      <c r="C2332" s="34">
        <v>45072</v>
      </c>
      <c r="D2332" s="33">
        <v>61848</v>
      </c>
      <c r="E2332" s="33" t="s">
        <v>40</v>
      </c>
      <c r="F2332" s="36">
        <v>0</v>
      </c>
      <c r="G2332" s="35">
        <v>3748148.8</v>
      </c>
      <c r="H2332" s="43">
        <f t="shared" si="28"/>
        <v>1094431350.01</v>
      </c>
      <c r="L2332" s="20"/>
      <c r="M2332" s="24"/>
    </row>
    <row r="2333" spans="2:13" s="4" customFormat="1" ht="37.5" customHeight="1" x14ac:dyDescent="0.2">
      <c r="B2333" s="33">
        <v>2318</v>
      </c>
      <c r="C2333" s="34">
        <v>45072</v>
      </c>
      <c r="D2333" s="33">
        <v>61852</v>
      </c>
      <c r="E2333" s="33" t="s">
        <v>40</v>
      </c>
      <c r="F2333" s="36">
        <v>0</v>
      </c>
      <c r="G2333" s="35">
        <v>818763.32</v>
      </c>
      <c r="H2333" s="43">
        <f t="shared" si="28"/>
        <v>1093612586.6900001</v>
      </c>
      <c r="L2333" s="20"/>
      <c r="M2333" s="24"/>
    </row>
    <row r="2334" spans="2:13" s="4" customFormat="1" ht="37.5" customHeight="1" x14ac:dyDescent="0.2">
      <c r="B2334" s="33">
        <v>2319</v>
      </c>
      <c r="C2334" s="34">
        <v>45072</v>
      </c>
      <c r="D2334" s="33">
        <v>61852</v>
      </c>
      <c r="E2334" s="33" t="s">
        <v>40</v>
      </c>
      <c r="F2334" s="36">
        <v>0</v>
      </c>
      <c r="G2334" s="35">
        <v>2452290.6</v>
      </c>
      <c r="H2334" s="43">
        <f t="shared" si="28"/>
        <v>1091160296.0900002</v>
      </c>
      <c r="L2334" s="20"/>
      <c r="M2334" s="24"/>
    </row>
    <row r="2335" spans="2:13" s="4" customFormat="1" ht="37.5" customHeight="1" x14ac:dyDescent="0.2">
      <c r="B2335" s="33">
        <v>2320</v>
      </c>
      <c r="C2335" s="34">
        <v>45072</v>
      </c>
      <c r="D2335" s="33">
        <v>61851</v>
      </c>
      <c r="E2335" s="33" t="s">
        <v>40</v>
      </c>
      <c r="F2335" s="36">
        <v>0</v>
      </c>
      <c r="G2335" s="35">
        <v>216847.68</v>
      </c>
      <c r="H2335" s="43">
        <f t="shared" si="28"/>
        <v>1090943448.4100001</v>
      </c>
      <c r="L2335" s="20"/>
      <c r="M2335" s="24"/>
    </row>
    <row r="2336" spans="2:13" s="4" customFormat="1" ht="37.5" customHeight="1" x14ac:dyDescent="0.2">
      <c r="B2336" s="33">
        <v>2321</v>
      </c>
      <c r="C2336" s="34">
        <v>45072</v>
      </c>
      <c r="D2336" s="33">
        <v>61851</v>
      </c>
      <c r="E2336" s="33" t="s">
        <v>40</v>
      </c>
      <c r="F2336" s="36">
        <v>0</v>
      </c>
      <c r="G2336" s="35">
        <v>617731.92000000004</v>
      </c>
      <c r="H2336" s="43">
        <f t="shared" si="28"/>
        <v>1090325716.49</v>
      </c>
      <c r="L2336" s="20"/>
      <c r="M2336" s="24"/>
    </row>
    <row r="2337" spans="2:13" s="4" customFormat="1" ht="37.5" customHeight="1" x14ac:dyDescent="0.2">
      <c r="B2337" s="33">
        <v>2322</v>
      </c>
      <c r="C2337" s="34">
        <v>45072</v>
      </c>
      <c r="D2337" s="33">
        <v>61850</v>
      </c>
      <c r="E2337" s="33" t="s">
        <v>40</v>
      </c>
      <c r="F2337" s="36">
        <v>0</v>
      </c>
      <c r="G2337" s="35">
        <v>12818.96</v>
      </c>
      <c r="H2337" s="43">
        <f t="shared" si="28"/>
        <v>1090312897.53</v>
      </c>
      <c r="L2337" s="20"/>
      <c r="M2337" s="24"/>
    </row>
    <row r="2338" spans="2:13" s="4" customFormat="1" ht="37.5" customHeight="1" x14ac:dyDescent="0.2">
      <c r="B2338" s="33">
        <v>2323</v>
      </c>
      <c r="C2338" s="34">
        <v>45072</v>
      </c>
      <c r="D2338" s="33">
        <v>61850</v>
      </c>
      <c r="E2338" s="33" t="s">
        <v>40</v>
      </c>
      <c r="F2338" s="36">
        <v>0</v>
      </c>
      <c r="G2338" s="35">
        <v>1234516.79</v>
      </c>
      <c r="H2338" s="43">
        <f t="shared" si="28"/>
        <v>1089078380.74</v>
      </c>
      <c r="L2338" s="20"/>
      <c r="M2338" s="24"/>
    </row>
    <row r="2339" spans="2:13" s="4" customFormat="1" ht="37.5" customHeight="1" x14ac:dyDescent="0.2">
      <c r="B2339" s="33">
        <v>2324</v>
      </c>
      <c r="C2339" s="34">
        <v>45072</v>
      </c>
      <c r="D2339" s="33">
        <v>61849</v>
      </c>
      <c r="E2339" s="33" t="s">
        <v>40</v>
      </c>
      <c r="F2339" s="36">
        <v>0</v>
      </c>
      <c r="G2339" s="35">
        <v>52411.41</v>
      </c>
      <c r="H2339" s="43">
        <f t="shared" si="28"/>
        <v>1089025969.3299999</v>
      </c>
      <c r="L2339" s="20"/>
      <c r="M2339" s="24"/>
    </row>
    <row r="2340" spans="2:13" s="4" customFormat="1" ht="37.5" customHeight="1" x14ac:dyDescent="0.2">
      <c r="B2340" s="33">
        <v>2325</v>
      </c>
      <c r="C2340" s="34">
        <v>45072</v>
      </c>
      <c r="D2340" s="33">
        <v>61849</v>
      </c>
      <c r="E2340" s="33" t="s">
        <v>40</v>
      </c>
      <c r="F2340" s="36">
        <v>0</v>
      </c>
      <c r="G2340" s="35">
        <v>780772.76</v>
      </c>
      <c r="H2340" s="43">
        <f t="shared" si="28"/>
        <v>1088245196.5699999</v>
      </c>
      <c r="L2340" s="20"/>
      <c r="M2340" s="24"/>
    </row>
    <row r="2341" spans="2:13" s="4" customFormat="1" ht="37.5" customHeight="1" x14ac:dyDescent="0.2">
      <c r="B2341" s="33">
        <v>2326</v>
      </c>
      <c r="C2341" s="34">
        <v>45072</v>
      </c>
      <c r="D2341" s="33">
        <v>61859</v>
      </c>
      <c r="E2341" s="33" t="s">
        <v>40</v>
      </c>
      <c r="F2341" s="36">
        <v>0</v>
      </c>
      <c r="G2341" s="35">
        <v>266027.90999999997</v>
      </c>
      <c r="H2341" s="43">
        <f t="shared" si="28"/>
        <v>1087979168.6599998</v>
      </c>
      <c r="L2341" s="20"/>
      <c r="M2341" s="24"/>
    </row>
    <row r="2342" spans="2:13" s="4" customFormat="1" ht="37.5" customHeight="1" x14ac:dyDescent="0.2">
      <c r="B2342" s="33">
        <v>2327</v>
      </c>
      <c r="C2342" s="34">
        <v>45072</v>
      </c>
      <c r="D2342" s="33">
        <v>61859</v>
      </c>
      <c r="E2342" s="33" t="s">
        <v>40</v>
      </c>
      <c r="F2342" s="36">
        <v>0</v>
      </c>
      <c r="G2342" s="35">
        <v>1944457.41</v>
      </c>
      <c r="H2342" s="43">
        <f t="shared" si="28"/>
        <v>1086034711.2499998</v>
      </c>
      <c r="L2342" s="20"/>
      <c r="M2342" s="24"/>
    </row>
    <row r="2343" spans="2:13" s="4" customFormat="1" ht="37.5" customHeight="1" x14ac:dyDescent="0.2">
      <c r="B2343" s="33">
        <v>2328</v>
      </c>
      <c r="C2343" s="34">
        <v>45072</v>
      </c>
      <c r="D2343" s="33">
        <v>61858</v>
      </c>
      <c r="E2343" s="33" t="s">
        <v>40</v>
      </c>
      <c r="F2343" s="36">
        <v>0</v>
      </c>
      <c r="G2343" s="35">
        <v>47389.599999999999</v>
      </c>
      <c r="H2343" s="43">
        <f t="shared" si="28"/>
        <v>1085987321.6499999</v>
      </c>
      <c r="L2343" s="20"/>
      <c r="M2343" s="24"/>
    </row>
    <row r="2344" spans="2:13" s="4" customFormat="1" ht="37.5" customHeight="1" x14ac:dyDescent="0.2">
      <c r="B2344" s="33">
        <v>2329</v>
      </c>
      <c r="C2344" s="34">
        <v>45072</v>
      </c>
      <c r="D2344" s="33">
        <v>61858</v>
      </c>
      <c r="E2344" s="33" t="s">
        <v>40</v>
      </c>
      <c r="F2344" s="36">
        <v>0</v>
      </c>
      <c r="G2344" s="35">
        <v>745608.36</v>
      </c>
      <c r="H2344" s="43">
        <f t="shared" si="28"/>
        <v>1085241713.29</v>
      </c>
      <c r="L2344" s="20"/>
      <c r="M2344" s="24"/>
    </row>
    <row r="2345" spans="2:13" s="4" customFormat="1" ht="37.5" customHeight="1" x14ac:dyDescent="0.2">
      <c r="B2345" s="33">
        <v>2330</v>
      </c>
      <c r="C2345" s="34">
        <v>45072</v>
      </c>
      <c r="D2345" s="33">
        <v>61857</v>
      </c>
      <c r="E2345" s="33" t="s">
        <v>40</v>
      </c>
      <c r="F2345" s="36">
        <v>0</v>
      </c>
      <c r="G2345" s="35">
        <v>510782.26</v>
      </c>
      <c r="H2345" s="43">
        <f t="shared" si="28"/>
        <v>1084730931.03</v>
      </c>
      <c r="L2345" s="20"/>
      <c r="M2345" s="24"/>
    </row>
    <row r="2346" spans="2:13" s="4" customFormat="1" ht="37.5" customHeight="1" x14ac:dyDescent="0.2">
      <c r="B2346" s="33">
        <v>2331</v>
      </c>
      <c r="C2346" s="34">
        <v>45072</v>
      </c>
      <c r="D2346" s="33">
        <v>61857</v>
      </c>
      <c r="E2346" s="33" t="s">
        <v>40</v>
      </c>
      <c r="F2346" s="36">
        <v>0</v>
      </c>
      <c r="G2346" s="35">
        <v>1539677.35</v>
      </c>
      <c r="H2346" s="43">
        <f t="shared" ref="H2346:H2409" si="29">H2345+F2346-G2346</f>
        <v>1083191253.6800001</v>
      </c>
      <c r="L2346" s="20"/>
      <c r="M2346" s="24"/>
    </row>
    <row r="2347" spans="2:13" s="4" customFormat="1" ht="37.5" customHeight="1" x14ac:dyDescent="0.2">
      <c r="B2347" s="33">
        <v>2332</v>
      </c>
      <c r="C2347" s="34">
        <v>45072</v>
      </c>
      <c r="D2347" s="33">
        <v>61856</v>
      </c>
      <c r="E2347" s="33" t="s">
        <v>40</v>
      </c>
      <c r="F2347" s="36">
        <v>0</v>
      </c>
      <c r="G2347" s="35">
        <v>429583.97</v>
      </c>
      <c r="H2347" s="43">
        <f t="shared" si="29"/>
        <v>1082761669.71</v>
      </c>
      <c r="L2347" s="20"/>
      <c r="M2347" s="24"/>
    </row>
    <row r="2348" spans="2:13" s="4" customFormat="1" ht="37.5" customHeight="1" x14ac:dyDescent="0.2">
      <c r="B2348" s="33">
        <v>2333</v>
      </c>
      <c r="C2348" s="34">
        <v>45072</v>
      </c>
      <c r="D2348" s="33">
        <v>61856</v>
      </c>
      <c r="E2348" s="33" t="s">
        <v>40</v>
      </c>
      <c r="F2348" s="36">
        <v>0</v>
      </c>
      <c r="G2348" s="35">
        <v>1251227.76</v>
      </c>
      <c r="H2348" s="43">
        <f t="shared" si="29"/>
        <v>1081510441.95</v>
      </c>
      <c r="L2348" s="20"/>
      <c r="M2348" s="24"/>
    </row>
    <row r="2349" spans="2:13" s="4" customFormat="1" ht="37.5" customHeight="1" x14ac:dyDescent="0.2">
      <c r="B2349" s="33">
        <v>2334</v>
      </c>
      <c r="C2349" s="34">
        <v>45072</v>
      </c>
      <c r="D2349" s="33">
        <v>61855</v>
      </c>
      <c r="E2349" s="33" t="s">
        <v>40</v>
      </c>
      <c r="F2349" s="36">
        <v>0</v>
      </c>
      <c r="G2349" s="35">
        <v>71383.199999999997</v>
      </c>
      <c r="H2349" s="43">
        <f t="shared" si="29"/>
        <v>1081439058.75</v>
      </c>
      <c r="L2349" s="20"/>
      <c r="M2349" s="24"/>
    </row>
    <row r="2350" spans="2:13" s="4" customFormat="1" ht="37.5" customHeight="1" x14ac:dyDescent="0.2">
      <c r="B2350" s="33">
        <v>2335</v>
      </c>
      <c r="C2350" s="34">
        <v>45072</v>
      </c>
      <c r="D2350" s="33">
        <v>61855</v>
      </c>
      <c r="E2350" s="33" t="s">
        <v>40</v>
      </c>
      <c r="F2350" s="36">
        <v>0</v>
      </c>
      <c r="G2350" s="35">
        <v>1613260.32</v>
      </c>
      <c r="H2350" s="43">
        <f t="shared" si="29"/>
        <v>1079825798.4300001</v>
      </c>
      <c r="L2350" s="20"/>
      <c r="M2350" s="24"/>
    </row>
    <row r="2351" spans="2:13" s="4" customFormat="1" ht="37.5" customHeight="1" x14ac:dyDescent="0.2">
      <c r="B2351" s="33">
        <v>2336</v>
      </c>
      <c r="C2351" s="34">
        <v>45072</v>
      </c>
      <c r="D2351" s="33">
        <v>61853</v>
      </c>
      <c r="E2351" s="33" t="s">
        <v>40</v>
      </c>
      <c r="F2351" s="36">
        <v>0</v>
      </c>
      <c r="G2351" s="35">
        <v>12778.81</v>
      </c>
      <c r="H2351" s="43">
        <f t="shared" si="29"/>
        <v>1079813019.6200001</v>
      </c>
      <c r="L2351" s="20"/>
      <c r="M2351" s="24"/>
    </row>
    <row r="2352" spans="2:13" s="4" customFormat="1" ht="37.5" customHeight="1" x14ac:dyDescent="0.2">
      <c r="B2352" s="33">
        <v>2337</v>
      </c>
      <c r="C2352" s="34">
        <v>45072</v>
      </c>
      <c r="D2352" s="33">
        <v>61853</v>
      </c>
      <c r="E2352" s="33" t="s">
        <v>40</v>
      </c>
      <c r="F2352" s="36">
        <v>0</v>
      </c>
      <c r="G2352" s="35">
        <v>1034884.18</v>
      </c>
      <c r="H2352" s="43">
        <f t="shared" si="29"/>
        <v>1078778135.4400001</v>
      </c>
      <c r="L2352" s="20"/>
      <c r="M2352" s="24"/>
    </row>
    <row r="2353" spans="2:13" s="4" customFormat="1" ht="37.5" customHeight="1" x14ac:dyDescent="0.2">
      <c r="B2353" s="33">
        <v>2338</v>
      </c>
      <c r="C2353" s="34">
        <v>45072</v>
      </c>
      <c r="D2353" s="33">
        <v>61854</v>
      </c>
      <c r="E2353" s="33" t="s">
        <v>40</v>
      </c>
      <c r="F2353" s="36">
        <v>0</v>
      </c>
      <c r="G2353" s="35">
        <v>18103.189999999999</v>
      </c>
      <c r="H2353" s="43">
        <f t="shared" si="29"/>
        <v>1078760032.25</v>
      </c>
      <c r="L2353" s="20"/>
      <c r="M2353" s="24"/>
    </row>
    <row r="2354" spans="2:13" s="4" customFormat="1" ht="37.5" customHeight="1" x14ac:dyDescent="0.2">
      <c r="B2354" s="33">
        <v>2339</v>
      </c>
      <c r="C2354" s="34">
        <v>45072</v>
      </c>
      <c r="D2354" s="33">
        <v>61854</v>
      </c>
      <c r="E2354" s="33" t="s">
        <v>40</v>
      </c>
      <c r="F2354" s="36">
        <v>0</v>
      </c>
      <c r="G2354" s="35">
        <v>1473088.44</v>
      </c>
      <c r="H2354" s="43">
        <f t="shared" si="29"/>
        <v>1077286943.8099999</v>
      </c>
      <c r="L2354" s="20"/>
      <c r="M2354" s="24"/>
    </row>
    <row r="2355" spans="2:13" s="4" customFormat="1" ht="37.5" customHeight="1" x14ac:dyDescent="0.2">
      <c r="B2355" s="33">
        <v>2340</v>
      </c>
      <c r="C2355" s="34">
        <v>45072</v>
      </c>
      <c r="D2355" s="33">
        <v>61845</v>
      </c>
      <c r="E2355" s="33" t="s">
        <v>40</v>
      </c>
      <c r="F2355" s="36">
        <v>0</v>
      </c>
      <c r="G2355" s="35">
        <v>2906454.49</v>
      </c>
      <c r="H2355" s="43">
        <f t="shared" si="29"/>
        <v>1074380489.3199999</v>
      </c>
      <c r="L2355" s="20"/>
      <c r="M2355" s="24"/>
    </row>
    <row r="2356" spans="2:13" s="4" customFormat="1" ht="37.5" customHeight="1" x14ac:dyDescent="0.2">
      <c r="B2356" s="33">
        <v>2341</v>
      </c>
      <c r="C2356" s="34">
        <v>45072</v>
      </c>
      <c r="D2356" s="33">
        <v>61860</v>
      </c>
      <c r="E2356" s="33" t="s">
        <v>40</v>
      </c>
      <c r="F2356" s="36">
        <v>0</v>
      </c>
      <c r="G2356" s="35">
        <v>187392.42</v>
      </c>
      <c r="H2356" s="43">
        <f t="shared" si="29"/>
        <v>1074193096.8999999</v>
      </c>
      <c r="L2356" s="20"/>
      <c r="M2356" s="24"/>
    </row>
    <row r="2357" spans="2:13" s="4" customFormat="1" ht="37.5" customHeight="1" x14ac:dyDescent="0.2">
      <c r="B2357" s="33">
        <v>2342</v>
      </c>
      <c r="C2357" s="34">
        <v>45072</v>
      </c>
      <c r="D2357" s="33">
        <v>61860</v>
      </c>
      <c r="E2357" s="33" t="s">
        <v>40</v>
      </c>
      <c r="F2357" s="36">
        <v>0</v>
      </c>
      <c r="G2357" s="35">
        <v>533368.65</v>
      </c>
      <c r="H2357" s="43">
        <f t="shared" si="29"/>
        <v>1073659728.2499999</v>
      </c>
      <c r="L2357" s="20"/>
      <c r="M2357" s="24"/>
    </row>
    <row r="2358" spans="2:13" s="4" customFormat="1" ht="37.5" customHeight="1" x14ac:dyDescent="0.2">
      <c r="B2358" s="33">
        <v>2343</v>
      </c>
      <c r="C2358" s="34">
        <v>45072</v>
      </c>
      <c r="D2358" s="33">
        <v>61861</v>
      </c>
      <c r="E2358" s="33" t="s">
        <v>40</v>
      </c>
      <c r="F2358" s="36">
        <v>0</v>
      </c>
      <c r="G2358" s="35">
        <v>46494.559999999998</v>
      </c>
      <c r="H2358" s="43">
        <f t="shared" si="29"/>
        <v>1073613233.6899999</v>
      </c>
      <c r="L2358" s="20"/>
      <c r="M2358" s="24"/>
    </row>
    <row r="2359" spans="2:13" s="4" customFormat="1" ht="37.5" customHeight="1" x14ac:dyDescent="0.2">
      <c r="B2359" s="33">
        <v>2344</v>
      </c>
      <c r="C2359" s="34">
        <v>45072</v>
      </c>
      <c r="D2359" s="33">
        <v>61861</v>
      </c>
      <c r="E2359" s="33" t="s">
        <v>40</v>
      </c>
      <c r="F2359" s="36">
        <v>0</v>
      </c>
      <c r="G2359" s="35">
        <v>782579.75</v>
      </c>
      <c r="H2359" s="43">
        <f t="shared" si="29"/>
        <v>1072830653.9399999</v>
      </c>
      <c r="L2359" s="20"/>
      <c r="M2359" s="24"/>
    </row>
    <row r="2360" spans="2:13" s="4" customFormat="1" ht="37.5" customHeight="1" x14ac:dyDescent="0.2">
      <c r="B2360" s="33">
        <v>2345</v>
      </c>
      <c r="C2360" s="34">
        <v>45072</v>
      </c>
      <c r="D2360" s="33">
        <v>61867</v>
      </c>
      <c r="E2360" s="33" t="s">
        <v>40</v>
      </c>
      <c r="F2360" s="36">
        <v>0</v>
      </c>
      <c r="G2360" s="35">
        <v>121438.92</v>
      </c>
      <c r="H2360" s="43">
        <f t="shared" si="29"/>
        <v>1072709215.02</v>
      </c>
      <c r="L2360" s="20"/>
      <c r="M2360" s="24"/>
    </row>
    <row r="2361" spans="2:13" s="4" customFormat="1" ht="37.5" customHeight="1" x14ac:dyDescent="0.2">
      <c r="B2361" s="33">
        <v>2346</v>
      </c>
      <c r="C2361" s="34">
        <v>45072</v>
      </c>
      <c r="D2361" s="33">
        <v>61867</v>
      </c>
      <c r="E2361" s="33" t="s">
        <v>40</v>
      </c>
      <c r="F2361" s="36">
        <v>0</v>
      </c>
      <c r="G2361" s="35">
        <v>911514.13</v>
      </c>
      <c r="H2361" s="43">
        <f t="shared" si="29"/>
        <v>1071797700.89</v>
      </c>
      <c r="L2361" s="20"/>
      <c r="M2361" s="24"/>
    </row>
    <row r="2362" spans="2:13" s="4" customFormat="1" ht="37.5" customHeight="1" x14ac:dyDescent="0.2">
      <c r="B2362" s="33">
        <v>2347</v>
      </c>
      <c r="C2362" s="34">
        <v>45072</v>
      </c>
      <c r="D2362" s="33">
        <v>61866</v>
      </c>
      <c r="E2362" s="33" t="s">
        <v>40</v>
      </c>
      <c r="F2362" s="36">
        <v>0</v>
      </c>
      <c r="G2362" s="35">
        <v>76358</v>
      </c>
      <c r="H2362" s="43">
        <f t="shared" si="29"/>
        <v>1071721342.89</v>
      </c>
      <c r="L2362" s="20"/>
      <c r="M2362" s="24"/>
    </row>
    <row r="2363" spans="2:13" s="4" customFormat="1" ht="37.5" customHeight="1" x14ac:dyDescent="0.2">
      <c r="B2363" s="33">
        <v>2348</v>
      </c>
      <c r="C2363" s="34">
        <v>45072</v>
      </c>
      <c r="D2363" s="33">
        <v>61866</v>
      </c>
      <c r="E2363" s="33" t="s">
        <v>40</v>
      </c>
      <c r="F2363" s="36">
        <v>0</v>
      </c>
      <c r="G2363" s="35">
        <v>1117071.6599999999</v>
      </c>
      <c r="H2363" s="43">
        <f t="shared" si="29"/>
        <v>1070604271.23</v>
      </c>
      <c r="L2363" s="20"/>
      <c r="M2363" s="24"/>
    </row>
    <row r="2364" spans="2:13" s="4" customFormat="1" ht="37.5" customHeight="1" x14ac:dyDescent="0.2">
      <c r="B2364" s="33">
        <v>2349</v>
      </c>
      <c r="C2364" s="34">
        <v>45072</v>
      </c>
      <c r="D2364" s="33">
        <v>61865</v>
      </c>
      <c r="E2364" s="33" t="s">
        <v>40</v>
      </c>
      <c r="F2364" s="36">
        <v>0</v>
      </c>
      <c r="G2364" s="35">
        <v>47041.96</v>
      </c>
      <c r="H2364" s="43">
        <f t="shared" si="29"/>
        <v>1070557229.27</v>
      </c>
      <c r="L2364" s="20"/>
      <c r="M2364" s="24"/>
    </row>
    <row r="2365" spans="2:13" s="4" customFormat="1" ht="37.5" customHeight="1" x14ac:dyDescent="0.2">
      <c r="B2365" s="33">
        <v>2350</v>
      </c>
      <c r="C2365" s="34">
        <v>45072</v>
      </c>
      <c r="D2365" s="33">
        <v>61865</v>
      </c>
      <c r="E2365" s="33" t="s">
        <v>40</v>
      </c>
      <c r="F2365" s="36">
        <v>0</v>
      </c>
      <c r="G2365" s="35">
        <v>969793.04</v>
      </c>
      <c r="H2365" s="43">
        <f t="shared" si="29"/>
        <v>1069587436.23</v>
      </c>
      <c r="L2365" s="20"/>
      <c r="M2365" s="24"/>
    </row>
    <row r="2366" spans="2:13" s="4" customFormat="1" ht="37.5" customHeight="1" x14ac:dyDescent="0.2">
      <c r="B2366" s="33">
        <v>2351</v>
      </c>
      <c r="C2366" s="34">
        <v>45072</v>
      </c>
      <c r="D2366" s="33">
        <v>61864</v>
      </c>
      <c r="E2366" s="33" t="s">
        <v>40</v>
      </c>
      <c r="F2366" s="36">
        <v>0</v>
      </c>
      <c r="G2366" s="35">
        <v>90729.78</v>
      </c>
      <c r="H2366" s="43">
        <f t="shared" si="29"/>
        <v>1069496706.45</v>
      </c>
      <c r="L2366" s="20"/>
      <c r="M2366" s="24"/>
    </row>
    <row r="2367" spans="2:13" s="4" customFormat="1" ht="37.5" customHeight="1" x14ac:dyDescent="0.2">
      <c r="B2367" s="33">
        <v>2352</v>
      </c>
      <c r="C2367" s="34">
        <v>45072</v>
      </c>
      <c r="D2367" s="33">
        <v>61864</v>
      </c>
      <c r="E2367" s="33" t="s">
        <v>40</v>
      </c>
      <c r="F2367" s="36">
        <v>0</v>
      </c>
      <c r="G2367" s="35">
        <v>1556331.5</v>
      </c>
      <c r="H2367" s="43">
        <f t="shared" si="29"/>
        <v>1067940374.95</v>
      </c>
      <c r="L2367" s="20"/>
      <c r="M2367" s="24"/>
    </row>
    <row r="2368" spans="2:13" s="4" customFormat="1" ht="37.5" customHeight="1" x14ac:dyDescent="0.2">
      <c r="B2368" s="33">
        <v>2353</v>
      </c>
      <c r="C2368" s="34">
        <v>45072</v>
      </c>
      <c r="D2368" s="33">
        <v>61863</v>
      </c>
      <c r="E2368" s="33" t="s">
        <v>40</v>
      </c>
      <c r="F2368" s="36">
        <v>0</v>
      </c>
      <c r="G2368" s="35">
        <v>72667.19</v>
      </c>
      <c r="H2368" s="43">
        <f t="shared" si="29"/>
        <v>1067867707.76</v>
      </c>
      <c r="L2368" s="20"/>
      <c r="M2368" s="24"/>
    </row>
    <row r="2369" spans="2:13" s="4" customFormat="1" ht="37.5" customHeight="1" x14ac:dyDescent="0.2">
      <c r="B2369" s="33">
        <v>2354</v>
      </c>
      <c r="C2369" s="34">
        <v>45072</v>
      </c>
      <c r="D2369" s="33">
        <v>61863</v>
      </c>
      <c r="E2369" s="33" t="s">
        <v>40</v>
      </c>
      <c r="F2369" s="36">
        <v>0</v>
      </c>
      <c r="G2369" s="35">
        <v>1222475.82</v>
      </c>
      <c r="H2369" s="43">
        <f t="shared" si="29"/>
        <v>1066645231.9399999</v>
      </c>
      <c r="L2369" s="20"/>
      <c r="M2369" s="24"/>
    </row>
    <row r="2370" spans="2:13" s="4" customFormat="1" ht="37.5" customHeight="1" x14ac:dyDescent="0.2">
      <c r="B2370" s="33">
        <v>2355</v>
      </c>
      <c r="C2370" s="34">
        <v>45072</v>
      </c>
      <c r="D2370" s="33">
        <v>61862</v>
      </c>
      <c r="E2370" s="33" t="s">
        <v>40</v>
      </c>
      <c r="F2370" s="36">
        <v>0</v>
      </c>
      <c r="G2370" s="35">
        <v>18537.02</v>
      </c>
      <c r="H2370" s="43">
        <f t="shared" si="29"/>
        <v>1066626694.92</v>
      </c>
      <c r="L2370" s="20"/>
      <c r="M2370" s="24"/>
    </row>
    <row r="2371" spans="2:13" s="4" customFormat="1" ht="37.5" customHeight="1" x14ac:dyDescent="0.2">
      <c r="B2371" s="33">
        <v>2356</v>
      </c>
      <c r="C2371" s="34">
        <v>45072</v>
      </c>
      <c r="D2371" s="33">
        <v>61862</v>
      </c>
      <c r="E2371" s="33" t="s">
        <v>40</v>
      </c>
      <c r="F2371" s="36">
        <v>0</v>
      </c>
      <c r="G2371" s="35">
        <v>1487819.22</v>
      </c>
      <c r="H2371" s="43">
        <f t="shared" si="29"/>
        <v>1065138875.6999999</v>
      </c>
      <c r="L2371" s="20"/>
      <c r="M2371" s="24"/>
    </row>
    <row r="2372" spans="2:13" s="4" customFormat="1" ht="37.5" customHeight="1" x14ac:dyDescent="0.2">
      <c r="B2372" s="33">
        <v>2357</v>
      </c>
      <c r="C2372" s="34">
        <v>45072</v>
      </c>
      <c r="D2372" s="33">
        <v>61868</v>
      </c>
      <c r="E2372" s="33" t="s">
        <v>40</v>
      </c>
      <c r="F2372" s="36">
        <v>0</v>
      </c>
      <c r="G2372" s="35">
        <v>48213.22</v>
      </c>
      <c r="H2372" s="43">
        <f t="shared" si="29"/>
        <v>1065090662.4799999</v>
      </c>
      <c r="L2372" s="20"/>
      <c r="M2372" s="24"/>
    </row>
    <row r="2373" spans="2:13" s="4" customFormat="1" ht="37.5" customHeight="1" x14ac:dyDescent="0.2">
      <c r="B2373" s="33">
        <v>2358</v>
      </c>
      <c r="C2373" s="34">
        <v>45072</v>
      </c>
      <c r="D2373" s="33">
        <v>61868</v>
      </c>
      <c r="E2373" s="33" t="s">
        <v>40</v>
      </c>
      <c r="F2373" s="36">
        <v>0</v>
      </c>
      <c r="G2373" s="35">
        <v>817089.99</v>
      </c>
      <c r="H2373" s="43">
        <f t="shared" si="29"/>
        <v>1064273572.4899999</v>
      </c>
      <c r="L2373" s="20"/>
      <c r="M2373" s="24"/>
    </row>
    <row r="2374" spans="2:13" s="4" customFormat="1" ht="37.5" customHeight="1" x14ac:dyDescent="0.2">
      <c r="B2374" s="33">
        <v>2359</v>
      </c>
      <c r="C2374" s="34">
        <v>45072</v>
      </c>
      <c r="D2374" s="33">
        <v>61873</v>
      </c>
      <c r="E2374" s="33" t="s">
        <v>40</v>
      </c>
      <c r="F2374" s="36">
        <v>0</v>
      </c>
      <c r="G2374" s="35">
        <v>153932.76999999999</v>
      </c>
      <c r="H2374" s="43">
        <f t="shared" si="29"/>
        <v>1064119639.7199999</v>
      </c>
      <c r="L2374" s="20"/>
      <c r="M2374" s="24"/>
    </row>
    <row r="2375" spans="2:13" s="4" customFormat="1" ht="37.5" customHeight="1" x14ac:dyDescent="0.2">
      <c r="B2375" s="33">
        <v>2360</v>
      </c>
      <c r="C2375" s="34">
        <v>45072</v>
      </c>
      <c r="D2375" s="33">
        <v>61873</v>
      </c>
      <c r="E2375" s="33" t="s">
        <v>40</v>
      </c>
      <c r="F2375" s="36">
        <v>0</v>
      </c>
      <c r="G2375" s="35">
        <v>768337.11</v>
      </c>
      <c r="H2375" s="43">
        <f t="shared" si="29"/>
        <v>1063351302.6099999</v>
      </c>
      <c r="L2375" s="20"/>
      <c r="M2375" s="24"/>
    </row>
    <row r="2376" spans="2:13" s="4" customFormat="1" ht="37.5" customHeight="1" x14ac:dyDescent="0.2">
      <c r="B2376" s="33">
        <v>2361</v>
      </c>
      <c r="C2376" s="34">
        <v>45072</v>
      </c>
      <c r="D2376" s="33">
        <v>61872</v>
      </c>
      <c r="E2376" s="33" t="s">
        <v>40</v>
      </c>
      <c r="F2376" s="36">
        <v>0</v>
      </c>
      <c r="G2376" s="35">
        <v>24197.06</v>
      </c>
      <c r="H2376" s="43">
        <f t="shared" si="29"/>
        <v>1063327105.55</v>
      </c>
      <c r="L2376" s="20"/>
      <c r="M2376" s="24"/>
    </row>
    <row r="2377" spans="2:13" s="4" customFormat="1" ht="37.5" customHeight="1" x14ac:dyDescent="0.2">
      <c r="B2377" s="33">
        <v>2362</v>
      </c>
      <c r="C2377" s="34">
        <v>45072</v>
      </c>
      <c r="D2377" s="33">
        <v>61872</v>
      </c>
      <c r="E2377" s="33" t="s">
        <v>40</v>
      </c>
      <c r="F2377" s="36">
        <v>0</v>
      </c>
      <c r="G2377" s="35">
        <v>343264.72</v>
      </c>
      <c r="H2377" s="43">
        <f t="shared" si="29"/>
        <v>1062983840.8299999</v>
      </c>
      <c r="L2377" s="20"/>
      <c r="M2377" s="24"/>
    </row>
    <row r="2378" spans="2:13" s="4" customFormat="1" ht="37.5" customHeight="1" x14ac:dyDescent="0.2">
      <c r="B2378" s="33">
        <v>2363</v>
      </c>
      <c r="C2378" s="34">
        <v>45072</v>
      </c>
      <c r="D2378" s="33">
        <v>61871</v>
      </c>
      <c r="E2378" s="33" t="s">
        <v>40</v>
      </c>
      <c r="F2378" s="36">
        <v>0</v>
      </c>
      <c r="G2378" s="35">
        <v>13981.23</v>
      </c>
      <c r="H2378" s="43">
        <f t="shared" si="29"/>
        <v>1062969859.5999999</v>
      </c>
      <c r="L2378" s="20"/>
      <c r="M2378" s="24"/>
    </row>
    <row r="2379" spans="2:13" s="4" customFormat="1" ht="37.5" customHeight="1" x14ac:dyDescent="0.2">
      <c r="B2379" s="33">
        <v>2364</v>
      </c>
      <c r="C2379" s="34">
        <v>45072</v>
      </c>
      <c r="D2379" s="33">
        <v>61871</v>
      </c>
      <c r="E2379" s="33" t="s">
        <v>40</v>
      </c>
      <c r="F2379" s="36">
        <v>0</v>
      </c>
      <c r="G2379" s="35">
        <v>187844.95</v>
      </c>
      <c r="H2379" s="43">
        <f t="shared" si="29"/>
        <v>1062782014.6499999</v>
      </c>
      <c r="L2379" s="20"/>
      <c r="M2379" s="24"/>
    </row>
    <row r="2380" spans="2:13" s="4" customFormat="1" ht="37.5" customHeight="1" x14ac:dyDescent="0.2">
      <c r="B2380" s="33">
        <v>2365</v>
      </c>
      <c r="C2380" s="34">
        <v>45072</v>
      </c>
      <c r="D2380" s="33">
        <v>61870</v>
      </c>
      <c r="E2380" s="33" t="s">
        <v>40</v>
      </c>
      <c r="F2380" s="36">
        <v>0</v>
      </c>
      <c r="G2380" s="35">
        <v>97714.32</v>
      </c>
      <c r="H2380" s="43">
        <f t="shared" si="29"/>
        <v>1062684300.3299998</v>
      </c>
      <c r="L2380" s="20"/>
      <c r="M2380" s="24"/>
    </row>
    <row r="2381" spans="2:13" s="4" customFormat="1" ht="37.5" customHeight="1" x14ac:dyDescent="0.2">
      <c r="B2381" s="33">
        <v>2366</v>
      </c>
      <c r="C2381" s="34">
        <v>45072</v>
      </c>
      <c r="D2381" s="33">
        <v>61870</v>
      </c>
      <c r="E2381" s="33" t="s">
        <v>40</v>
      </c>
      <c r="F2381" s="36">
        <v>0</v>
      </c>
      <c r="G2381" s="35">
        <v>1432965.38</v>
      </c>
      <c r="H2381" s="43">
        <f t="shared" si="29"/>
        <v>1061251334.9499998</v>
      </c>
      <c r="L2381" s="20"/>
      <c r="M2381" s="24"/>
    </row>
    <row r="2382" spans="2:13" s="4" customFormat="1" ht="37.5" customHeight="1" x14ac:dyDescent="0.2">
      <c r="B2382" s="33">
        <v>2367</v>
      </c>
      <c r="C2382" s="34">
        <v>45072</v>
      </c>
      <c r="D2382" s="33">
        <v>61869</v>
      </c>
      <c r="E2382" s="33" t="s">
        <v>40</v>
      </c>
      <c r="F2382" s="36">
        <v>0</v>
      </c>
      <c r="G2382" s="35">
        <v>53464.24</v>
      </c>
      <c r="H2382" s="43">
        <f t="shared" si="29"/>
        <v>1061197870.7099998</v>
      </c>
      <c r="L2382" s="20"/>
      <c r="M2382" s="24"/>
    </row>
    <row r="2383" spans="2:13" s="4" customFormat="1" ht="37.5" customHeight="1" x14ac:dyDescent="0.2">
      <c r="B2383" s="33">
        <v>2368</v>
      </c>
      <c r="C2383" s="34">
        <v>45072</v>
      </c>
      <c r="D2383" s="33">
        <v>61869</v>
      </c>
      <c r="E2383" s="33" t="s">
        <v>40</v>
      </c>
      <c r="F2383" s="36">
        <v>0</v>
      </c>
      <c r="G2383" s="35">
        <v>181951.15</v>
      </c>
      <c r="H2383" s="43">
        <f t="shared" si="29"/>
        <v>1061015919.5599998</v>
      </c>
      <c r="L2383" s="20"/>
      <c r="M2383" s="24"/>
    </row>
    <row r="2384" spans="2:13" s="4" customFormat="1" ht="37.5" customHeight="1" x14ac:dyDescent="0.2">
      <c r="B2384" s="33">
        <v>2369</v>
      </c>
      <c r="C2384" s="34">
        <v>45072</v>
      </c>
      <c r="D2384" s="33">
        <v>61881</v>
      </c>
      <c r="E2384" s="33" t="s">
        <v>40</v>
      </c>
      <c r="F2384" s="36">
        <v>0</v>
      </c>
      <c r="G2384" s="35">
        <v>69894.37</v>
      </c>
      <c r="H2384" s="43">
        <f t="shared" si="29"/>
        <v>1060946025.1899998</v>
      </c>
      <c r="L2384" s="20"/>
      <c r="M2384" s="24"/>
    </row>
    <row r="2385" spans="2:13" s="4" customFormat="1" ht="37.5" customHeight="1" x14ac:dyDescent="0.2">
      <c r="B2385" s="33">
        <v>2370</v>
      </c>
      <c r="C2385" s="34">
        <v>45072</v>
      </c>
      <c r="D2385" s="33">
        <v>61881</v>
      </c>
      <c r="E2385" s="33" t="s">
        <v>40</v>
      </c>
      <c r="F2385" s="36">
        <v>0</v>
      </c>
      <c r="G2385" s="35">
        <v>1185275.6599999999</v>
      </c>
      <c r="H2385" s="43">
        <f t="shared" si="29"/>
        <v>1059760749.5299999</v>
      </c>
      <c r="L2385" s="20"/>
      <c r="M2385" s="24"/>
    </row>
    <row r="2386" spans="2:13" s="4" customFormat="1" ht="37.5" customHeight="1" x14ac:dyDescent="0.2">
      <c r="B2386" s="33">
        <v>2371</v>
      </c>
      <c r="C2386" s="34">
        <v>45072</v>
      </c>
      <c r="D2386" s="33">
        <v>61880</v>
      </c>
      <c r="E2386" s="33" t="s">
        <v>40</v>
      </c>
      <c r="F2386" s="36">
        <v>0</v>
      </c>
      <c r="G2386" s="35">
        <v>235359.1</v>
      </c>
      <c r="H2386" s="43">
        <f t="shared" si="29"/>
        <v>1059525390.4299998</v>
      </c>
      <c r="L2386" s="20"/>
      <c r="M2386" s="24"/>
    </row>
    <row r="2387" spans="2:13" s="4" customFormat="1" ht="37.5" customHeight="1" x14ac:dyDescent="0.2">
      <c r="B2387" s="33">
        <v>2372</v>
      </c>
      <c r="C2387" s="34">
        <v>45072</v>
      </c>
      <c r="D2387" s="33">
        <v>61880</v>
      </c>
      <c r="E2387" s="33" t="s">
        <v>40</v>
      </c>
      <c r="F2387" s="36">
        <v>0</v>
      </c>
      <c r="G2387" s="35">
        <v>3746278.72</v>
      </c>
      <c r="H2387" s="43">
        <f t="shared" si="29"/>
        <v>1055779111.7099998</v>
      </c>
      <c r="L2387" s="20"/>
      <c r="M2387" s="24"/>
    </row>
    <row r="2388" spans="2:13" s="4" customFormat="1" ht="37.5" customHeight="1" x14ac:dyDescent="0.2">
      <c r="B2388" s="33">
        <v>2373</v>
      </c>
      <c r="C2388" s="34">
        <v>45072</v>
      </c>
      <c r="D2388" s="33">
        <v>61879</v>
      </c>
      <c r="E2388" s="33" t="s">
        <v>40</v>
      </c>
      <c r="F2388" s="36">
        <v>0</v>
      </c>
      <c r="G2388" s="35">
        <v>355541.24</v>
      </c>
      <c r="H2388" s="43">
        <f t="shared" si="29"/>
        <v>1055423570.4699998</v>
      </c>
      <c r="L2388" s="20"/>
      <c r="M2388" s="24"/>
    </row>
    <row r="2389" spans="2:13" s="4" customFormat="1" ht="37.5" customHeight="1" x14ac:dyDescent="0.2">
      <c r="B2389" s="33">
        <v>2374</v>
      </c>
      <c r="C2389" s="34">
        <v>45072</v>
      </c>
      <c r="D2389" s="33">
        <v>61879</v>
      </c>
      <c r="E2389" s="33" t="s">
        <v>40</v>
      </c>
      <c r="F2389" s="36">
        <v>0</v>
      </c>
      <c r="G2389" s="35">
        <v>1017516.45</v>
      </c>
      <c r="H2389" s="43">
        <f t="shared" si="29"/>
        <v>1054406054.0199997</v>
      </c>
      <c r="L2389" s="20"/>
      <c r="M2389" s="24"/>
    </row>
    <row r="2390" spans="2:13" s="4" customFormat="1" ht="37.5" customHeight="1" x14ac:dyDescent="0.2">
      <c r="B2390" s="33">
        <v>2375</v>
      </c>
      <c r="C2390" s="34">
        <v>45072</v>
      </c>
      <c r="D2390" s="33">
        <v>61878</v>
      </c>
      <c r="E2390" s="33" t="s">
        <v>40</v>
      </c>
      <c r="F2390" s="36">
        <v>0</v>
      </c>
      <c r="G2390" s="35">
        <v>430362.05</v>
      </c>
      <c r="H2390" s="43">
        <f t="shared" si="29"/>
        <v>1053975691.9699998</v>
      </c>
      <c r="L2390" s="20"/>
      <c r="M2390" s="24"/>
    </row>
    <row r="2391" spans="2:13" s="4" customFormat="1" ht="37.5" customHeight="1" x14ac:dyDescent="0.2">
      <c r="B2391" s="33">
        <v>2376</v>
      </c>
      <c r="C2391" s="34">
        <v>45072</v>
      </c>
      <c r="D2391" s="33">
        <v>61878</v>
      </c>
      <c r="E2391" s="33" t="s">
        <v>40</v>
      </c>
      <c r="F2391" s="36">
        <v>0</v>
      </c>
      <c r="G2391" s="35">
        <v>1340814.3500000001</v>
      </c>
      <c r="H2391" s="43">
        <f t="shared" si="29"/>
        <v>1052634877.6199998</v>
      </c>
      <c r="L2391" s="20"/>
      <c r="M2391" s="24"/>
    </row>
    <row r="2392" spans="2:13" s="4" customFormat="1" ht="37.5" customHeight="1" x14ac:dyDescent="0.2">
      <c r="B2392" s="33">
        <v>2377</v>
      </c>
      <c r="C2392" s="34">
        <v>45072</v>
      </c>
      <c r="D2392" s="33">
        <v>61877</v>
      </c>
      <c r="E2392" s="33" t="s">
        <v>40</v>
      </c>
      <c r="F2392" s="36">
        <v>0</v>
      </c>
      <c r="G2392" s="35">
        <v>80170.11</v>
      </c>
      <c r="H2392" s="43">
        <f t="shared" si="29"/>
        <v>1052554707.5099998</v>
      </c>
      <c r="L2392" s="20"/>
      <c r="M2392" s="24"/>
    </row>
    <row r="2393" spans="2:13" s="4" customFormat="1" ht="37.5" customHeight="1" x14ac:dyDescent="0.2">
      <c r="B2393" s="33">
        <v>2378</v>
      </c>
      <c r="C2393" s="34">
        <v>45072</v>
      </c>
      <c r="D2393" s="33">
        <v>61877</v>
      </c>
      <c r="E2393" s="33" t="s">
        <v>40</v>
      </c>
      <c r="F2393" s="36">
        <v>0</v>
      </c>
      <c r="G2393" s="35">
        <v>1452454.8</v>
      </c>
      <c r="H2393" s="43">
        <f t="shared" si="29"/>
        <v>1051102252.7099998</v>
      </c>
      <c r="L2393" s="20"/>
      <c r="M2393" s="24"/>
    </row>
    <row r="2394" spans="2:13" s="4" customFormat="1" ht="37.5" customHeight="1" x14ac:dyDescent="0.2">
      <c r="B2394" s="33">
        <v>2379</v>
      </c>
      <c r="C2394" s="34">
        <v>45072</v>
      </c>
      <c r="D2394" s="33">
        <v>61876</v>
      </c>
      <c r="E2394" s="33" t="s">
        <v>40</v>
      </c>
      <c r="F2394" s="36">
        <v>0</v>
      </c>
      <c r="G2394" s="35">
        <v>89626.67</v>
      </c>
      <c r="H2394" s="43">
        <f t="shared" si="29"/>
        <v>1051012626.0399998</v>
      </c>
      <c r="L2394" s="20"/>
      <c r="M2394" s="24"/>
    </row>
    <row r="2395" spans="2:13" s="4" customFormat="1" ht="37.5" customHeight="1" x14ac:dyDescent="0.2">
      <c r="B2395" s="33">
        <v>2380</v>
      </c>
      <c r="C2395" s="34">
        <v>45072</v>
      </c>
      <c r="D2395" s="33">
        <v>61876</v>
      </c>
      <c r="E2395" s="33" t="s">
        <v>40</v>
      </c>
      <c r="F2395" s="36">
        <v>0</v>
      </c>
      <c r="G2395" s="35">
        <v>1397937.56</v>
      </c>
      <c r="H2395" s="43">
        <f t="shared" si="29"/>
        <v>1049614688.4799999</v>
      </c>
      <c r="L2395" s="20"/>
      <c r="M2395" s="24"/>
    </row>
    <row r="2396" spans="2:13" s="4" customFormat="1" ht="37.5" customHeight="1" x14ac:dyDescent="0.2">
      <c r="B2396" s="33">
        <v>2381</v>
      </c>
      <c r="C2396" s="34">
        <v>45072</v>
      </c>
      <c r="D2396" s="33">
        <v>61875</v>
      </c>
      <c r="E2396" s="33" t="s">
        <v>40</v>
      </c>
      <c r="F2396" s="36">
        <v>0</v>
      </c>
      <c r="G2396" s="35">
        <v>244914.82</v>
      </c>
      <c r="H2396" s="43">
        <f t="shared" si="29"/>
        <v>1049369773.6599998</v>
      </c>
      <c r="L2396" s="20"/>
      <c r="M2396" s="24"/>
    </row>
    <row r="2397" spans="2:13" s="4" customFormat="1" ht="37.5" customHeight="1" x14ac:dyDescent="0.2">
      <c r="B2397" s="33">
        <v>2382</v>
      </c>
      <c r="C2397" s="34">
        <v>45072</v>
      </c>
      <c r="D2397" s="33">
        <v>61875</v>
      </c>
      <c r="E2397" s="33" t="s">
        <v>40</v>
      </c>
      <c r="F2397" s="36">
        <v>0</v>
      </c>
      <c r="G2397" s="35">
        <v>664429.07999999996</v>
      </c>
      <c r="H2397" s="43">
        <f t="shared" si="29"/>
        <v>1048705344.5799998</v>
      </c>
      <c r="L2397" s="20"/>
      <c r="M2397" s="24"/>
    </row>
    <row r="2398" spans="2:13" s="4" customFormat="1" ht="37.5" customHeight="1" x14ac:dyDescent="0.2">
      <c r="B2398" s="33">
        <v>2383</v>
      </c>
      <c r="C2398" s="34">
        <v>45072</v>
      </c>
      <c r="D2398" s="33">
        <v>61874</v>
      </c>
      <c r="E2398" s="33" t="s">
        <v>40</v>
      </c>
      <c r="F2398" s="36">
        <v>0</v>
      </c>
      <c r="G2398" s="35">
        <v>181112.2</v>
      </c>
      <c r="H2398" s="43">
        <f t="shared" si="29"/>
        <v>1048524232.3799998</v>
      </c>
      <c r="L2398" s="20"/>
      <c r="M2398" s="24"/>
    </row>
    <row r="2399" spans="2:13" s="4" customFormat="1" ht="37.5" customHeight="1" x14ac:dyDescent="0.2">
      <c r="B2399" s="33">
        <v>2384</v>
      </c>
      <c r="C2399" s="34">
        <v>45072</v>
      </c>
      <c r="D2399" s="33">
        <v>61874</v>
      </c>
      <c r="E2399" s="33" t="s">
        <v>40</v>
      </c>
      <c r="F2399" s="36">
        <v>0</v>
      </c>
      <c r="G2399" s="35">
        <v>438544.15</v>
      </c>
      <c r="H2399" s="43">
        <f t="shared" si="29"/>
        <v>1048085688.2299998</v>
      </c>
      <c r="L2399" s="20"/>
      <c r="M2399" s="24"/>
    </row>
    <row r="2400" spans="2:13" s="4" customFormat="1" ht="37.5" customHeight="1" x14ac:dyDescent="0.2">
      <c r="B2400" s="33">
        <v>2385</v>
      </c>
      <c r="C2400" s="34">
        <v>45072</v>
      </c>
      <c r="D2400" s="33">
        <v>61885</v>
      </c>
      <c r="E2400" s="33" t="s">
        <v>40</v>
      </c>
      <c r="F2400" s="36">
        <v>0</v>
      </c>
      <c r="G2400" s="35">
        <v>24805.41</v>
      </c>
      <c r="H2400" s="43">
        <f t="shared" si="29"/>
        <v>1048060882.8199998</v>
      </c>
      <c r="L2400" s="20"/>
      <c r="M2400" s="24"/>
    </row>
    <row r="2401" spans="2:13" s="4" customFormat="1" ht="37.5" customHeight="1" x14ac:dyDescent="0.2">
      <c r="B2401" s="33">
        <v>2386</v>
      </c>
      <c r="C2401" s="34">
        <v>45072</v>
      </c>
      <c r="D2401" s="33">
        <v>61885</v>
      </c>
      <c r="E2401" s="33" t="s">
        <v>40</v>
      </c>
      <c r="F2401" s="36">
        <v>0</v>
      </c>
      <c r="G2401" s="35">
        <v>357234.71</v>
      </c>
      <c r="H2401" s="43">
        <f t="shared" si="29"/>
        <v>1047703648.1099998</v>
      </c>
      <c r="L2401" s="20"/>
      <c r="M2401" s="24"/>
    </row>
    <row r="2402" spans="2:13" s="4" customFormat="1" ht="37.5" customHeight="1" x14ac:dyDescent="0.2">
      <c r="B2402" s="33">
        <v>2387</v>
      </c>
      <c r="C2402" s="34">
        <v>45072</v>
      </c>
      <c r="D2402" s="33">
        <v>61884</v>
      </c>
      <c r="E2402" s="33" t="s">
        <v>40</v>
      </c>
      <c r="F2402" s="36">
        <v>0</v>
      </c>
      <c r="G2402" s="35">
        <v>56438.04</v>
      </c>
      <c r="H2402" s="43">
        <f t="shared" si="29"/>
        <v>1047647210.0699998</v>
      </c>
      <c r="L2402" s="20"/>
      <c r="M2402" s="24"/>
    </row>
    <row r="2403" spans="2:13" s="4" customFormat="1" ht="37.5" customHeight="1" x14ac:dyDescent="0.2">
      <c r="B2403" s="33">
        <v>2388</v>
      </c>
      <c r="C2403" s="34">
        <v>45072</v>
      </c>
      <c r="D2403" s="33">
        <v>61884</v>
      </c>
      <c r="E2403" s="33" t="s">
        <v>40</v>
      </c>
      <c r="F2403" s="36">
        <v>0</v>
      </c>
      <c r="G2403" s="35">
        <v>918074.37</v>
      </c>
      <c r="H2403" s="43">
        <f t="shared" si="29"/>
        <v>1046729135.6999998</v>
      </c>
      <c r="L2403" s="20"/>
      <c r="M2403" s="24"/>
    </row>
    <row r="2404" spans="2:13" s="4" customFormat="1" ht="37.5" customHeight="1" x14ac:dyDescent="0.2">
      <c r="B2404" s="33">
        <v>2389</v>
      </c>
      <c r="C2404" s="34">
        <v>45072</v>
      </c>
      <c r="D2404" s="33">
        <v>61883</v>
      </c>
      <c r="E2404" s="33" t="s">
        <v>40</v>
      </c>
      <c r="F2404" s="36">
        <v>0</v>
      </c>
      <c r="G2404" s="35">
        <v>35953.01</v>
      </c>
      <c r="H2404" s="43">
        <f t="shared" si="29"/>
        <v>1046693182.6899998</v>
      </c>
      <c r="L2404" s="20"/>
      <c r="M2404" s="24"/>
    </row>
    <row r="2405" spans="2:13" s="4" customFormat="1" ht="37.5" customHeight="1" x14ac:dyDescent="0.2">
      <c r="B2405" s="33">
        <v>2390</v>
      </c>
      <c r="C2405" s="34">
        <v>45072</v>
      </c>
      <c r="D2405" s="33">
        <v>61883</v>
      </c>
      <c r="E2405" s="33" t="s">
        <v>40</v>
      </c>
      <c r="F2405" s="36">
        <v>0</v>
      </c>
      <c r="G2405" s="35">
        <v>626243.38</v>
      </c>
      <c r="H2405" s="43">
        <f t="shared" si="29"/>
        <v>1046066939.3099998</v>
      </c>
      <c r="L2405" s="20"/>
      <c r="M2405" s="24"/>
    </row>
    <row r="2406" spans="2:13" s="4" customFormat="1" ht="37.5" customHeight="1" x14ac:dyDescent="0.2">
      <c r="B2406" s="33">
        <v>2391</v>
      </c>
      <c r="C2406" s="34">
        <v>45072</v>
      </c>
      <c r="D2406" s="33">
        <v>61882</v>
      </c>
      <c r="E2406" s="33" t="s">
        <v>40</v>
      </c>
      <c r="F2406" s="36">
        <v>0</v>
      </c>
      <c r="G2406" s="35">
        <v>52103.63</v>
      </c>
      <c r="H2406" s="43">
        <f t="shared" si="29"/>
        <v>1046014835.6799998</v>
      </c>
      <c r="L2406" s="20"/>
      <c r="M2406" s="24"/>
    </row>
    <row r="2407" spans="2:13" s="4" customFormat="1" ht="37.5" customHeight="1" x14ac:dyDescent="0.2">
      <c r="B2407" s="33">
        <v>2392</v>
      </c>
      <c r="C2407" s="34">
        <v>45072</v>
      </c>
      <c r="D2407" s="33">
        <v>61882</v>
      </c>
      <c r="E2407" s="33" t="s">
        <v>40</v>
      </c>
      <c r="F2407" s="36">
        <v>0</v>
      </c>
      <c r="G2407" s="35">
        <v>911455.82</v>
      </c>
      <c r="H2407" s="43">
        <f t="shared" si="29"/>
        <v>1045103379.8599998</v>
      </c>
      <c r="L2407" s="20"/>
      <c r="M2407" s="24"/>
    </row>
    <row r="2408" spans="2:13" s="4" customFormat="1" ht="37.5" customHeight="1" x14ac:dyDescent="0.2">
      <c r="B2408" s="33">
        <v>2393</v>
      </c>
      <c r="C2408" s="34">
        <v>45072</v>
      </c>
      <c r="D2408" s="33">
        <v>61886</v>
      </c>
      <c r="E2408" s="33" t="s">
        <v>40</v>
      </c>
      <c r="F2408" s="36">
        <v>0</v>
      </c>
      <c r="G2408" s="35">
        <v>161840.79999999999</v>
      </c>
      <c r="H2408" s="43">
        <f t="shared" si="29"/>
        <v>1044941539.0599998</v>
      </c>
      <c r="L2408" s="20"/>
      <c r="M2408" s="24"/>
    </row>
    <row r="2409" spans="2:13" s="4" customFormat="1" ht="37.5" customHeight="1" x14ac:dyDescent="0.2">
      <c r="B2409" s="33">
        <v>2394</v>
      </c>
      <c r="C2409" s="34">
        <v>45072</v>
      </c>
      <c r="D2409" s="33">
        <v>61886</v>
      </c>
      <c r="E2409" s="33" t="s">
        <v>40</v>
      </c>
      <c r="F2409" s="36">
        <v>0</v>
      </c>
      <c r="G2409" s="35">
        <v>461206.62</v>
      </c>
      <c r="H2409" s="43">
        <f t="shared" si="29"/>
        <v>1044480332.4399998</v>
      </c>
      <c r="L2409" s="20"/>
      <c r="M2409" s="24"/>
    </row>
    <row r="2410" spans="2:13" s="4" customFormat="1" ht="37.5" customHeight="1" x14ac:dyDescent="0.2">
      <c r="B2410" s="33">
        <v>2395</v>
      </c>
      <c r="C2410" s="34">
        <v>45072</v>
      </c>
      <c r="D2410" s="33">
        <v>61901</v>
      </c>
      <c r="E2410" s="33" t="s">
        <v>40</v>
      </c>
      <c r="F2410" s="36">
        <v>0</v>
      </c>
      <c r="G2410" s="35">
        <v>235174.92</v>
      </c>
      <c r="H2410" s="43">
        <f t="shared" ref="H2410:H2473" si="30">H2409+F2410-G2410</f>
        <v>1044245157.5199999</v>
      </c>
      <c r="L2410" s="20"/>
      <c r="M2410" s="24"/>
    </row>
    <row r="2411" spans="2:13" s="4" customFormat="1" ht="37.5" customHeight="1" x14ac:dyDescent="0.2">
      <c r="B2411" s="33">
        <v>2396</v>
      </c>
      <c r="C2411" s="34">
        <v>45072</v>
      </c>
      <c r="D2411" s="33">
        <v>61901</v>
      </c>
      <c r="E2411" s="33" t="s">
        <v>40</v>
      </c>
      <c r="F2411" s="36">
        <v>0</v>
      </c>
      <c r="G2411" s="35">
        <v>695452.8</v>
      </c>
      <c r="H2411" s="43">
        <f t="shared" si="30"/>
        <v>1043549704.7199999</v>
      </c>
      <c r="L2411" s="20"/>
      <c r="M2411" s="24"/>
    </row>
    <row r="2412" spans="2:13" s="4" customFormat="1" ht="37.5" customHeight="1" x14ac:dyDescent="0.2">
      <c r="B2412" s="33">
        <v>2397</v>
      </c>
      <c r="C2412" s="34">
        <v>45072</v>
      </c>
      <c r="D2412" s="33">
        <v>61900</v>
      </c>
      <c r="E2412" s="33" t="s">
        <v>40</v>
      </c>
      <c r="F2412" s="36">
        <v>0</v>
      </c>
      <c r="G2412" s="35">
        <v>35586.18</v>
      </c>
      <c r="H2412" s="43">
        <f t="shared" si="30"/>
        <v>1043514118.54</v>
      </c>
      <c r="L2412" s="20"/>
      <c r="M2412" s="24"/>
    </row>
    <row r="2413" spans="2:13" s="4" customFormat="1" ht="37.5" customHeight="1" x14ac:dyDescent="0.2">
      <c r="B2413" s="33">
        <v>2398</v>
      </c>
      <c r="C2413" s="34">
        <v>45072</v>
      </c>
      <c r="D2413" s="33">
        <v>61900</v>
      </c>
      <c r="E2413" s="33" t="s">
        <v>40</v>
      </c>
      <c r="F2413" s="36">
        <v>0</v>
      </c>
      <c r="G2413" s="35">
        <v>663952.49</v>
      </c>
      <c r="H2413" s="43">
        <f t="shared" si="30"/>
        <v>1042850166.05</v>
      </c>
      <c r="L2413" s="20"/>
      <c r="M2413" s="24"/>
    </row>
    <row r="2414" spans="2:13" s="4" customFormat="1" ht="37.5" customHeight="1" x14ac:dyDescent="0.2">
      <c r="B2414" s="33">
        <v>2399</v>
      </c>
      <c r="C2414" s="34">
        <v>45072</v>
      </c>
      <c r="D2414" s="33">
        <v>61899</v>
      </c>
      <c r="E2414" s="33" t="s">
        <v>40</v>
      </c>
      <c r="F2414" s="36">
        <v>0</v>
      </c>
      <c r="G2414" s="35">
        <v>43682.47</v>
      </c>
      <c r="H2414" s="43">
        <f t="shared" si="30"/>
        <v>1042806483.5799999</v>
      </c>
      <c r="L2414" s="20"/>
      <c r="M2414" s="24"/>
    </row>
    <row r="2415" spans="2:13" s="4" customFormat="1" ht="37.5" customHeight="1" x14ac:dyDescent="0.2">
      <c r="B2415" s="33">
        <v>2400</v>
      </c>
      <c r="C2415" s="34">
        <v>45072</v>
      </c>
      <c r="D2415" s="33">
        <v>61899</v>
      </c>
      <c r="E2415" s="33" t="s">
        <v>40</v>
      </c>
      <c r="F2415" s="36">
        <v>0</v>
      </c>
      <c r="G2415" s="35">
        <v>742272.79</v>
      </c>
      <c r="H2415" s="43">
        <f t="shared" si="30"/>
        <v>1042064210.79</v>
      </c>
      <c r="L2415" s="20"/>
      <c r="M2415" s="24"/>
    </row>
    <row r="2416" spans="2:13" s="4" customFormat="1" ht="37.5" customHeight="1" x14ac:dyDescent="0.2">
      <c r="B2416" s="33">
        <v>2401</v>
      </c>
      <c r="C2416" s="34">
        <v>45072</v>
      </c>
      <c r="D2416" s="33">
        <v>61898</v>
      </c>
      <c r="E2416" s="33" t="s">
        <v>40</v>
      </c>
      <c r="F2416" s="36">
        <v>0</v>
      </c>
      <c r="G2416" s="35">
        <v>303423.71999999997</v>
      </c>
      <c r="H2416" s="43">
        <f t="shared" si="30"/>
        <v>1041760787.0699999</v>
      </c>
      <c r="L2416" s="20"/>
      <c r="M2416" s="24"/>
    </row>
    <row r="2417" spans="2:13" s="4" customFormat="1" ht="37.5" customHeight="1" x14ac:dyDescent="0.2">
      <c r="B2417" s="33">
        <v>2402</v>
      </c>
      <c r="C2417" s="34">
        <v>45072</v>
      </c>
      <c r="D2417" s="33">
        <v>61898</v>
      </c>
      <c r="E2417" s="33" t="s">
        <v>40</v>
      </c>
      <c r="F2417" s="36">
        <v>0</v>
      </c>
      <c r="G2417" s="35">
        <v>901055.99</v>
      </c>
      <c r="H2417" s="43">
        <f t="shared" si="30"/>
        <v>1040859731.0799999</v>
      </c>
      <c r="L2417" s="20"/>
      <c r="M2417" s="24"/>
    </row>
    <row r="2418" spans="2:13" s="4" customFormat="1" ht="37.5" customHeight="1" x14ac:dyDescent="0.2">
      <c r="B2418" s="33">
        <v>2403</v>
      </c>
      <c r="C2418" s="34">
        <v>45072</v>
      </c>
      <c r="D2418" s="33">
        <v>61897</v>
      </c>
      <c r="E2418" s="33" t="s">
        <v>40</v>
      </c>
      <c r="F2418" s="36">
        <v>0</v>
      </c>
      <c r="G2418" s="35">
        <v>10591.89</v>
      </c>
      <c r="H2418" s="43">
        <f t="shared" si="30"/>
        <v>1040849139.1899999</v>
      </c>
      <c r="L2418" s="20"/>
      <c r="M2418" s="24"/>
    </row>
    <row r="2419" spans="2:13" s="4" customFormat="1" ht="37.5" customHeight="1" x14ac:dyDescent="0.2">
      <c r="B2419" s="33">
        <v>2404</v>
      </c>
      <c r="C2419" s="34">
        <v>45072</v>
      </c>
      <c r="D2419" s="33">
        <v>61897</v>
      </c>
      <c r="E2419" s="33" t="s">
        <v>40</v>
      </c>
      <c r="F2419" s="36">
        <v>0</v>
      </c>
      <c r="G2419" s="35">
        <v>239376.66</v>
      </c>
      <c r="H2419" s="43">
        <f t="shared" si="30"/>
        <v>1040609762.53</v>
      </c>
      <c r="L2419" s="20"/>
      <c r="M2419" s="24"/>
    </row>
    <row r="2420" spans="2:13" s="4" customFormat="1" ht="37.5" customHeight="1" x14ac:dyDescent="0.2">
      <c r="B2420" s="33">
        <v>2405</v>
      </c>
      <c r="C2420" s="34">
        <v>45072</v>
      </c>
      <c r="D2420" s="33">
        <v>61896</v>
      </c>
      <c r="E2420" s="33" t="s">
        <v>40</v>
      </c>
      <c r="F2420" s="36">
        <v>0</v>
      </c>
      <c r="G2420" s="35">
        <v>155800.41</v>
      </c>
      <c r="H2420" s="43">
        <f t="shared" si="30"/>
        <v>1040453962.12</v>
      </c>
      <c r="L2420" s="20"/>
      <c r="M2420" s="24"/>
    </row>
    <row r="2421" spans="2:13" s="4" customFormat="1" ht="37.5" customHeight="1" x14ac:dyDescent="0.2">
      <c r="B2421" s="33">
        <v>2406</v>
      </c>
      <c r="C2421" s="34">
        <v>45072</v>
      </c>
      <c r="D2421" s="33">
        <v>61896</v>
      </c>
      <c r="E2421" s="33" t="s">
        <v>40</v>
      </c>
      <c r="F2421" s="36">
        <v>0</v>
      </c>
      <c r="G2421" s="35">
        <v>2804938.75</v>
      </c>
      <c r="H2421" s="43">
        <f t="shared" si="30"/>
        <v>1037649023.37</v>
      </c>
      <c r="L2421" s="20"/>
      <c r="M2421" s="24"/>
    </row>
    <row r="2422" spans="2:13" s="4" customFormat="1" ht="37.5" customHeight="1" x14ac:dyDescent="0.2">
      <c r="B2422" s="33">
        <v>2407</v>
      </c>
      <c r="C2422" s="34">
        <v>45072</v>
      </c>
      <c r="D2422" s="33">
        <v>61895</v>
      </c>
      <c r="E2422" s="33" t="s">
        <v>40</v>
      </c>
      <c r="F2422" s="36">
        <v>0</v>
      </c>
      <c r="G2422" s="35">
        <v>59398.13</v>
      </c>
      <c r="H2422" s="43">
        <f t="shared" si="30"/>
        <v>1037589625.24</v>
      </c>
      <c r="L2422" s="20"/>
      <c r="M2422" s="24"/>
    </row>
    <row r="2423" spans="2:13" s="4" customFormat="1" ht="37.5" customHeight="1" x14ac:dyDescent="0.2">
      <c r="B2423" s="33">
        <v>2408</v>
      </c>
      <c r="C2423" s="34">
        <v>45072</v>
      </c>
      <c r="D2423" s="33">
        <v>61895</v>
      </c>
      <c r="E2423" s="33" t="s">
        <v>40</v>
      </c>
      <c r="F2423" s="36">
        <v>0</v>
      </c>
      <c r="G2423" s="35">
        <v>1103944.1200000001</v>
      </c>
      <c r="H2423" s="43">
        <f t="shared" si="30"/>
        <v>1036485681.12</v>
      </c>
      <c r="L2423" s="20"/>
      <c r="M2423" s="24"/>
    </row>
    <row r="2424" spans="2:13" s="4" customFormat="1" ht="37.5" customHeight="1" x14ac:dyDescent="0.2">
      <c r="B2424" s="33">
        <v>2409</v>
      </c>
      <c r="C2424" s="34">
        <v>45072</v>
      </c>
      <c r="D2424" s="33">
        <v>61894</v>
      </c>
      <c r="E2424" s="33" t="s">
        <v>40</v>
      </c>
      <c r="F2424" s="36">
        <v>0</v>
      </c>
      <c r="G2424" s="35">
        <v>60043.03</v>
      </c>
      <c r="H2424" s="43">
        <f t="shared" si="30"/>
        <v>1036425638.09</v>
      </c>
      <c r="L2424" s="20"/>
      <c r="M2424" s="24"/>
    </row>
    <row r="2425" spans="2:13" s="4" customFormat="1" ht="37.5" customHeight="1" x14ac:dyDescent="0.2">
      <c r="B2425" s="33">
        <v>2410</v>
      </c>
      <c r="C2425" s="34">
        <v>45072</v>
      </c>
      <c r="D2425" s="33">
        <v>61894</v>
      </c>
      <c r="E2425" s="33" t="s">
        <v>40</v>
      </c>
      <c r="F2425" s="36">
        <v>0</v>
      </c>
      <c r="G2425" s="35">
        <v>952498.87</v>
      </c>
      <c r="H2425" s="43">
        <f t="shared" si="30"/>
        <v>1035473139.22</v>
      </c>
      <c r="L2425" s="20"/>
      <c r="M2425" s="24"/>
    </row>
    <row r="2426" spans="2:13" s="4" customFormat="1" ht="37.5" customHeight="1" x14ac:dyDescent="0.2">
      <c r="B2426" s="33">
        <v>2411</v>
      </c>
      <c r="C2426" s="34">
        <v>45072</v>
      </c>
      <c r="D2426" s="33">
        <v>61893</v>
      </c>
      <c r="E2426" s="33" t="s">
        <v>40</v>
      </c>
      <c r="F2426" s="36">
        <v>0</v>
      </c>
      <c r="G2426" s="35">
        <v>37889.15</v>
      </c>
      <c r="H2426" s="43">
        <f t="shared" si="30"/>
        <v>1035435250.0700001</v>
      </c>
      <c r="L2426" s="20"/>
      <c r="M2426" s="24"/>
    </row>
    <row r="2427" spans="2:13" s="4" customFormat="1" ht="37.5" customHeight="1" x14ac:dyDescent="0.2">
      <c r="B2427" s="33">
        <v>2412</v>
      </c>
      <c r="C2427" s="34">
        <v>45072</v>
      </c>
      <c r="D2427" s="33">
        <v>61893</v>
      </c>
      <c r="E2427" s="33" t="s">
        <v>40</v>
      </c>
      <c r="F2427" s="36">
        <v>0</v>
      </c>
      <c r="G2427" s="35">
        <v>628886.69999999995</v>
      </c>
      <c r="H2427" s="43">
        <f t="shared" si="30"/>
        <v>1034806363.37</v>
      </c>
      <c r="L2427" s="20"/>
      <c r="M2427" s="24"/>
    </row>
    <row r="2428" spans="2:13" s="4" customFormat="1" ht="37.5" customHeight="1" x14ac:dyDescent="0.2">
      <c r="B2428" s="33">
        <v>2413</v>
      </c>
      <c r="C2428" s="34">
        <v>45072</v>
      </c>
      <c r="D2428" s="33">
        <v>61892</v>
      </c>
      <c r="E2428" s="33" t="s">
        <v>40</v>
      </c>
      <c r="F2428" s="36">
        <v>0</v>
      </c>
      <c r="G2428" s="35">
        <v>187128.43</v>
      </c>
      <c r="H2428" s="43">
        <f t="shared" si="30"/>
        <v>1034619234.9400001</v>
      </c>
      <c r="L2428" s="20"/>
      <c r="M2428" s="24"/>
    </row>
    <row r="2429" spans="2:13" s="4" customFormat="1" ht="37.5" customHeight="1" x14ac:dyDescent="0.2">
      <c r="B2429" s="33">
        <v>2414</v>
      </c>
      <c r="C2429" s="34">
        <v>45072</v>
      </c>
      <c r="D2429" s="33">
        <v>61892</v>
      </c>
      <c r="E2429" s="33" t="s">
        <v>40</v>
      </c>
      <c r="F2429" s="36">
        <v>0</v>
      </c>
      <c r="G2429" s="35">
        <v>555692.87</v>
      </c>
      <c r="H2429" s="43">
        <f t="shared" si="30"/>
        <v>1034063542.0700001</v>
      </c>
      <c r="L2429" s="20"/>
      <c r="M2429" s="24"/>
    </row>
    <row r="2430" spans="2:13" s="4" customFormat="1" ht="37.5" customHeight="1" x14ac:dyDescent="0.2">
      <c r="B2430" s="33">
        <v>2415</v>
      </c>
      <c r="C2430" s="34">
        <v>45072</v>
      </c>
      <c r="D2430" s="33">
        <v>61891</v>
      </c>
      <c r="E2430" s="33" t="s">
        <v>40</v>
      </c>
      <c r="F2430" s="36">
        <v>0</v>
      </c>
      <c r="G2430" s="35">
        <v>59920.68</v>
      </c>
      <c r="H2430" s="43">
        <f t="shared" si="30"/>
        <v>1034003621.3900001</v>
      </c>
      <c r="L2430" s="20"/>
      <c r="M2430" s="24"/>
    </row>
    <row r="2431" spans="2:13" s="4" customFormat="1" ht="37.5" customHeight="1" x14ac:dyDescent="0.2">
      <c r="B2431" s="33">
        <v>2416</v>
      </c>
      <c r="C2431" s="34">
        <v>45072</v>
      </c>
      <c r="D2431" s="33">
        <v>61891</v>
      </c>
      <c r="E2431" s="33" t="s">
        <v>40</v>
      </c>
      <c r="F2431" s="36">
        <v>0</v>
      </c>
      <c r="G2431" s="35">
        <v>1075632.1599999999</v>
      </c>
      <c r="H2431" s="43">
        <f t="shared" si="30"/>
        <v>1032927989.2300001</v>
      </c>
      <c r="L2431" s="20"/>
      <c r="M2431" s="24"/>
    </row>
    <row r="2432" spans="2:13" s="4" customFormat="1" ht="37.5" customHeight="1" x14ac:dyDescent="0.2">
      <c r="B2432" s="33">
        <v>2417</v>
      </c>
      <c r="C2432" s="34">
        <v>45072</v>
      </c>
      <c r="D2432" s="33">
        <v>61890</v>
      </c>
      <c r="E2432" s="33" t="s">
        <v>40</v>
      </c>
      <c r="F2432" s="36">
        <v>0</v>
      </c>
      <c r="G2432" s="35">
        <v>59201.8</v>
      </c>
      <c r="H2432" s="43">
        <f t="shared" si="30"/>
        <v>1032868787.4300002</v>
      </c>
      <c r="L2432" s="20"/>
      <c r="M2432" s="24"/>
    </row>
    <row r="2433" spans="2:13" s="4" customFormat="1" ht="37.5" customHeight="1" x14ac:dyDescent="0.2">
      <c r="B2433" s="33">
        <v>2418</v>
      </c>
      <c r="C2433" s="34">
        <v>45072</v>
      </c>
      <c r="D2433" s="33">
        <v>61890</v>
      </c>
      <c r="E2433" s="33" t="s">
        <v>40</v>
      </c>
      <c r="F2433" s="36">
        <v>0</v>
      </c>
      <c r="G2433" s="35">
        <v>1052584.6399999999</v>
      </c>
      <c r="H2433" s="43">
        <f t="shared" si="30"/>
        <v>1031816202.7900002</v>
      </c>
      <c r="L2433" s="20"/>
      <c r="M2433" s="24"/>
    </row>
    <row r="2434" spans="2:13" s="4" customFormat="1" ht="37.5" customHeight="1" x14ac:dyDescent="0.2">
      <c r="B2434" s="33">
        <v>2419</v>
      </c>
      <c r="C2434" s="34">
        <v>45072</v>
      </c>
      <c r="D2434" s="33">
        <v>61889</v>
      </c>
      <c r="E2434" s="33" t="s">
        <v>40</v>
      </c>
      <c r="F2434" s="36">
        <v>0</v>
      </c>
      <c r="G2434" s="35">
        <v>26400</v>
      </c>
      <c r="H2434" s="43">
        <f t="shared" si="30"/>
        <v>1031789802.7900002</v>
      </c>
      <c r="L2434" s="20"/>
      <c r="M2434" s="24"/>
    </row>
    <row r="2435" spans="2:13" s="4" customFormat="1" ht="37.5" customHeight="1" x14ac:dyDescent="0.2">
      <c r="B2435" s="33">
        <v>2420</v>
      </c>
      <c r="C2435" s="34">
        <v>45072</v>
      </c>
      <c r="D2435" s="33">
        <v>61889</v>
      </c>
      <c r="E2435" s="33" t="s">
        <v>40</v>
      </c>
      <c r="F2435" s="36">
        <v>0</v>
      </c>
      <c r="G2435" s="35">
        <v>596640</v>
      </c>
      <c r="H2435" s="43">
        <f t="shared" si="30"/>
        <v>1031193162.7900002</v>
      </c>
      <c r="L2435" s="20"/>
      <c r="M2435" s="24"/>
    </row>
    <row r="2436" spans="2:13" s="4" customFormat="1" ht="37.5" customHeight="1" x14ac:dyDescent="0.2">
      <c r="B2436" s="33">
        <v>2421</v>
      </c>
      <c r="C2436" s="34">
        <v>45072</v>
      </c>
      <c r="D2436" s="33">
        <v>61888</v>
      </c>
      <c r="E2436" s="33" t="s">
        <v>40</v>
      </c>
      <c r="F2436" s="36">
        <v>0</v>
      </c>
      <c r="G2436" s="35">
        <v>3402088.7</v>
      </c>
      <c r="H2436" s="43">
        <f t="shared" si="30"/>
        <v>1027791074.0900002</v>
      </c>
      <c r="L2436" s="20"/>
      <c r="M2436" s="24"/>
    </row>
    <row r="2437" spans="2:13" s="4" customFormat="1" ht="37.5" customHeight="1" x14ac:dyDescent="0.2">
      <c r="B2437" s="33">
        <v>2422</v>
      </c>
      <c r="C2437" s="34">
        <v>45072</v>
      </c>
      <c r="D2437" s="33">
        <v>61887</v>
      </c>
      <c r="E2437" s="33" t="s">
        <v>40</v>
      </c>
      <c r="F2437" s="36">
        <v>0</v>
      </c>
      <c r="G2437" s="35">
        <v>49729.51</v>
      </c>
      <c r="H2437" s="43">
        <f t="shared" si="30"/>
        <v>1027741344.5800002</v>
      </c>
      <c r="L2437" s="20"/>
      <c r="M2437" s="24"/>
    </row>
    <row r="2438" spans="2:13" s="4" customFormat="1" ht="37.5" customHeight="1" x14ac:dyDescent="0.2">
      <c r="B2438" s="33">
        <v>2423</v>
      </c>
      <c r="C2438" s="34">
        <v>45072</v>
      </c>
      <c r="D2438" s="33">
        <v>61887</v>
      </c>
      <c r="E2438" s="33" t="s">
        <v>40</v>
      </c>
      <c r="F2438" s="36">
        <v>0</v>
      </c>
      <c r="G2438" s="35">
        <v>924850.7</v>
      </c>
      <c r="H2438" s="43">
        <f t="shared" si="30"/>
        <v>1026816493.8800001</v>
      </c>
      <c r="L2438" s="20"/>
      <c r="M2438" s="24"/>
    </row>
    <row r="2439" spans="2:13" s="4" customFormat="1" ht="37.5" customHeight="1" x14ac:dyDescent="0.2">
      <c r="B2439" s="33">
        <v>2424</v>
      </c>
      <c r="C2439" s="34">
        <v>45072</v>
      </c>
      <c r="D2439" s="33">
        <v>61916</v>
      </c>
      <c r="E2439" s="33" t="s">
        <v>40</v>
      </c>
      <c r="F2439" s="36">
        <v>0</v>
      </c>
      <c r="G2439" s="35">
        <v>190435.27</v>
      </c>
      <c r="H2439" s="43">
        <f t="shared" si="30"/>
        <v>1026626058.6100001</v>
      </c>
      <c r="L2439" s="20"/>
      <c r="M2439" s="24"/>
    </row>
    <row r="2440" spans="2:13" s="4" customFormat="1" ht="37.5" customHeight="1" x14ac:dyDescent="0.2">
      <c r="B2440" s="33">
        <v>2425</v>
      </c>
      <c r="C2440" s="34">
        <v>45072</v>
      </c>
      <c r="D2440" s="33">
        <v>61916</v>
      </c>
      <c r="E2440" s="33" t="s">
        <v>40</v>
      </c>
      <c r="F2440" s="36">
        <v>0</v>
      </c>
      <c r="G2440" s="35">
        <v>533282.01</v>
      </c>
      <c r="H2440" s="43">
        <f t="shared" si="30"/>
        <v>1026092776.6000001</v>
      </c>
      <c r="L2440" s="20"/>
      <c r="M2440" s="24"/>
    </row>
    <row r="2441" spans="2:13" s="4" customFormat="1" ht="37.5" customHeight="1" x14ac:dyDescent="0.2">
      <c r="B2441" s="33">
        <v>2426</v>
      </c>
      <c r="C2441" s="34">
        <v>45072</v>
      </c>
      <c r="D2441" s="33">
        <v>61915</v>
      </c>
      <c r="E2441" s="33" t="s">
        <v>40</v>
      </c>
      <c r="F2441" s="36">
        <v>0</v>
      </c>
      <c r="G2441" s="35">
        <v>55818.84</v>
      </c>
      <c r="H2441" s="43">
        <f t="shared" si="30"/>
        <v>1026036957.7600001</v>
      </c>
      <c r="L2441" s="20"/>
      <c r="M2441" s="24"/>
    </row>
    <row r="2442" spans="2:13" s="4" customFormat="1" ht="37.5" customHeight="1" x14ac:dyDescent="0.2">
      <c r="B2442" s="33">
        <v>2427</v>
      </c>
      <c r="C2442" s="34">
        <v>45072</v>
      </c>
      <c r="D2442" s="33">
        <v>61915</v>
      </c>
      <c r="E2442" s="33" t="s">
        <v>40</v>
      </c>
      <c r="F2442" s="36">
        <v>0</v>
      </c>
      <c r="G2442" s="35">
        <v>985800.48</v>
      </c>
      <c r="H2442" s="43">
        <f t="shared" si="30"/>
        <v>1025051157.2800001</v>
      </c>
      <c r="L2442" s="20"/>
      <c r="M2442" s="24"/>
    </row>
    <row r="2443" spans="2:13" s="4" customFormat="1" ht="37.5" customHeight="1" x14ac:dyDescent="0.2">
      <c r="B2443" s="33">
        <v>2428</v>
      </c>
      <c r="C2443" s="34">
        <v>45072</v>
      </c>
      <c r="D2443" s="33">
        <v>61914</v>
      </c>
      <c r="E2443" s="33" t="s">
        <v>40</v>
      </c>
      <c r="F2443" s="36">
        <v>0</v>
      </c>
      <c r="G2443" s="35">
        <v>27788.6</v>
      </c>
      <c r="H2443" s="43">
        <f t="shared" si="30"/>
        <v>1025023368.6800001</v>
      </c>
      <c r="L2443" s="20"/>
      <c r="M2443" s="24"/>
    </row>
    <row r="2444" spans="2:13" s="4" customFormat="1" ht="37.5" customHeight="1" x14ac:dyDescent="0.2">
      <c r="B2444" s="33">
        <v>2429</v>
      </c>
      <c r="C2444" s="34">
        <v>45072</v>
      </c>
      <c r="D2444" s="33">
        <v>61914</v>
      </c>
      <c r="E2444" s="33" t="s">
        <v>40</v>
      </c>
      <c r="F2444" s="36">
        <v>0</v>
      </c>
      <c r="G2444" s="35">
        <v>452160.06</v>
      </c>
      <c r="H2444" s="43">
        <f t="shared" si="30"/>
        <v>1024571208.6200001</v>
      </c>
      <c r="L2444" s="20"/>
      <c r="M2444" s="24"/>
    </row>
    <row r="2445" spans="2:13" s="4" customFormat="1" ht="37.5" customHeight="1" x14ac:dyDescent="0.2">
      <c r="B2445" s="33">
        <v>2430</v>
      </c>
      <c r="C2445" s="34">
        <v>45072</v>
      </c>
      <c r="D2445" s="33">
        <v>61913</v>
      </c>
      <c r="E2445" s="33" t="s">
        <v>40</v>
      </c>
      <c r="F2445" s="36">
        <v>0</v>
      </c>
      <c r="G2445" s="35">
        <v>286778.34999999998</v>
      </c>
      <c r="H2445" s="43">
        <f t="shared" si="30"/>
        <v>1024284430.2700001</v>
      </c>
      <c r="L2445" s="20"/>
      <c r="M2445" s="24"/>
    </row>
    <row r="2446" spans="2:13" s="4" customFormat="1" ht="37.5" customHeight="1" x14ac:dyDescent="0.2">
      <c r="B2446" s="33">
        <v>2431</v>
      </c>
      <c r="C2446" s="34">
        <v>45072</v>
      </c>
      <c r="D2446" s="33">
        <v>61913</v>
      </c>
      <c r="E2446" s="33" t="s">
        <v>40</v>
      </c>
      <c r="F2446" s="36">
        <v>0</v>
      </c>
      <c r="G2446" s="35">
        <v>827093.89</v>
      </c>
      <c r="H2446" s="43">
        <f t="shared" si="30"/>
        <v>1023457336.3800001</v>
      </c>
      <c r="L2446" s="20"/>
      <c r="M2446" s="24"/>
    </row>
    <row r="2447" spans="2:13" s="4" customFormat="1" ht="37.5" customHeight="1" x14ac:dyDescent="0.2">
      <c r="B2447" s="33">
        <v>2432</v>
      </c>
      <c r="C2447" s="34">
        <v>45072</v>
      </c>
      <c r="D2447" s="33">
        <v>61912</v>
      </c>
      <c r="E2447" s="33" t="s">
        <v>40</v>
      </c>
      <c r="F2447" s="36">
        <v>0</v>
      </c>
      <c r="G2447" s="35">
        <v>47322.17</v>
      </c>
      <c r="H2447" s="43">
        <f t="shared" si="30"/>
        <v>1023410014.2100002</v>
      </c>
      <c r="L2447" s="20"/>
      <c r="M2447" s="24"/>
    </row>
    <row r="2448" spans="2:13" s="4" customFormat="1" ht="37.5" customHeight="1" x14ac:dyDescent="0.2">
      <c r="B2448" s="33">
        <v>2433</v>
      </c>
      <c r="C2448" s="34">
        <v>45072</v>
      </c>
      <c r="D2448" s="33">
        <v>61912</v>
      </c>
      <c r="E2448" s="33" t="s">
        <v>40</v>
      </c>
      <c r="F2448" s="36">
        <v>0</v>
      </c>
      <c r="G2448" s="35">
        <v>877337.89</v>
      </c>
      <c r="H2448" s="43">
        <f t="shared" si="30"/>
        <v>1022532676.3200002</v>
      </c>
      <c r="L2448" s="20"/>
      <c r="M2448" s="24"/>
    </row>
    <row r="2449" spans="2:13" s="4" customFormat="1" ht="37.5" customHeight="1" x14ac:dyDescent="0.2">
      <c r="B2449" s="33">
        <v>2434</v>
      </c>
      <c r="C2449" s="34">
        <v>45072</v>
      </c>
      <c r="D2449" s="33">
        <v>61911</v>
      </c>
      <c r="E2449" s="33" t="s">
        <v>40</v>
      </c>
      <c r="F2449" s="36">
        <v>0</v>
      </c>
      <c r="G2449" s="35">
        <v>42752.160000000003</v>
      </c>
      <c r="H2449" s="43">
        <f t="shared" si="30"/>
        <v>1022489924.1600002</v>
      </c>
      <c r="L2449" s="20"/>
      <c r="M2449" s="24"/>
    </row>
    <row r="2450" spans="2:13" s="4" customFormat="1" ht="37.5" customHeight="1" x14ac:dyDescent="0.2">
      <c r="B2450" s="33">
        <v>2435</v>
      </c>
      <c r="C2450" s="34">
        <v>45072</v>
      </c>
      <c r="D2450" s="33">
        <v>61911</v>
      </c>
      <c r="E2450" s="33" t="s">
        <v>40</v>
      </c>
      <c r="F2450" s="36">
        <v>0</v>
      </c>
      <c r="G2450" s="35">
        <v>735058.29</v>
      </c>
      <c r="H2450" s="43">
        <f t="shared" si="30"/>
        <v>1021754865.8700002</v>
      </c>
      <c r="L2450" s="20"/>
      <c r="M2450" s="24"/>
    </row>
    <row r="2451" spans="2:13" s="4" customFormat="1" ht="37.5" customHeight="1" x14ac:dyDescent="0.2">
      <c r="B2451" s="33">
        <v>2436</v>
      </c>
      <c r="C2451" s="34">
        <v>45072</v>
      </c>
      <c r="D2451" s="33">
        <v>61910</v>
      </c>
      <c r="E2451" s="33" t="s">
        <v>40</v>
      </c>
      <c r="F2451" s="36">
        <v>0</v>
      </c>
      <c r="G2451" s="35">
        <v>50321.53</v>
      </c>
      <c r="H2451" s="43">
        <f t="shared" si="30"/>
        <v>1021704544.3400003</v>
      </c>
      <c r="L2451" s="20"/>
      <c r="M2451" s="24"/>
    </row>
    <row r="2452" spans="2:13" s="4" customFormat="1" ht="37.5" customHeight="1" x14ac:dyDescent="0.2">
      <c r="B2452" s="33">
        <v>2437</v>
      </c>
      <c r="C2452" s="34">
        <v>45072</v>
      </c>
      <c r="D2452" s="33">
        <v>61910</v>
      </c>
      <c r="E2452" s="33" t="s">
        <v>40</v>
      </c>
      <c r="F2452" s="36">
        <v>0</v>
      </c>
      <c r="G2452" s="35">
        <v>892267.72</v>
      </c>
      <c r="H2452" s="43">
        <f t="shared" si="30"/>
        <v>1020812276.6200002</v>
      </c>
      <c r="L2452" s="20"/>
      <c r="M2452" s="24"/>
    </row>
    <row r="2453" spans="2:13" s="4" customFormat="1" ht="37.5" customHeight="1" x14ac:dyDescent="0.2">
      <c r="B2453" s="33">
        <v>2438</v>
      </c>
      <c r="C2453" s="34">
        <v>45072</v>
      </c>
      <c r="D2453" s="33">
        <v>61909</v>
      </c>
      <c r="E2453" s="33" t="s">
        <v>40</v>
      </c>
      <c r="F2453" s="36">
        <v>0</v>
      </c>
      <c r="G2453" s="35">
        <v>41441.26</v>
      </c>
      <c r="H2453" s="43">
        <f t="shared" si="30"/>
        <v>1020770835.3600003</v>
      </c>
      <c r="L2453" s="20"/>
      <c r="M2453" s="24"/>
    </row>
    <row r="2454" spans="2:13" s="4" customFormat="1" ht="37.5" customHeight="1" x14ac:dyDescent="0.2">
      <c r="B2454" s="33">
        <v>2439</v>
      </c>
      <c r="C2454" s="34">
        <v>45072</v>
      </c>
      <c r="D2454" s="33">
        <v>61909</v>
      </c>
      <c r="E2454" s="33" t="s">
        <v>40</v>
      </c>
      <c r="F2454" s="36">
        <v>0</v>
      </c>
      <c r="G2454" s="35">
        <v>719478.69</v>
      </c>
      <c r="H2454" s="43">
        <f t="shared" si="30"/>
        <v>1020051356.6700002</v>
      </c>
      <c r="L2454" s="20"/>
      <c r="M2454" s="24"/>
    </row>
    <row r="2455" spans="2:13" s="4" customFormat="1" ht="37.5" customHeight="1" x14ac:dyDescent="0.2">
      <c r="B2455" s="33">
        <v>2440</v>
      </c>
      <c r="C2455" s="34">
        <v>45072</v>
      </c>
      <c r="D2455" s="33">
        <v>61908</v>
      </c>
      <c r="E2455" s="33" t="s">
        <v>40</v>
      </c>
      <c r="F2455" s="36">
        <v>0</v>
      </c>
      <c r="G2455" s="35">
        <v>42016.800000000003</v>
      </c>
      <c r="H2455" s="43">
        <f t="shared" si="30"/>
        <v>1020009339.8700002</v>
      </c>
      <c r="L2455" s="20"/>
      <c r="M2455" s="24"/>
    </row>
    <row r="2456" spans="2:13" s="4" customFormat="1" ht="37.5" customHeight="1" x14ac:dyDescent="0.2">
      <c r="B2456" s="33">
        <v>2441</v>
      </c>
      <c r="C2456" s="34">
        <v>45072</v>
      </c>
      <c r="D2456" s="33">
        <v>61908</v>
      </c>
      <c r="E2456" s="33" t="s">
        <v>40</v>
      </c>
      <c r="F2456" s="36">
        <v>0</v>
      </c>
      <c r="G2456" s="35">
        <v>630197.57999999996</v>
      </c>
      <c r="H2456" s="43">
        <f t="shared" si="30"/>
        <v>1019379142.2900002</v>
      </c>
      <c r="L2456" s="20"/>
      <c r="M2456" s="24"/>
    </row>
    <row r="2457" spans="2:13" s="4" customFormat="1" ht="37.5" customHeight="1" x14ac:dyDescent="0.2">
      <c r="B2457" s="33">
        <v>2442</v>
      </c>
      <c r="C2457" s="34">
        <v>45072</v>
      </c>
      <c r="D2457" s="33">
        <v>61907</v>
      </c>
      <c r="E2457" s="33" t="s">
        <v>40</v>
      </c>
      <c r="F2457" s="36">
        <v>0</v>
      </c>
      <c r="G2457" s="35">
        <v>63219.07</v>
      </c>
      <c r="H2457" s="43">
        <f t="shared" si="30"/>
        <v>1019315923.2200001</v>
      </c>
      <c r="L2457" s="20"/>
      <c r="M2457" s="24"/>
    </row>
    <row r="2458" spans="2:13" s="4" customFormat="1" ht="37.5" customHeight="1" x14ac:dyDescent="0.2">
      <c r="B2458" s="33">
        <v>2443</v>
      </c>
      <c r="C2458" s="34">
        <v>45072</v>
      </c>
      <c r="D2458" s="33">
        <v>61907</v>
      </c>
      <c r="E2458" s="33" t="s">
        <v>40</v>
      </c>
      <c r="F2458" s="36">
        <v>0</v>
      </c>
      <c r="G2458" s="35">
        <v>1127272.6399999999</v>
      </c>
      <c r="H2458" s="43">
        <f t="shared" si="30"/>
        <v>1018188650.5800002</v>
      </c>
      <c r="L2458" s="20"/>
      <c r="M2458" s="24"/>
    </row>
    <row r="2459" spans="2:13" s="4" customFormat="1" ht="37.5" customHeight="1" x14ac:dyDescent="0.2">
      <c r="B2459" s="33">
        <v>2444</v>
      </c>
      <c r="C2459" s="34">
        <v>45072</v>
      </c>
      <c r="D2459" s="33">
        <v>61906</v>
      </c>
      <c r="E2459" s="33" t="s">
        <v>40</v>
      </c>
      <c r="F2459" s="36">
        <v>0</v>
      </c>
      <c r="G2459" s="35">
        <v>204635.25</v>
      </c>
      <c r="H2459" s="43">
        <f t="shared" si="30"/>
        <v>1017984015.3300002</v>
      </c>
      <c r="L2459" s="20"/>
      <c r="M2459" s="24"/>
    </row>
    <row r="2460" spans="2:13" s="4" customFormat="1" ht="37.5" customHeight="1" x14ac:dyDescent="0.2">
      <c r="B2460" s="33">
        <v>2445</v>
      </c>
      <c r="C2460" s="34">
        <v>45072</v>
      </c>
      <c r="D2460" s="33">
        <v>61906</v>
      </c>
      <c r="E2460" s="33" t="s">
        <v>40</v>
      </c>
      <c r="F2460" s="36">
        <v>0</v>
      </c>
      <c r="G2460" s="35">
        <v>615873.18000000005</v>
      </c>
      <c r="H2460" s="43">
        <f t="shared" si="30"/>
        <v>1017368142.1500002</v>
      </c>
      <c r="L2460" s="20"/>
      <c r="M2460" s="24"/>
    </row>
    <row r="2461" spans="2:13" s="4" customFormat="1" ht="37.5" customHeight="1" x14ac:dyDescent="0.2">
      <c r="B2461" s="33">
        <v>2446</v>
      </c>
      <c r="C2461" s="34">
        <v>45072</v>
      </c>
      <c r="D2461" s="33">
        <v>61905</v>
      </c>
      <c r="E2461" s="33" t="s">
        <v>40</v>
      </c>
      <c r="F2461" s="36">
        <v>0</v>
      </c>
      <c r="G2461" s="35">
        <v>208525.65</v>
      </c>
      <c r="H2461" s="43">
        <f t="shared" si="30"/>
        <v>1017159616.5000002</v>
      </c>
      <c r="L2461" s="20"/>
      <c r="M2461" s="24"/>
    </row>
    <row r="2462" spans="2:13" s="4" customFormat="1" ht="37.5" customHeight="1" x14ac:dyDescent="0.2">
      <c r="B2462" s="33">
        <v>2447</v>
      </c>
      <c r="C2462" s="34">
        <v>45072</v>
      </c>
      <c r="D2462" s="33">
        <v>61905</v>
      </c>
      <c r="E2462" s="33" t="s">
        <v>40</v>
      </c>
      <c r="F2462" s="36">
        <v>0</v>
      </c>
      <c r="G2462" s="35">
        <v>630861.37</v>
      </c>
      <c r="H2462" s="43">
        <f t="shared" si="30"/>
        <v>1016528755.1300002</v>
      </c>
      <c r="L2462" s="20"/>
      <c r="M2462" s="24"/>
    </row>
    <row r="2463" spans="2:13" s="4" customFormat="1" ht="37.5" customHeight="1" x14ac:dyDescent="0.2">
      <c r="B2463" s="33">
        <v>2448</v>
      </c>
      <c r="C2463" s="34">
        <v>45072</v>
      </c>
      <c r="D2463" s="33">
        <v>61904</v>
      </c>
      <c r="E2463" s="33" t="s">
        <v>40</v>
      </c>
      <c r="F2463" s="36">
        <v>0</v>
      </c>
      <c r="G2463" s="35">
        <v>44757.77</v>
      </c>
      <c r="H2463" s="43">
        <f t="shared" si="30"/>
        <v>1016483997.3600003</v>
      </c>
      <c r="L2463" s="20"/>
      <c r="M2463" s="24"/>
    </row>
    <row r="2464" spans="2:13" s="4" customFormat="1" ht="37.5" customHeight="1" x14ac:dyDescent="0.2">
      <c r="B2464" s="33">
        <v>2449</v>
      </c>
      <c r="C2464" s="34">
        <v>45072</v>
      </c>
      <c r="D2464" s="33">
        <v>61904</v>
      </c>
      <c r="E2464" s="33" t="s">
        <v>40</v>
      </c>
      <c r="F2464" s="36">
        <v>0</v>
      </c>
      <c r="G2464" s="35">
        <v>742039.7</v>
      </c>
      <c r="H2464" s="43">
        <f t="shared" si="30"/>
        <v>1015741957.6600002</v>
      </c>
      <c r="L2464" s="20"/>
      <c r="M2464" s="24"/>
    </row>
    <row r="2465" spans="2:13" s="4" customFormat="1" ht="37.5" customHeight="1" x14ac:dyDescent="0.2">
      <c r="B2465" s="33">
        <v>2450</v>
      </c>
      <c r="C2465" s="34">
        <v>45072</v>
      </c>
      <c r="D2465" s="33">
        <v>61903</v>
      </c>
      <c r="E2465" s="33" t="s">
        <v>40</v>
      </c>
      <c r="F2465" s="36">
        <v>0</v>
      </c>
      <c r="G2465" s="35">
        <v>25666.42</v>
      </c>
      <c r="H2465" s="43">
        <f t="shared" si="30"/>
        <v>1015716291.2400002</v>
      </c>
      <c r="L2465" s="20"/>
      <c r="M2465" s="24"/>
    </row>
    <row r="2466" spans="2:13" s="4" customFormat="1" ht="37.5" customHeight="1" x14ac:dyDescent="0.2">
      <c r="B2466" s="33">
        <v>2451</v>
      </c>
      <c r="C2466" s="34">
        <v>45072</v>
      </c>
      <c r="D2466" s="33">
        <v>61903</v>
      </c>
      <c r="E2466" s="33" t="s">
        <v>40</v>
      </c>
      <c r="F2466" s="36">
        <v>0</v>
      </c>
      <c r="G2466" s="35">
        <v>144852.43</v>
      </c>
      <c r="H2466" s="43">
        <f t="shared" si="30"/>
        <v>1015571438.8100003</v>
      </c>
      <c r="L2466" s="20"/>
      <c r="M2466" s="24"/>
    </row>
    <row r="2467" spans="2:13" s="4" customFormat="1" ht="37.5" customHeight="1" x14ac:dyDescent="0.2">
      <c r="B2467" s="33">
        <v>2452</v>
      </c>
      <c r="C2467" s="34">
        <v>45072</v>
      </c>
      <c r="D2467" s="33">
        <v>61902</v>
      </c>
      <c r="E2467" s="33" t="s">
        <v>40</v>
      </c>
      <c r="F2467" s="36">
        <v>0</v>
      </c>
      <c r="G2467" s="35">
        <v>52612</v>
      </c>
      <c r="H2467" s="43">
        <f t="shared" si="30"/>
        <v>1015518826.8100003</v>
      </c>
      <c r="L2467" s="20"/>
      <c r="M2467" s="24"/>
    </row>
    <row r="2468" spans="2:13" s="4" customFormat="1" ht="37.5" customHeight="1" x14ac:dyDescent="0.2">
      <c r="B2468" s="33">
        <v>2453</v>
      </c>
      <c r="C2468" s="34">
        <v>45072</v>
      </c>
      <c r="D2468" s="33">
        <v>61902</v>
      </c>
      <c r="E2468" s="33" t="s">
        <v>40</v>
      </c>
      <c r="F2468" s="36">
        <v>0</v>
      </c>
      <c r="G2468" s="35">
        <v>1189031.2</v>
      </c>
      <c r="H2468" s="43">
        <f t="shared" si="30"/>
        <v>1014329795.6100003</v>
      </c>
      <c r="L2468" s="20"/>
      <c r="M2468" s="24"/>
    </row>
    <row r="2469" spans="2:13" s="4" customFormat="1" ht="37.5" customHeight="1" x14ac:dyDescent="0.2">
      <c r="B2469" s="33">
        <v>2454</v>
      </c>
      <c r="C2469" s="34">
        <v>45072</v>
      </c>
      <c r="D2469" s="33">
        <v>61917</v>
      </c>
      <c r="E2469" s="33" t="s">
        <v>40</v>
      </c>
      <c r="F2469" s="36">
        <v>0</v>
      </c>
      <c r="G2469" s="35">
        <v>22069.43</v>
      </c>
      <c r="H2469" s="43">
        <f t="shared" si="30"/>
        <v>1014307726.1800003</v>
      </c>
      <c r="L2469" s="20"/>
      <c r="M2469" s="24"/>
    </row>
    <row r="2470" spans="2:13" s="4" customFormat="1" ht="37.5" customHeight="1" x14ac:dyDescent="0.2">
      <c r="B2470" s="33">
        <v>2455</v>
      </c>
      <c r="C2470" s="34">
        <v>45072</v>
      </c>
      <c r="D2470" s="33">
        <v>61917</v>
      </c>
      <c r="E2470" s="33" t="s">
        <v>40</v>
      </c>
      <c r="F2470" s="36">
        <v>0</v>
      </c>
      <c r="G2470" s="35">
        <v>441696.52</v>
      </c>
      <c r="H2470" s="43">
        <f t="shared" si="30"/>
        <v>1013866029.6600003</v>
      </c>
      <c r="L2470" s="20"/>
      <c r="M2470" s="24"/>
    </row>
    <row r="2471" spans="2:13" s="4" customFormat="1" ht="37.5" customHeight="1" x14ac:dyDescent="0.2">
      <c r="B2471" s="33">
        <v>2456</v>
      </c>
      <c r="C2471" s="34">
        <v>45072</v>
      </c>
      <c r="D2471" s="33">
        <v>61918</v>
      </c>
      <c r="E2471" s="33" t="s">
        <v>40</v>
      </c>
      <c r="F2471" s="36">
        <v>0</v>
      </c>
      <c r="G2471" s="35">
        <v>45331.66</v>
      </c>
      <c r="H2471" s="43">
        <f t="shared" si="30"/>
        <v>1013820698.0000004</v>
      </c>
      <c r="L2471" s="20"/>
      <c r="M2471" s="24"/>
    </row>
    <row r="2472" spans="2:13" s="4" customFormat="1" ht="37.5" customHeight="1" x14ac:dyDescent="0.2">
      <c r="B2472" s="33">
        <v>2457</v>
      </c>
      <c r="C2472" s="34">
        <v>45072</v>
      </c>
      <c r="D2472" s="33">
        <v>61918</v>
      </c>
      <c r="E2472" s="33" t="s">
        <v>40</v>
      </c>
      <c r="F2472" s="36">
        <v>0</v>
      </c>
      <c r="G2472" s="35">
        <v>775429.55</v>
      </c>
      <c r="H2472" s="43">
        <f t="shared" si="30"/>
        <v>1013045268.4500004</v>
      </c>
      <c r="L2472" s="20"/>
      <c r="M2472" s="24"/>
    </row>
    <row r="2473" spans="2:13" s="4" customFormat="1" ht="37.5" customHeight="1" x14ac:dyDescent="0.2">
      <c r="B2473" s="33">
        <v>2458</v>
      </c>
      <c r="C2473" s="34">
        <v>45072</v>
      </c>
      <c r="D2473" s="33">
        <v>61919</v>
      </c>
      <c r="E2473" s="33" t="s">
        <v>40</v>
      </c>
      <c r="F2473" s="36">
        <v>0</v>
      </c>
      <c r="G2473" s="35">
        <v>47086.57</v>
      </c>
      <c r="H2473" s="43">
        <f t="shared" si="30"/>
        <v>1012998181.8800004</v>
      </c>
      <c r="L2473" s="20"/>
      <c r="M2473" s="24"/>
    </row>
    <row r="2474" spans="2:13" s="4" customFormat="1" ht="37.5" customHeight="1" x14ac:dyDescent="0.2">
      <c r="B2474" s="33">
        <v>2459</v>
      </c>
      <c r="C2474" s="34">
        <v>45072</v>
      </c>
      <c r="D2474" s="33">
        <v>61919</v>
      </c>
      <c r="E2474" s="33" t="s">
        <v>40</v>
      </c>
      <c r="F2474" s="36">
        <v>0</v>
      </c>
      <c r="G2474" s="35">
        <v>814961.95</v>
      </c>
      <c r="H2474" s="43">
        <f t="shared" ref="H2474:H2537" si="31">H2473+F2474-G2474</f>
        <v>1012183219.9300003</v>
      </c>
      <c r="L2474" s="20"/>
      <c r="M2474" s="24"/>
    </row>
    <row r="2475" spans="2:13" s="4" customFormat="1" ht="37.5" customHeight="1" x14ac:dyDescent="0.2">
      <c r="B2475" s="33">
        <v>2460</v>
      </c>
      <c r="C2475" s="34">
        <v>45072</v>
      </c>
      <c r="D2475" s="33">
        <v>61920</v>
      </c>
      <c r="E2475" s="33" t="s">
        <v>40</v>
      </c>
      <c r="F2475" s="36">
        <v>0</v>
      </c>
      <c r="G2475" s="35">
        <v>237120.12</v>
      </c>
      <c r="H2475" s="43">
        <f t="shared" si="31"/>
        <v>1011946099.8100003</v>
      </c>
      <c r="L2475" s="20"/>
      <c r="M2475" s="24"/>
    </row>
    <row r="2476" spans="2:13" s="4" customFormat="1" ht="37.5" customHeight="1" x14ac:dyDescent="0.2">
      <c r="B2476" s="33">
        <v>2461</v>
      </c>
      <c r="C2476" s="34">
        <v>45072</v>
      </c>
      <c r="D2476" s="33">
        <v>61920</v>
      </c>
      <c r="E2476" s="33" t="s">
        <v>40</v>
      </c>
      <c r="F2476" s="36">
        <v>0</v>
      </c>
      <c r="G2476" s="35">
        <v>685294.68</v>
      </c>
      <c r="H2476" s="43">
        <f t="shared" si="31"/>
        <v>1011260805.1300004</v>
      </c>
      <c r="L2476" s="20"/>
      <c r="M2476" s="24"/>
    </row>
    <row r="2477" spans="2:13" s="4" customFormat="1" ht="37.5" customHeight="1" x14ac:dyDescent="0.2">
      <c r="B2477" s="33">
        <v>2462</v>
      </c>
      <c r="C2477" s="34">
        <v>45072</v>
      </c>
      <c r="D2477" s="33">
        <v>61921</v>
      </c>
      <c r="E2477" s="33" t="s">
        <v>40</v>
      </c>
      <c r="F2477" s="36">
        <v>0</v>
      </c>
      <c r="G2477" s="35">
        <v>69392.97</v>
      </c>
      <c r="H2477" s="43">
        <f t="shared" si="31"/>
        <v>1011191412.1600003</v>
      </c>
      <c r="L2477" s="20"/>
      <c r="M2477" s="24"/>
    </row>
    <row r="2478" spans="2:13" s="4" customFormat="1" ht="37.5" customHeight="1" x14ac:dyDescent="0.2">
      <c r="B2478" s="33">
        <v>2463</v>
      </c>
      <c r="C2478" s="34">
        <v>45072</v>
      </c>
      <c r="D2478" s="33">
        <v>61921</v>
      </c>
      <c r="E2478" s="33" t="s">
        <v>40</v>
      </c>
      <c r="F2478" s="36">
        <v>0</v>
      </c>
      <c r="G2478" s="35">
        <v>1095416.5</v>
      </c>
      <c r="H2478" s="43">
        <f t="shared" si="31"/>
        <v>1010095995.6600003</v>
      </c>
      <c r="L2478" s="20"/>
      <c r="M2478" s="24"/>
    </row>
    <row r="2479" spans="2:13" s="4" customFormat="1" ht="37.5" customHeight="1" x14ac:dyDescent="0.2">
      <c r="B2479" s="33">
        <v>2464</v>
      </c>
      <c r="C2479" s="34">
        <v>45072</v>
      </c>
      <c r="D2479" s="33">
        <v>61922</v>
      </c>
      <c r="E2479" s="33" t="s">
        <v>40</v>
      </c>
      <c r="F2479" s="36">
        <v>0</v>
      </c>
      <c r="G2479" s="35">
        <v>18300.93</v>
      </c>
      <c r="H2479" s="43">
        <f t="shared" si="31"/>
        <v>1010077694.7300004</v>
      </c>
      <c r="L2479" s="20"/>
      <c r="M2479" s="24"/>
    </row>
    <row r="2480" spans="2:13" s="4" customFormat="1" ht="37.5" customHeight="1" x14ac:dyDescent="0.2">
      <c r="B2480" s="33">
        <v>2465</v>
      </c>
      <c r="C2480" s="34">
        <v>45072</v>
      </c>
      <c r="D2480" s="33">
        <v>61922</v>
      </c>
      <c r="E2480" s="33" t="s">
        <v>40</v>
      </c>
      <c r="F2480" s="36">
        <v>0</v>
      </c>
      <c r="G2480" s="35">
        <v>1964708.05</v>
      </c>
      <c r="H2480" s="43">
        <f t="shared" si="31"/>
        <v>1008112986.6800004</v>
      </c>
      <c r="L2480" s="20"/>
      <c r="M2480" s="24"/>
    </row>
    <row r="2481" spans="2:13" s="4" customFormat="1" ht="37.5" customHeight="1" x14ac:dyDescent="0.2">
      <c r="B2481" s="33">
        <v>2466</v>
      </c>
      <c r="C2481" s="34">
        <v>45072</v>
      </c>
      <c r="D2481" s="33">
        <v>61923</v>
      </c>
      <c r="E2481" s="33" t="s">
        <v>40</v>
      </c>
      <c r="F2481" s="36">
        <v>0</v>
      </c>
      <c r="G2481" s="35">
        <v>1200</v>
      </c>
      <c r="H2481" s="43">
        <f t="shared" si="31"/>
        <v>1008111786.6800004</v>
      </c>
      <c r="L2481" s="20"/>
      <c r="M2481" s="24"/>
    </row>
    <row r="2482" spans="2:13" s="4" customFormat="1" ht="37.5" customHeight="1" x14ac:dyDescent="0.2">
      <c r="B2482" s="33">
        <v>2467</v>
      </c>
      <c r="C2482" s="34">
        <v>45072</v>
      </c>
      <c r="D2482" s="33">
        <v>61923</v>
      </c>
      <c r="E2482" s="33" t="s">
        <v>40</v>
      </c>
      <c r="F2482" s="36">
        <v>0</v>
      </c>
      <c r="G2482" s="35">
        <v>27120</v>
      </c>
      <c r="H2482" s="43">
        <f t="shared" si="31"/>
        <v>1008084666.6800004</v>
      </c>
      <c r="L2482" s="20"/>
      <c r="M2482" s="24"/>
    </row>
    <row r="2483" spans="2:13" s="4" customFormat="1" ht="37.5" customHeight="1" x14ac:dyDescent="0.2">
      <c r="B2483" s="33">
        <v>2468</v>
      </c>
      <c r="C2483" s="34">
        <v>45072</v>
      </c>
      <c r="D2483" s="33">
        <v>61924</v>
      </c>
      <c r="E2483" s="33" t="s">
        <v>40</v>
      </c>
      <c r="F2483" s="36">
        <v>0</v>
      </c>
      <c r="G2483" s="35">
        <v>123420.65</v>
      </c>
      <c r="H2483" s="43">
        <f t="shared" si="31"/>
        <v>1007961246.0300004</v>
      </c>
      <c r="L2483" s="20"/>
      <c r="M2483" s="24"/>
    </row>
    <row r="2484" spans="2:13" s="4" customFormat="1" ht="37.5" customHeight="1" x14ac:dyDescent="0.2">
      <c r="B2484" s="33">
        <v>2469</v>
      </c>
      <c r="C2484" s="34">
        <v>45072</v>
      </c>
      <c r="D2484" s="33">
        <v>61924</v>
      </c>
      <c r="E2484" s="33" t="s">
        <v>40</v>
      </c>
      <c r="F2484" s="36">
        <v>0</v>
      </c>
      <c r="G2484" s="35">
        <v>2109118.7999999998</v>
      </c>
      <c r="H2484" s="43">
        <f t="shared" si="31"/>
        <v>1005852127.2300005</v>
      </c>
      <c r="L2484" s="20"/>
      <c r="M2484" s="24"/>
    </row>
    <row r="2485" spans="2:13" s="4" customFormat="1" ht="37.5" customHeight="1" x14ac:dyDescent="0.2">
      <c r="B2485" s="33">
        <v>2470</v>
      </c>
      <c r="C2485" s="34">
        <v>45072</v>
      </c>
      <c r="D2485" s="33">
        <v>61925</v>
      </c>
      <c r="E2485" s="33" t="s">
        <v>40</v>
      </c>
      <c r="F2485" s="36">
        <v>0</v>
      </c>
      <c r="G2485" s="35">
        <v>36064.769999999997</v>
      </c>
      <c r="H2485" s="43">
        <f t="shared" si="31"/>
        <v>1005816062.4600005</v>
      </c>
      <c r="L2485" s="20"/>
      <c r="M2485" s="24"/>
    </row>
    <row r="2486" spans="2:13" s="4" customFormat="1" ht="37.5" customHeight="1" x14ac:dyDescent="0.2">
      <c r="B2486" s="33">
        <v>2471</v>
      </c>
      <c r="C2486" s="34">
        <v>45072</v>
      </c>
      <c r="D2486" s="33">
        <v>61925</v>
      </c>
      <c r="E2486" s="33" t="s">
        <v>40</v>
      </c>
      <c r="F2486" s="36">
        <v>0</v>
      </c>
      <c r="G2486" s="35">
        <v>602334.91</v>
      </c>
      <c r="H2486" s="43">
        <f t="shared" si="31"/>
        <v>1005213727.5500005</v>
      </c>
      <c r="L2486" s="20"/>
      <c r="M2486" s="24"/>
    </row>
    <row r="2487" spans="2:13" s="4" customFormat="1" ht="37.5" customHeight="1" x14ac:dyDescent="0.2">
      <c r="B2487" s="33">
        <v>2472</v>
      </c>
      <c r="C2487" s="34">
        <v>45072</v>
      </c>
      <c r="D2487" s="33">
        <v>61926</v>
      </c>
      <c r="E2487" s="33" t="s">
        <v>40</v>
      </c>
      <c r="F2487" s="36">
        <v>0</v>
      </c>
      <c r="G2487" s="35">
        <v>222670.05</v>
      </c>
      <c r="H2487" s="43">
        <f t="shared" si="31"/>
        <v>1004991057.5000006</v>
      </c>
      <c r="L2487" s="20"/>
      <c r="M2487" s="24"/>
    </row>
    <row r="2488" spans="2:13" s="4" customFormat="1" ht="37.5" customHeight="1" x14ac:dyDescent="0.2">
      <c r="B2488" s="33">
        <v>2473</v>
      </c>
      <c r="C2488" s="34">
        <v>45072</v>
      </c>
      <c r="D2488" s="33">
        <v>61926</v>
      </c>
      <c r="E2488" s="33" t="s">
        <v>40</v>
      </c>
      <c r="F2488" s="36">
        <v>0</v>
      </c>
      <c r="G2488" s="35">
        <v>701153.09</v>
      </c>
      <c r="H2488" s="43">
        <f t="shared" si="31"/>
        <v>1004289904.4100006</v>
      </c>
      <c r="L2488" s="20"/>
      <c r="M2488" s="24"/>
    </row>
    <row r="2489" spans="2:13" s="4" customFormat="1" ht="37.5" customHeight="1" x14ac:dyDescent="0.2">
      <c r="B2489" s="33">
        <v>2474</v>
      </c>
      <c r="C2489" s="34">
        <v>45072</v>
      </c>
      <c r="D2489" s="33">
        <v>61927</v>
      </c>
      <c r="E2489" s="33" t="s">
        <v>40</v>
      </c>
      <c r="F2489" s="36">
        <v>0</v>
      </c>
      <c r="G2489" s="35">
        <v>62524.35</v>
      </c>
      <c r="H2489" s="43">
        <f t="shared" si="31"/>
        <v>1004227380.0600005</v>
      </c>
      <c r="L2489" s="20"/>
      <c r="M2489" s="24"/>
    </row>
    <row r="2490" spans="2:13" s="4" customFormat="1" ht="37.5" customHeight="1" x14ac:dyDescent="0.2">
      <c r="B2490" s="33">
        <v>2475</v>
      </c>
      <c r="C2490" s="34">
        <v>45072</v>
      </c>
      <c r="D2490" s="33">
        <v>61927</v>
      </c>
      <c r="E2490" s="33" t="s">
        <v>40</v>
      </c>
      <c r="F2490" s="36">
        <v>0</v>
      </c>
      <c r="G2490" s="35">
        <v>1083128.02</v>
      </c>
      <c r="H2490" s="43">
        <f t="shared" si="31"/>
        <v>1003144252.0400006</v>
      </c>
      <c r="L2490" s="20"/>
      <c r="M2490" s="24"/>
    </row>
    <row r="2491" spans="2:13" s="4" customFormat="1" ht="37.5" customHeight="1" x14ac:dyDescent="0.2">
      <c r="B2491" s="33">
        <v>2476</v>
      </c>
      <c r="C2491" s="34">
        <v>45072</v>
      </c>
      <c r="D2491" s="33">
        <v>61928</v>
      </c>
      <c r="E2491" s="33" t="s">
        <v>40</v>
      </c>
      <c r="F2491" s="36">
        <v>0</v>
      </c>
      <c r="G2491" s="35">
        <v>48608.91</v>
      </c>
      <c r="H2491" s="43">
        <f t="shared" si="31"/>
        <v>1003095643.1300006</v>
      </c>
      <c r="L2491" s="20"/>
      <c r="M2491" s="24"/>
    </row>
    <row r="2492" spans="2:13" s="4" customFormat="1" ht="37.5" customHeight="1" x14ac:dyDescent="0.2">
      <c r="B2492" s="33">
        <v>2477</v>
      </c>
      <c r="C2492" s="34">
        <v>45072</v>
      </c>
      <c r="D2492" s="33">
        <v>61928</v>
      </c>
      <c r="E2492" s="33" t="s">
        <v>40</v>
      </c>
      <c r="F2492" s="36">
        <v>0</v>
      </c>
      <c r="G2492" s="35">
        <v>835915.15</v>
      </c>
      <c r="H2492" s="43">
        <f t="shared" si="31"/>
        <v>1002259727.9800006</v>
      </c>
      <c r="L2492" s="20"/>
      <c r="M2492" s="24"/>
    </row>
    <row r="2493" spans="2:13" s="4" customFormat="1" ht="37.5" customHeight="1" x14ac:dyDescent="0.2">
      <c r="B2493" s="33">
        <v>2478</v>
      </c>
      <c r="C2493" s="34">
        <v>45072</v>
      </c>
      <c r="D2493" s="33">
        <v>61929</v>
      </c>
      <c r="E2493" s="33" t="s">
        <v>40</v>
      </c>
      <c r="F2493" s="36">
        <v>0</v>
      </c>
      <c r="G2493" s="35">
        <v>235758.48</v>
      </c>
      <c r="H2493" s="43">
        <f t="shared" si="31"/>
        <v>1002023969.5000006</v>
      </c>
      <c r="L2493" s="20"/>
      <c r="M2493" s="24"/>
    </row>
    <row r="2494" spans="2:13" s="4" customFormat="1" ht="37.5" customHeight="1" x14ac:dyDescent="0.2">
      <c r="B2494" s="33">
        <v>2479</v>
      </c>
      <c r="C2494" s="34">
        <v>45072</v>
      </c>
      <c r="D2494" s="33">
        <v>61929</v>
      </c>
      <c r="E2494" s="33" t="s">
        <v>40</v>
      </c>
      <c r="F2494" s="36">
        <v>0</v>
      </c>
      <c r="G2494" s="35">
        <v>722120.03</v>
      </c>
      <c r="H2494" s="43">
        <f t="shared" si="31"/>
        <v>1001301849.4700006</v>
      </c>
      <c r="L2494" s="20"/>
      <c r="M2494" s="24"/>
    </row>
    <row r="2495" spans="2:13" s="4" customFormat="1" ht="37.5" customHeight="1" x14ac:dyDescent="0.2">
      <c r="B2495" s="33">
        <v>2480</v>
      </c>
      <c r="C2495" s="34">
        <v>45072</v>
      </c>
      <c r="D2495" s="33">
        <v>61930</v>
      </c>
      <c r="E2495" s="33" t="s">
        <v>40</v>
      </c>
      <c r="F2495" s="36">
        <v>0</v>
      </c>
      <c r="G2495" s="35">
        <v>66559.740000000005</v>
      </c>
      <c r="H2495" s="43">
        <f t="shared" si="31"/>
        <v>1001235289.7300006</v>
      </c>
      <c r="L2495" s="20"/>
      <c r="M2495" s="24"/>
    </row>
    <row r="2496" spans="2:13" s="4" customFormat="1" ht="37.5" customHeight="1" x14ac:dyDescent="0.2">
      <c r="B2496" s="33">
        <v>2481</v>
      </c>
      <c r="C2496" s="34">
        <v>45072</v>
      </c>
      <c r="D2496" s="33">
        <v>61930</v>
      </c>
      <c r="E2496" s="33" t="s">
        <v>40</v>
      </c>
      <c r="F2496" s="36">
        <v>0</v>
      </c>
      <c r="G2496" s="35">
        <v>1199523.17</v>
      </c>
      <c r="H2496" s="43">
        <f t="shared" si="31"/>
        <v>1000035766.5600007</v>
      </c>
      <c r="L2496" s="20"/>
      <c r="M2496" s="24"/>
    </row>
    <row r="2497" spans="2:13" s="4" customFormat="1" ht="37.5" customHeight="1" x14ac:dyDescent="0.2">
      <c r="B2497" s="33">
        <v>2482</v>
      </c>
      <c r="C2497" s="34">
        <v>45072</v>
      </c>
      <c r="D2497" s="33">
        <v>61931</v>
      </c>
      <c r="E2497" s="33" t="s">
        <v>40</v>
      </c>
      <c r="F2497" s="36">
        <v>0</v>
      </c>
      <c r="G2497" s="35">
        <v>43048.17</v>
      </c>
      <c r="H2497" s="43">
        <f t="shared" si="31"/>
        <v>999992718.3900007</v>
      </c>
      <c r="L2497" s="20"/>
      <c r="M2497" s="24"/>
    </row>
    <row r="2498" spans="2:13" s="4" customFormat="1" ht="37.5" customHeight="1" x14ac:dyDescent="0.2">
      <c r="B2498" s="33">
        <v>2483</v>
      </c>
      <c r="C2498" s="34">
        <v>45072</v>
      </c>
      <c r="D2498" s="33">
        <v>61931</v>
      </c>
      <c r="E2498" s="33" t="s">
        <v>40</v>
      </c>
      <c r="F2498" s="36">
        <v>0</v>
      </c>
      <c r="G2498" s="35">
        <v>766705.17</v>
      </c>
      <c r="H2498" s="43">
        <f t="shared" si="31"/>
        <v>999226013.22000074</v>
      </c>
      <c r="L2498" s="20"/>
      <c r="M2498" s="24"/>
    </row>
    <row r="2499" spans="2:13" s="4" customFormat="1" ht="37.5" customHeight="1" x14ac:dyDescent="0.2">
      <c r="B2499" s="33">
        <v>2484</v>
      </c>
      <c r="C2499" s="34">
        <v>45072</v>
      </c>
      <c r="D2499" s="33">
        <v>61932</v>
      </c>
      <c r="E2499" s="33" t="s">
        <v>40</v>
      </c>
      <c r="F2499" s="36">
        <v>0</v>
      </c>
      <c r="G2499" s="35">
        <v>34886.78</v>
      </c>
      <c r="H2499" s="43">
        <f t="shared" si="31"/>
        <v>999191126.44000077</v>
      </c>
      <c r="L2499" s="20"/>
      <c r="M2499" s="24"/>
    </row>
    <row r="2500" spans="2:13" s="4" customFormat="1" ht="37.5" customHeight="1" x14ac:dyDescent="0.2">
      <c r="B2500" s="33">
        <v>2485</v>
      </c>
      <c r="C2500" s="34">
        <v>45072</v>
      </c>
      <c r="D2500" s="33">
        <v>61932</v>
      </c>
      <c r="E2500" s="33" t="s">
        <v>40</v>
      </c>
      <c r="F2500" s="36">
        <v>0</v>
      </c>
      <c r="G2500" s="35">
        <v>622758.04</v>
      </c>
      <c r="H2500" s="43">
        <f t="shared" si="31"/>
        <v>998568368.40000081</v>
      </c>
      <c r="L2500" s="20"/>
      <c r="M2500" s="24"/>
    </row>
    <row r="2501" spans="2:13" s="4" customFormat="1" ht="37.5" customHeight="1" x14ac:dyDescent="0.2">
      <c r="B2501" s="33">
        <v>2486</v>
      </c>
      <c r="C2501" s="34">
        <v>45072</v>
      </c>
      <c r="D2501" s="33">
        <v>61933</v>
      </c>
      <c r="E2501" s="33" t="s">
        <v>40</v>
      </c>
      <c r="F2501" s="36">
        <v>0</v>
      </c>
      <c r="G2501" s="35">
        <v>175457.22</v>
      </c>
      <c r="H2501" s="43">
        <f t="shared" si="31"/>
        <v>998392911.18000078</v>
      </c>
      <c r="L2501" s="20"/>
      <c r="M2501" s="24"/>
    </row>
    <row r="2502" spans="2:13" s="4" customFormat="1" ht="37.5" customHeight="1" x14ac:dyDescent="0.2">
      <c r="B2502" s="33">
        <v>2487</v>
      </c>
      <c r="C2502" s="34">
        <v>45072</v>
      </c>
      <c r="D2502" s="33">
        <v>61933</v>
      </c>
      <c r="E2502" s="33" t="s">
        <v>40</v>
      </c>
      <c r="F2502" s="36">
        <v>0</v>
      </c>
      <c r="G2502" s="35">
        <v>529538.68000000005</v>
      </c>
      <c r="H2502" s="43">
        <f t="shared" si="31"/>
        <v>997863372.50000083</v>
      </c>
      <c r="L2502" s="20"/>
      <c r="M2502" s="24"/>
    </row>
    <row r="2503" spans="2:13" s="4" customFormat="1" ht="37.5" customHeight="1" x14ac:dyDescent="0.2">
      <c r="B2503" s="33">
        <v>2488</v>
      </c>
      <c r="C2503" s="34">
        <v>45072</v>
      </c>
      <c r="D2503" s="33">
        <v>61934</v>
      </c>
      <c r="E2503" s="33" t="s">
        <v>40</v>
      </c>
      <c r="F2503" s="36">
        <v>0</v>
      </c>
      <c r="G2503" s="35">
        <v>523578.91</v>
      </c>
      <c r="H2503" s="43">
        <f t="shared" si="31"/>
        <v>997339793.59000087</v>
      </c>
      <c r="L2503" s="20"/>
      <c r="M2503" s="24"/>
    </row>
    <row r="2504" spans="2:13" s="4" customFormat="1" ht="37.5" customHeight="1" x14ac:dyDescent="0.2">
      <c r="B2504" s="33">
        <v>2489</v>
      </c>
      <c r="C2504" s="34">
        <v>45072</v>
      </c>
      <c r="D2504" s="33">
        <v>61934</v>
      </c>
      <c r="E2504" s="33" t="s">
        <v>40</v>
      </c>
      <c r="F2504" s="36">
        <v>0</v>
      </c>
      <c r="G2504" s="35">
        <v>1580979.94</v>
      </c>
      <c r="H2504" s="43">
        <f t="shared" si="31"/>
        <v>995758813.65000081</v>
      </c>
      <c r="L2504" s="20"/>
      <c r="M2504" s="24"/>
    </row>
    <row r="2505" spans="2:13" s="4" customFormat="1" ht="37.5" customHeight="1" x14ac:dyDescent="0.2">
      <c r="B2505" s="33">
        <v>2490</v>
      </c>
      <c r="C2505" s="34">
        <v>45072</v>
      </c>
      <c r="D2505" s="33">
        <v>61935</v>
      </c>
      <c r="E2505" s="33" t="s">
        <v>40</v>
      </c>
      <c r="F2505" s="36">
        <v>0</v>
      </c>
      <c r="G2505" s="35">
        <v>38016.01</v>
      </c>
      <c r="H2505" s="43">
        <f t="shared" si="31"/>
        <v>995720797.64000082</v>
      </c>
      <c r="L2505" s="20"/>
      <c r="M2505" s="24"/>
    </row>
    <row r="2506" spans="2:13" s="4" customFormat="1" ht="37.5" customHeight="1" x14ac:dyDescent="0.2">
      <c r="B2506" s="33">
        <v>2491</v>
      </c>
      <c r="C2506" s="34">
        <v>45072</v>
      </c>
      <c r="D2506" s="33">
        <v>61935</v>
      </c>
      <c r="E2506" s="33" t="s">
        <v>40</v>
      </c>
      <c r="F2506" s="36">
        <v>0</v>
      </c>
      <c r="G2506" s="35">
        <v>637168.24</v>
      </c>
      <c r="H2506" s="43">
        <f t="shared" si="31"/>
        <v>995083629.40000081</v>
      </c>
      <c r="L2506" s="20"/>
      <c r="M2506" s="24"/>
    </row>
    <row r="2507" spans="2:13" s="4" customFormat="1" ht="37.5" customHeight="1" x14ac:dyDescent="0.2">
      <c r="B2507" s="33">
        <v>2492</v>
      </c>
      <c r="C2507" s="34">
        <v>45072</v>
      </c>
      <c r="D2507" s="33">
        <v>61936</v>
      </c>
      <c r="E2507" s="33" t="s">
        <v>40</v>
      </c>
      <c r="F2507" s="36">
        <v>0</v>
      </c>
      <c r="G2507" s="35">
        <v>130411.9</v>
      </c>
      <c r="H2507" s="43">
        <f t="shared" si="31"/>
        <v>994953217.50000083</v>
      </c>
      <c r="L2507" s="20"/>
      <c r="M2507" s="24"/>
    </row>
    <row r="2508" spans="2:13" s="4" customFormat="1" ht="37.5" customHeight="1" x14ac:dyDescent="0.2">
      <c r="B2508" s="33">
        <v>2493</v>
      </c>
      <c r="C2508" s="34">
        <v>45072</v>
      </c>
      <c r="D2508" s="33">
        <v>61936</v>
      </c>
      <c r="E2508" s="33" t="s">
        <v>40</v>
      </c>
      <c r="F2508" s="36">
        <v>0</v>
      </c>
      <c r="G2508" s="35">
        <v>345685.8</v>
      </c>
      <c r="H2508" s="43">
        <f t="shared" si="31"/>
        <v>994607531.70000088</v>
      </c>
      <c r="L2508" s="20"/>
      <c r="M2508" s="24"/>
    </row>
    <row r="2509" spans="2:13" s="4" customFormat="1" ht="37.5" customHeight="1" x14ac:dyDescent="0.2">
      <c r="B2509" s="33">
        <v>2494</v>
      </c>
      <c r="C2509" s="34">
        <v>45072</v>
      </c>
      <c r="D2509" s="33">
        <v>61937</v>
      </c>
      <c r="E2509" s="33" t="s">
        <v>40</v>
      </c>
      <c r="F2509" s="36">
        <v>0</v>
      </c>
      <c r="G2509" s="35">
        <v>142777.82999999999</v>
      </c>
      <c r="H2509" s="43">
        <f t="shared" si="31"/>
        <v>994464753.87000084</v>
      </c>
      <c r="L2509" s="20"/>
      <c r="M2509" s="24"/>
    </row>
    <row r="2510" spans="2:13" s="4" customFormat="1" ht="37.5" customHeight="1" x14ac:dyDescent="0.2">
      <c r="B2510" s="33">
        <v>2495</v>
      </c>
      <c r="C2510" s="34">
        <v>45072</v>
      </c>
      <c r="D2510" s="33">
        <v>61937</v>
      </c>
      <c r="E2510" s="33" t="s">
        <v>40</v>
      </c>
      <c r="F2510" s="36">
        <v>0</v>
      </c>
      <c r="G2510" s="35">
        <v>427145.41</v>
      </c>
      <c r="H2510" s="43">
        <f t="shared" si="31"/>
        <v>994037608.46000087</v>
      </c>
      <c r="L2510" s="20"/>
      <c r="M2510" s="24"/>
    </row>
    <row r="2511" spans="2:13" s="4" customFormat="1" ht="37.5" customHeight="1" x14ac:dyDescent="0.2">
      <c r="B2511" s="33">
        <v>2496</v>
      </c>
      <c r="C2511" s="34">
        <v>45072</v>
      </c>
      <c r="D2511" s="33">
        <v>61938</v>
      </c>
      <c r="E2511" s="33" t="s">
        <v>40</v>
      </c>
      <c r="F2511" s="36">
        <v>0</v>
      </c>
      <c r="G2511" s="35">
        <v>194867.56</v>
      </c>
      <c r="H2511" s="43">
        <f t="shared" si="31"/>
        <v>993842740.90000093</v>
      </c>
      <c r="L2511" s="20"/>
      <c r="M2511" s="24"/>
    </row>
    <row r="2512" spans="2:13" s="4" customFormat="1" ht="37.5" customHeight="1" x14ac:dyDescent="0.2">
      <c r="B2512" s="33">
        <v>2497</v>
      </c>
      <c r="C2512" s="34">
        <v>45072</v>
      </c>
      <c r="D2512" s="33">
        <v>61938</v>
      </c>
      <c r="E2512" s="33" t="s">
        <v>40</v>
      </c>
      <c r="F2512" s="36">
        <v>0</v>
      </c>
      <c r="G2512" s="35">
        <v>603799.29</v>
      </c>
      <c r="H2512" s="43">
        <f t="shared" si="31"/>
        <v>993238941.61000097</v>
      </c>
      <c r="L2512" s="20"/>
      <c r="M2512" s="24"/>
    </row>
    <row r="2513" spans="2:13" s="4" customFormat="1" ht="37.5" customHeight="1" x14ac:dyDescent="0.2">
      <c r="B2513" s="33">
        <v>2498</v>
      </c>
      <c r="C2513" s="34">
        <v>45072</v>
      </c>
      <c r="D2513" s="33">
        <v>61939</v>
      </c>
      <c r="E2513" s="33" t="s">
        <v>40</v>
      </c>
      <c r="F2513" s="36">
        <v>0</v>
      </c>
      <c r="G2513" s="35">
        <v>50448.39</v>
      </c>
      <c r="H2513" s="43">
        <f t="shared" si="31"/>
        <v>993188493.22000098</v>
      </c>
      <c r="L2513" s="20"/>
      <c r="M2513" s="24"/>
    </row>
    <row r="2514" spans="2:13" s="4" customFormat="1" ht="37.5" customHeight="1" x14ac:dyDescent="0.2">
      <c r="B2514" s="33">
        <v>2499</v>
      </c>
      <c r="C2514" s="34">
        <v>45072</v>
      </c>
      <c r="D2514" s="33">
        <v>61939</v>
      </c>
      <c r="E2514" s="33" t="s">
        <v>40</v>
      </c>
      <c r="F2514" s="36">
        <v>0</v>
      </c>
      <c r="G2514" s="35">
        <v>878072.83</v>
      </c>
      <c r="H2514" s="43">
        <f t="shared" si="31"/>
        <v>992310420.39000094</v>
      </c>
      <c r="L2514" s="20"/>
      <c r="M2514" s="24"/>
    </row>
    <row r="2515" spans="2:13" s="4" customFormat="1" ht="37.5" customHeight="1" x14ac:dyDescent="0.2">
      <c r="B2515" s="33">
        <v>2500</v>
      </c>
      <c r="C2515" s="34">
        <v>45072</v>
      </c>
      <c r="D2515" s="33">
        <v>61940</v>
      </c>
      <c r="E2515" s="33" t="s">
        <v>40</v>
      </c>
      <c r="F2515" s="36">
        <v>0</v>
      </c>
      <c r="G2515" s="35">
        <v>245692.91</v>
      </c>
      <c r="H2515" s="43">
        <f t="shared" si="31"/>
        <v>992064727.48000097</v>
      </c>
      <c r="L2515" s="20"/>
      <c r="M2515" s="24"/>
    </row>
    <row r="2516" spans="2:13" s="4" customFormat="1" ht="37.5" customHeight="1" x14ac:dyDescent="0.2">
      <c r="B2516" s="33">
        <v>2501</v>
      </c>
      <c r="C2516" s="34">
        <v>45072</v>
      </c>
      <c r="D2516" s="33">
        <v>61940</v>
      </c>
      <c r="E2516" s="33" t="s">
        <v>40</v>
      </c>
      <c r="F2516" s="36">
        <v>0</v>
      </c>
      <c r="G2516" s="35">
        <v>642951.71</v>
      </c>
      <c r="H2516" s="43">
        <f t="shared" si="31"/>
        <v>991421775.77000093</v>
      </c>
      <c r="L2516" s="20"/>
      <c r="M2516" s="24"/>
    </row>
    <row r="2517" spans="2:13" s="4" customFormat="1" ht="37.5" customHeight="1" x14ac:dyDescent="0.2">
      <c r="B2517" s="33">
        <v>2502</v>
      </c>
      <c r="C2517" s="34">
        <v>45072</v>
      </c>
      <c r="D2517" s="33">
        <v>61941</v>
      </c>
      <c r="E2517" s="33" t="s">
        <v>40</v>
      </c>
      <c r="F2517" s="36">
        <v>0</v>
      </c>
      <c r="G2517" s="35">
        <v>100482.14</v>
      </c>
      <c r="H2517" s="43">
        <f t="shared" si="31"/>
        <v>991321293.63000095</v>
      </c>
      <c r="L2517" s="20"/>
      <c r="M2517" s="24"/>
    </row>
    <row r="2518" spans="2:13" s="4" customFormat="1" ht="37.5" customHeight="1" x14ac:dyDescent="0.2">
      <c r="B2518" s="33">
        <v>2503</v>
      </c>
      <c r="C2518" s="34">
        <v>45072</v>
      </c>
      <c r="D2518" s="33">
        <v>61941</v>
      </c>
      <c r="E2518" s="33" t="s">
        <v>40</v>
      </c>
      <c r="F2518" s="36">
        <v>0</v>
      </c>
      <c r="G2518" s="35">
        <v>1439370.15</v>
      </c>
      <c r="H2518" s="43">
        <f t="shared" si="31"/>
        <v>989881923.48000097</v>
      </c>
      <c r="L2518" s="20"/>
      <c r="M2518" s="24"/>
    </row>
    <row r="2519" spans="2:13" s="4" customFormat="1" ht="37.5" customHeight="1" x14ac:dyDescent="0.2">
      <c r="B2519" s="33">
        <v>2504</v>
      </c>
      <c r="C2519" s="34">
        <v>45072</v>
      </c>
      <c r="D2519" s="33">
        <v>61942</v>
      </c>
      <c r="E2519" s="33" t="s">
        <v>40</v>
      </c>
      <c r="F2519" s="36">
        <v>0</v>
      </c>
      <c r="G2519" s="35">
        <v>133773.79999999999</v>
      </c>
      <c r="H2519" s="43">
        <f t="shared" si="31"/>
        <v>989748149.68000102</v>
      </c>
      <c r="L2519" s="20"/>
      <c r="M2519" s="24"/>
    </row>
    <row r="2520" spans="2:13" s="4" customFormat="1" ht="37.5" customHeight="1" x14ac:dyDescent="0.2">
      <c r="B2520" s="33">
        <v>2505</v>
      </c>
      <c r="C2520" s="34">
        <v>45072</v>
      </c>
      <c r="D2520" s="33">
        <v>61942</v>
      </c>
      <c r="E2520" s="33" t="s">
        <v>40</v>
      </c>
      <c r="F2520" s="36">
        <v>0</v>
      </c>
      <c r="G2520" s="35">
        <v>336927.37</v>
      </c>
      <c r="H2520" s="43">
        <f t="shared" si="31"/>
        <v>989411222.31000102</v>
      </c>
      <c r="L2520" s="20"/>
      <c r="M2520" s="24"/>
    </row>
    <row r="2521" spans="2:13" s="4" customFormat="1" ht="37.5" customHeight="1" x14ac:dyDescent="0.2">
      <c r="B2521" s="33">
        <v>2506</v>
      </c>
      <c r="C2521" s="34">
        <v>45072</v>
      </c>
      <c r="D2521" s="33">
        <v>61943</v>
      </c>
      <c r="E2521" s="33" t="s">
        <v>40</v>
      </c>
      <c r="F2521" s="36">
        <v>0</v>
      </c>
      <c r="G2521" s="35">
        <v>52825.52</v>
      </c>
      <c r="H2521" s="43">
        <f t="shared" si="31"/>
        <v>989358396.79000103</v>
      </c>
      <c r="L2521" s="20"/>
      <c r="M2521" s="24"/>
    </row>
    <row r="2522" spans="2:13" s="4" customFormat="1" ht="37.5" customHeight="1" x14ac:dyDescent="0.2">
      <c r="B2522" s="33">
        <v>2507</v>
      </c>
      <c r="C2522" s="34">
        <v>45072</v>
      </c>
      <c r="D2522" s="33">
        <v>61943</v>
      </c>
      <c r="E2522" s="33" t="s">
        <v>40</v>
      </c>
      <c r="F2522" s="36">
        <v>0</v>
      </c>
      <c r="G2522" s="35">
        <v>910571.29</v>
      </c>
      <c r="H2522" s="43">
        <f t="shared" si="31"/>
        <v>988447825.50000107</v>
      </c>
      <c r="L2522" s="20"/>
      <c r="M2522" s="24"/>
    </row>
    <row r="2523" spans="2:13" s="4" customFormat="1" ht="37.5" customHeight="1" x14ac:dyDescent="0.2">
      <c r="B2523" s="33">
        <v>2508</v>
      </c>
      <c r="C2523" s="34">
        <v>45072</v>
      </c>
      <c r="D2523" s="33">
        <v>61944</v>
      </c>
      <c r="E2523" s="33" t="s">
        <v>40</v>
      </c>
      <c r="F2523" s="36">
        <v>0</v>
      </c>
      <c r="G2523" s="35">
        <v>169968.98</v>
      </c>
      <c r="H2523" s="43">
        <f t="shared" si="31"/>
        <v>988277856.52000105</v>
      </c>
      <c r="L2523" s="20"/>
      <c r="M2523" s="24"/>
    </row>
    <row r="2524" spans="2:13" s="4" customFormat="1" ht="37.5" customHeight="1" x14ac:dyDescent="0.2">
      <c r="B2524" s="33">
        <v>2509</v>
      </c>
      <c r="C2524" s="34">
        <v>45072</v>
      </c>
      <c r="D2524" s="33">
        <v>61944</v>
      </c>
      <c r="E2524" s="33" t="s">
        <v>40</v>
      </c>
      <c r="F2524" s="36">
        <v>0</v>
      </c>
      <c r="G2524" s="35">
        <v>478752.61</v>
      </c>
      <c r="H2524" s="43">
        <f t="shared" si="31"/>
        <v>987799103.91000104</v>
      </c>
      <c r="L2524" s="20"/>
      <c r="M2524" s="24"/>
    </row>
    <row r="2525" spans="2:13" s="4" customFormat="1" ht="37.5" customHeight="1" x14ac:dyDescent="0.2">
      <c r="B2525" s="33">
        <v>2510</v>
      </c>
      <c r="C2525" s="34">
        <v>45072</v>
      </c>
      <c r="D2525" s="33">
        <v>61945</v>
      </c>
      <c r="E2525" s="33" t="s">
        <v>40</v>
      </c>
      <c r="F2525" s="36">
        <v>0</v>
      </c>
      <c r="G2525" s="35">
        <v>66553.7</v>
      </c>
      <c r="H2525" s="43">
        <f t="shared" si="31"/>
        <v>987732550.21000099</v>
      </c>
      <c r="L2525" s="20"/>
      <c r="M2525" s="24"/>
    </row>
    <row r="2526" spans="2:13" s="4" customFormat="1" ht="37.5" customHeight="1" x14ac:dyDescent="0.2">
      <c r="B2526" s="33">
        <v>2511</v>
      </c>
      <c r="C2526" s="34">
        <v>45072</v>
      </c>
      <c r="D2526" s="33">
        <v>61945</v>
      </c>
      <c r="E2526" s="33" t="s">
        <v>40</v>
      </c>
      <c r="F2526" s="36">
        <v>0</v>
      </c>
      <c r="G2526" s="35">
        <v>1148826.8999999999</v>
      </c>
      <c r="H2526" s="43">
        <f t="shared" si="31"/>
        <v>986583723.31000102</v>
      </c>
      <c r="L2526" s="20"/>
      <c r="M2526" s="24"/>
    </row>
    <row r="2527" spans="2:13" s="4" customFormat="1" ht="37.5" customHeight="1" x14ac:dyDescent="0.2">
      <c r="B2527" s="33">
        <v>2512</v>
      </c>
      <c r="C2527" s="34">
        <v>45072</v>
      </c>
      <c r="D2527" s="33">
        <v>61946</v>
      </c>
      <c r="E2527" s="33" t="s">
        <v>40</v>
      </c>
      <c r="F2527" s="36">
        <v>0</v>
      </c>
      <c r="G2527" s="35">
        <v>27824.85</v>
      </c>
      <c r="H2527" s="43">
        <f t="shared" si="31"/>
        <v>986555898.46000099</v>
      </c>
      <c r="L2527" s="20"/>
      <c r="M2527" s="24"/>
    </row>
    <row r="2528" spans="2:13" s="4" customFormat="1" ht="37.5" customHeight="1" x14ac:dyDescent="0.2">
      <c r="B2528" s="33">
        <v>2513</v>
      </c>
      <c r="C2528" s="34">
        <v>45072</v>
      </c>
      <c r="D2528" s="33">
        <v>61946</v>
      </c>
      <c r="E2528" s="33" t="s">
        <v>40</v>
      </c>
      <c r="F2528" s="36">
        <v>0</v>
      </c>
      <c r="G2528" s="35">
        <v>261393.14</v>
      </c>
      <c r="H2528" s="43">
        <f t="shared" si="31"/>
        <v>986294505.32000101</v>
      </c>
      <c r="L2528" s="20"/>
      <c r="M2528" s="24"/>
    </row>
    <row r="2529" spans="2:13" s="4" customFormat="1" ht="37.5" customHeight="1" x14ac:dyDescent="0.2">
      <c r="B2529" s="33">
        <v>2514</v>
      </c>
      <c r="C2529" s="34">
        <v>45072</v>
      </c>
      <c r="D2529" s="33">
        <v>61947</v>
      </c>
      <c r="E2529" s="33" t="s">
        <v>40</v>
      </c>
      <c r="F2529" s="36">
        <v>0</v>
      </c>
      <c r="G2529" s="35">
        <v>35178</v>
      </c>
      <c r="H2529" s="43">
        <f t="shared" si="31"/>
        <v>986259327.32000101</v>
      </c>
      <c r="L2529" s="20"/>
      <c r="M2529" s="24"/>
    </row>
    <row r="2530" spans="2:13" s="4" customFormat="1" ht="37.5" customHeight="1" x14ac:dyDescent="0.2">
      <c r="B2530" s="33">
        <v>2515</v>
      </c>
      <c r="C2530" s="34">
        <v>45072</v>
      </c>
      <c r="D2530" s="33">
        <v>61947</v>
      </c>
      <c r="E2530" s="33" t="s">
        <v>40</v>
      </c>
      <c r="F2530" s="36">
        <v>0</v>
      </c>
      <c r="G2530" s="35">
        <v>476517.06</v>
      </c>
      <c r="H2530" s="43">
        <f t="shared" si="31"/>
        <v>985782810.26000106</v>
      </c>
      <c r="L2530" s="20"/>
      <c r="M2530" s="24"/>
    </row>
    <row r="2531" spans="2:13" s="4" customFormat="1" ht="37.5" customHeight="1" x14ac:dyDescent="0.2">
      <c r="B2531" s="33">
        <v>2516</v>
      </c>
      <c r="C2531" s="34">
        <v>45072</v>
      </c>
      <c r="D2531" s="33">
        <v>61948</v>
      </c>
      <c r="E2531" s="33" t="s">
        <v>40</v>
      </c>
      <c r="F2531" s="36">
        <v>0</v>
      </c>
      <c r="G2531" s="35">
        <v>43211.27</v>
      </c>
      <c r="H2531" s="43">
        <f t="shared" si="31"/>
        <v>985739598.99000108</v>
      </c>
      <c r="L2531" s="20"/>
      <c r="M2531" s="24"/>
    </row>
    <row r="2532" spans="2:13" s="4" customFormat="1" ht="37.5" customHeight="1" x14ac:dyDescent="0.2">
      <c r="B2532" s="33">
        <v>2517</v>
      </c>
      <c r="C2532" s="34">
        <v>45072</v>
      </c>
      <c r="D2532" s="33">
        <v>61948</v>
      </c>
      <c r="E2532" s="33" t="s">
        <v>40</v>
      </c>
      <c r="F2532" s="36">
        <v>0</v>
      </c>
      <c r="G2532" s="35">
        <v>749527.59</v>
      </c>
      <c r="H2532" s="43">
        <f t="shared" si="31"/>
        <v>984990071.40000105</v>
      </c>
      <c r="L2532" s="20"/>
      <c r="M2532" s="24"/>
    </row>
    <row r="2533" spans="2:13" s="4" customFormat="1" ht="37.5" customHeight="1" x14ac:dyDescent="0.2">
      <c r="B2533" s="33">
        <v>2518</v>
      </c>
      <c r="C2533" s="34">
        <v>45072</v>
      </c>
      <c r="D2533" s="33">
        <v>61949</v>
      </c>
      <c r="E2533" s="33" t="s">
        <v>40</v>
      </c>
      <c r="F2533" s="36">
        <v>0</v>
      </c>
      <c r="G2533" s="35">
        <v>136914.44</v>
      </c>
      <c r="H2533" s="43">
        <f t="shared" si="31"/>
        <v>984853156.96000099</v>
      </c>
      <c r="L2533" s="20"/>
      <c r="M2533" s="24"/>
    </row>
    <row r="2534" spans="2:13" s="4" customFormat="1" ht="37.5" customHeight="1" x14ac:dyDescent="0.2">
      <c r="B2534" s="33">
        <v>2519</v>
      </c>
      <c r="C2534" s="34">
        <v>45072</v>
      </c>
      <c r="D2534" s="33">
        <v>61949</v>
      </c>
      <c r="E2534" s="33" t="s">
        <v>40</v>
      </c>
      <c r="F2534" s="36">
        <v>0</v>
      </c>
      <c r="G2534" s="35">
        <v>397450.68</v>
      </c>
      <c r="H2534" s="43">
        <f t="shared" si="31"/>
        <v>984455706.28000104</v>
      </c>
      <c r="L2534" s="20"/>
      <c r="M2534" s="24"/>
    </row>
    <row r="2535" spans="2:13" s="4" customFormat="1" ht="37.5" customHeight="1" x14ac:dyDescent="0.2">
      <c r="B2535" s="33">
        <v>2520</v>
      </c>
      <c r="C2535" s="34">
        <v>45072</v>
      </c>
      <c r="D2535" s="33">
        <v>61950</v>
      </c>
      <c r="E2535" s="33" t="s">
        <v>40</v>
      </c>
      <c r="F2535" s="36">
        <v>0</v>
      </c>
      <c r="G2535" s="35">
        <v>213138.56</v>
      </c>
      <c r="H2535" s="43">
        <f t="shared" si="31"/>
        <v>984242567.7200011</v>
      </c>
      <c r="L2535" s="20"/>
      <c r="M2535" s="24"/>
    </row>
    <row r="2536" spans="2:13" s="4" customFormat="1" ht="37.5" customHeight="1" x14ac:dyDescent="0.2">
      <c r="B2536" s="33">
        <v>2521</v>
      </c>
      <c r="C2536" s="34">
        <v>45072</v>
      </c>
      <c r="D2536" s="33">
        <v>61950</v>
      </c>
      <c r="E2536" s="33" t="s">
        <v>40</v>
      </c>
      <c r="F2536" s="36">
        <v>0</v>
      </c>
      <c r="G2536" s="35">
        <v>613216.93999999994</v>
      </c>
      <c r="H2536" s="43">
        <f t="shared" si="31"/>
        <v>983629350.78000104</v>
      </c>
      <c r="L2536" s="20"/>
      <c r="M2536" s="24"/>
    </row>
    <row r="2537" spans="2:13" s="4" customFormat="1" ht="37.5" customHeight="1" x14ac:dyDescent="0.2">
      <c r="B2537" s="33">
        <v>2522</v>
      </c>
      <c r="C2537" s="34">
        <v>45072</v>
      </c>
      <c r="D2537" s="33">
        <v>61951</v>
      </c>
      <c r="E2537" s="33" t="s">
        <v>40</v>
      </c>
      <c r="F2537" s="36">
        <v>0</v>
      </c>
      <c r="G2537" s="35">
        <v>52224.45</v>
      </c>
      <c r="H2537" s="43">
        <f t="shared" si="31"/>
        <v>983577126.330001</v>
      </c>
      <c r="L2537" s="20"/>
      <c r="M2537" s="24"/>
    </row>
    <row r="2538" spans="2:13" s="4" customFormat="1" ht="37.5" customHeight="1" x14ac:dyDescent="0.2">
      <c r="B2538" s="33">
        <v>2523</v>
      </c>
      <c r="C2538" s="34">
        <v>45072</v>
      </c>
      <c r="D2538" s="33">
        <v>61951</v>
      </c>
      <c r="E2538" s="33" t="s">
        <v>40</v>
      </c>
      <c r="F2538" s="36">
        <v>0</v>
      </c>
      <c r="G2538" s="35">
        <v>899369.25</v>
      </c>
      <c r="H2538" s="43">
        <f t="shared" ref="H2538:H2601" si="32">H2537+F2538-G2538</f>
        <v>982677757.080001</v>
      </c>
      <c r="L2538" s="20"/>
      <c r="M2538" s="24"/>
    </row>
    <row r="2539" spans="2:13" s="4" customFormat="1" ht="37.5" customHeight="1" x14ac:dyDescent="0.2">
      <c r="B2539" s="33">
        <v>2524</v>
      </c>
      <c r="C2539" s="34">
        <v>45072</v>
      </c>
      <c r="D2539" s="33">
        <v>61952</v>
      </c>
      <c r="E2539" s="33" t="s">
        <v>40</v>
      </c>
      <c r="F2539" s="36">
        <v>0</v>
      </c>
      <c r="G2539" s="35">
        <v>28839.73</v>
      </c>
      <c r="H2539" s="43">
        <f t="shared" si="32"/>
        <v>982648917.35000098</v>
      </c>
      <c r="L2539" s="20"/>
      <c r="M2539" s="24"/>
    </row>
    <row r="2540" spans="2:13" s="4" customFormat="1" ht="37.5" customHeight="1" x14ac:dyDescent="0.2">
      <c r="B2540" s="33">
        <v>2525</v>
      </c>
      <c r="C2540" s="34">
        <v>45072</v>
      </c>
      <c r="D2540" s="33">
        <v>61952</v>
      </c>
      <c r="E2540" s="33" t="s">
        <v>40</v>
      </c>
      <c r="F2540" s="36">
        <v>0</v>
      </c>
      <c r="G2540" s="35">
        <v>532876.02</v>
      </c>
      <c r="H2540" s="43">
        <f t="shared" si="32"/>
        <v>982116041.330001</v>
      </c>
      <c r="L2540" s="20"/>
      <c r="M2540" s="24"/>
    </row>
    <row r="2541" spans="2:13" s="4" customFormat="1" ht="37.5" customHeight="1" x14ac:dyDescent="0.2">
      <c r="B2541" s="33">
        <v>2526</v>
      </c>
      <c r="C2541" s="34">
        <v>45072</v>
      </c>
      <c r="D2541" s="33">
        <v>61953</v>
      </c>
      <c r="E2541" s="33" t="s">
        <v>40</v>
      </c>
      <c r="F2541" s="36">
        <v>0</v>
      </c>
      <c r="G2541" s="35">
        <v>36596.379999999997</v>
      </c>
      <c r="H2541" s="43">
        <f t="shared" si="32"/>
        <v>982079444.950001</v>
      </c>
      <c r="L2541" s="20"/>
      <c r="M2541" s="24"/>
    </row>
    <row r="2542" spans="2:13" s="4" customFormat="1" ht="37.5" customHeight="1" x14ac:dyDescent="0.2">
      <c r="B2542" s="33">
        <v>2527</v>
      </c>
      <c r="C2542" s="34">
        <v>45072</v>
      </c>
      <c r="D2542" s="33">
        <v>61953</v>
      </c>
      <c r="E2542" s="33" t="s">
        <v>40</v>
      </c>
      <c r="F2542" s="36">
        <v>0</v>
      </c>
      <c r="G2542" s="35">
        <v>636018.02</v>
      </c>
      <c r="H2542" s="43">
        <f t="shared" si="32"/>
        <v>981443426.93000102</v>
      </c>
      <c r="L2542" s="20"/>
      <c r="M2542" s="24"/>
    </row>
    <row r="2543" spans="2:13" s="4" customFormat="1" ht="37.5" customHeight="1" x14ac:dyDescent="0.2">
      <c r="B2543" s="33">
        <v>2528</v>
      </c>
      <c r="C2543" s="34">
        <v>45072</v>
      </c>
      <c r="D2543" s="33">
        <v>61954</v>
      </c>
      <c r="E2543" s="33" t="s">
        <v>40</v>
      </c>
      <c r="F2543" s="36">
        <v>0</v>
      </c>
      <c r="G2543" s="35">
        <v>66697.7</v>
      </c>
      <c r="H2543" s="43">
        <f t="shared" si="32"/>
        <v>981376729.23000097</v>
      </c>
      <c r="L2543" s="20"/>
      <c r="M2543" s="24"/>
    </row>
    <row r="2544" spans="2:13" s="4" customFormat="1" ht="37.5" customHeight="1" x14ac:dyDescent="0.2">
      <c r="B2544" s="33">
        <v>2529</v>
      </c>
      <c r="C2544" s="34">
        <v>45072</v>
      </c>
      <c r="D2544" s="33">
        <v>61954</v>
      </c>
      <c r="E2544" s="33" t="s">
        <v>40</v>
      </c>
      <c r="F2544" s="36">
        <v>0</v>
      </c>
      <c r="G2544" s="35">
        <v>432908.87</v>
      </c>
      <c r="H2544" s="43">
        <f t="shared" si="32"/>
        <v>980943820.36000097</v>
      </c>
      <c r="L2544" s="20"/>
      <c r="M2544" s="24"/>
    </row>
    <row r="2545" spans="2:13" s="4" customFormat="1" ht="37.5" customHeight="1" x14ac:dyDescent="0.2">
      <c r="B2545" s="33">
        <v>2530</v>
      </c>
      <c r="C2545" s="34">
        <v>45072</v>
      </c>
      <c r="D2545" s="33">
        <v>61955</v>
      </c>
      <c r="E2545" s="33" t="s">
        <v>40</v>
      </c>
      <c r="F2545" s="36">
        <v>0</v>
      </c>
      <c r="G2545" s="35">
        <v>284958.19</v>
      </c>
      <c r="H2545" s="43">
        <f t="shared" si="32"/>
        <v>980658862.17000091</v>
      </c>
      <c r="L2545" s="20"/>
      <c r="M2545" s="24"/>
    </row>
    <row r="2546" spans="2:13" s="4" customFormat="1" ht="37.5" customHeight="1" x14ac:dyDescent="0.2">
      <c r="B2546" s="33">
        <v>2531</v>
      </c>
      <c r="C2546" s="34">
        <v>45072</v>
      </c>
      <c r="D2546" s="33">
        <v>61955</v>
      </c>
      <c r="E2546" s="33" t="s">
        <v>40</v>
      </c>
      <c r="F2546" s="36">
        <v>0</v>
      </c>
      <c r="G2546" s="35">
        <v>879204.88</v>
      </c>
      <c r="H2546" s="43">
        <f t="shared" si="32"/>
        <v>979779657.29000092</v>
      </c>
      <c r="L2546" s="20"/>
      <c r="M2546" s="24"/>
    </row>
    <row r="2547" spans="2:13" s="4" customFormat="1" ht="37.5" customHeight="1" x14ac:dyDescent="0.2">
      <c r="B2547" s="33">
        <v>2532</v>
      </c>
      <c r="C2547" s="34">
        <v>45072</v>
      </c>
      <c r="D2547" s="33">
        <v>61956</v>
      </c>
      <c r="E2547" s="33" t="s">
        <v>40</v>
      </c>
      <c r="F2547" s="36">
        <v>0</v>
      </c>
      <c r="G2547" s="35">
        <v>45247.09</v>
      </c>
      <c r="H2547" s="43">
        <f t="shared" si="32"/>
        <v>979734410.20000088</v>
      </c>
      <c r="L2547" s="20"/>
      <c r="M2547" s="24"/>
    </row>
    <row r="2548" spans="2:13" s="4" customFormat="1" ht="37.5" customHeight="1" x14ac:dyDescent="0.2">
      <c r="B2548" s="33">
        <v>2533</v>
      </c>
      <c r="C2548" s="34">
        <v>45072</v>
      </c>
      <c r="D2548" s="33">
        <v>61956</v>
      </c>
      <c r="E2548" s="33" t="s">
        <v>40</v>
      </c>
      <c r="F2548" s="36">
        <v>0</v>
      </c>
      <c r="G2548" s="35">
        <v>851270.1</v>
      </c>
      <c r="H2548" s="43">
        <f t="shared" si="32"/>
        <v>978883140.10000086</v>
      </c>
      <c r="L2548" s="20"/>
      <c r="M2548" s="24"/>
    </row>
    <row r="2549" spans="2:13" s="4" customFormat="1" ht="37.5" customHeight="1" x14ac:dyDescent="0.2">
      <c r="B2549" s="33">
        <v>2534</v>
      </c>
      <c r="C2549" s="34">
        <v>45072</v>
      </c>
      <c r="D2549" s="33">
        <v>61957</v>
      </c>
      <c r="E2549" s="33" t="s">
        <v>40</v>
      </c>
      <c r="F2549" s="36">
        <v>0</v>
      </c>
      <c r="G2549" s="35">
        <v>35943.949999999997</v>
      </c>
      <c r="H2549" s="43">
        <f t="shared" si="32"/>
        <v>978847196.15000081</v>
      </c>
      <c r="L2549" s="20"/>
      <c r="M2549" s="24"/>
    </row>
    <row r="2550" spans="2:13" s="4" customFormat="1" ht="37.5" customHeight="1" x14ac:dyDescent="0.2">
      <c r="B2550" s="33">
        <v>2535</v>
      </c>
      <c r="C2550" s="34">
        <v>45072</v>
      </c>
      <c r="D2550" s="33">
        <v>61957</v>
      </c>
      <c r="E2550" s="33" t="s">
        <v>40</v>
      </c>
      <c r="F2550" s="36">
        <v>0</v>
      </c>
      <c r="G2550" s="35">
        <v>627338.55000000005</v>
      </c>
      <c r="H2550" s="43">
        <f t="shared" si="32"/>
        <v>978219857.60000086</v>
      </c>
      <c r="L2550" s="20"/>
      <c r="M2550" s="24"/>
    </row>
    <row r="2551" spans="2:13" s="4" customFormat="1" ht="37.5" customHeight="1" x14ac:dyDescent="0.2">
      <c r="B2551" s="33">
        <v>2536</v>
      </c>
      <c r="C2551" s="34">
        <v>45072</v>
      </c>
      <c r="D2551" s="33">
        <v>61958</v>
      </c>
      <c r="E2551" s="33" t="s">
        <v>40</v>
      </c>
      <c r="F2551" s="36">
        <v>0</v>
      </c>
      <c r="G2551" s="35">
        <v>152990.14000000001</v>
      </c>
      <c r="H2551" s="43">
        <f t="shared" si="32"/>
        <v>978066867.46000087</v>
      </c>
      <c r="L2551" s="20"/>
      <c r="M2551" s="24"/>
    </row>
    <row r="2552" spans="2:13" s="4" customFormat="1" ht="37.5" customHeight="1" x14ac:dyDescent="0.2">
      <c r="B2552" s="33">
        <v>2537</v>
      </c>
      <c r="C2552" s="34">
        <v>45072</v>
      </c>
      <c r="D2552" s="33">
        <v>61958</v>
      </c>
      <c r="E2552" s="33" t="s">
        <v>40</v>
      </c>
      <c r="F2552" s="36">
        <v>0</v>
      </c>
      <c r="G2552" s="35">
        <v>425732.4</v>
      </c>
      <c r="H2552" s="43">
        <f t="shared" si="32"/>
        <v>977641135.0600009</v>
      </c>
      <c r="L2552" s="20"/>
      <c r="M2552" s="24"/>
    </row>
    <row r="2553" spans="2:13" s="4" customFormat="1" ht="37.5" customHeight="1" x14ac:dyDescent="0.2">
      <c r="B2553" s="33">
        <v>2538</v>
      </c>
      <c r="C2553" s="34">
        <v>45072</v>
      </c>
      <c r="D2553" s="33">
        <v>61959</v>
      </c>
      <c r="E2553" s="33" t="s">
        <v>40</v>
      </c>
      <c r="F2553" s="36">
        <v>0</v>
      </c>
      <c r="G2553" s="35">
        <v>44057.01</v>
      </c>
      <c r="H2553" s="43">
        <f t="shared" si="32"/>
        <v>977597078.05000091</v>
      </c>
      <c r="L2553" s="20"/>
      <c r="M2553" s="24"/>
    </row>
    <row r="2554" spans="2:13" s="4" customFormat="1" ht="37.5" customHeight="1" x14ac:dyDescent="0.2">
      <c r="B2554" s="33">
        <v>2539</v>
      </c>
      <c r="C2554" s="34">
        <v>45072</v>
      </c>
      <c r="D2554" s="33">
        <v>61959</v>
      </c>
      <c r="E2554" s="33" t="s">
        <v>40</v>
      </c>
      <c r="F2554" s="36">
        <v>0</v>
      </c>
      <c r="G2554" s="35">
        <v>764959.48</v>
      </c>
      <c r="H2554" s="43">
        <f t="shared" si="32"/>
        <v>976832118.57000089</v>
      </c>
      <c r="L2554" s="20"/>
      <c r="M2554" s="24"/>
    </row>
    <row r="2555" spans="2:13" s="4" customFormat="1" ht="37.5" customHeight="1" x14ac:dyDescent="0.2">
      <c r="B2555" s="33">
        <v>2540</v>
      </c>
      <c r="C2555" s="34">
        <v>45072</v>
      </c>
      <c r="D2555" s="33">
        <v>61960</v>
      </c>
      <c r="E2555" s="33" t="s">
        <v>40</v>
      </c>
      <c r="F2555" s="36">
        <v>0</v>
      </c>
      <c r="G2555" s="35">
        <v>37127.99</v>
      </c>
      <c r="H2555" s="43">
        <f t="shared" si="32"/>
        <v>976794990.58000088</v>
      </c>
      <c r="L2555" s="20"/>
      <c r="M2555" s="24"/>
    </row>
    <row r="2556" spans="2:13" s="4" customFormat="1" ht="37.5" customHeight="1" x14ac:dyDescent="0.2">
      <c r="B2556" s="33">
        <v>2541</v>
      </c>
      <c r="C2556" s="34">
        <v>45072</v>
      </c>
      <c r="D2556" s="33">
        <v>61960</v>
      </c>
      <c r="E2556" s="33" t="s">
        <v>40</v>
      </c>
      <c r="F2556" s="36">
        <v>0</v>
      </c>
      <c r="G2556" s="35">
        <v>562847.51</v>
      </c>
      <c r="H2556" s="43">
        <f t="shared" si="32"/>
        <v>976232143.07000089</v>
      </c>
      <c r="L2556" s="20"/>
      <c r="M2556" s="24"/>
    </row>
    <row r="2557" spans="2:13" s="4" customFormat="1" ht="37.5" customHeight="1" x14ac:dyDescent="0.2">
      <c r="B2557" s="33">
        <v>2542</v>
      </c>
      <c r="C2557" s="34">
        <v>45072</v>
      </c>
      <c r="D2557" s="33">
        <v>61961</v>
      </c>
      <c r="E2557" s="33" t="s">
        <v>40</v>
      </c>
      <c r="F2557" s="36">
        <v>0</v>
      </c>
      <c r="G2557" s="35">
        <v>483132.6</v>
      </c>
      <c r="H2557" s="43">
        <f t="shared" si="32"/>
        <v>975749010.47000086</v>
      </c>
      <c r="L2557" s="20"/>
      <c r="M2557" s="24"/>
    </row>
    <row r="2558" spans="2:13" s="4" customFormat="1" ht="37.5" customHeight="1" x14ac:dyDescent="0.2">
      <c r="B2558" s="33">
        <v>2543</v>
      </c>
      <c r="C2558" s="34">
        <v>45072</v>
      </c>
      <c r="D2558" s="33">
        <v>61961</v>
      </c>
      <c r="E2558" s="33" t="s">
        <v>40</v>
      </c>
      <c r="F2558" s="36">
        <v>0</v>
      </c>
      <c r="G2558" s="35">
        <v>1360786.26</v>
      </c>
      <c r="H2558" s="43">
        <f t="shared" si="32"/>
        <v>974388224.21000087</v>
      </c>
      <c r="L2558" s="20"/>
      <c r="M2558" s="24"/>
    </row>
    <row r="2559" spans="2:13" s="4" customFormat="1" ht="37.5" customHeight="1" x14ac:dyDescent="0.2">
      <c r="B2559" s="33">
        <v>2544</v>
      </c>
      <c r="C2559" s="34">
        <v>45072</v>
      </c>
      <c r="D2559" s="33">
        <v>61962</v>
      </c>
      <c r="E2559" s="33" t="s">
        <v>40</v>
      </c>
      <c r="F2559" s="36">
        <v>0</v>
      </c>
      <c r="G2559" s="35">
        <v>81444.759999999995</v>
      </c>
      <c r="H2559" s="43">
        <f t="shared" si="32"/>
        <v>974306779.45000088</v>
      </c>
      <c r="L2559" s="20"/>
      <c r="M2559" s="24"/>
    </row>
    <row r="2560" spans="2:13" s="4" customFormat="1" ht="37.5" customHeight="1" x14ac:dyDescent="0.2">
      <c r="B2560" s="33">
        <v>2545</v>
      </c>
      <c r="C2560" s="34">
        <v>45072</v>
      </c>
      <c r="D2560" s="33">
        <v>61962</v>
      </c>
      <c r="E2560" s="33" t="s">
        <v>40</v>
      </c>
      <c r="F2560" s="36">
        <v>0</v>
      </c>
      <c r="G2560" s="35">
        <v>1405760.62</v>
      </c>
      <c r="H2560" s="43">
        <f t="shared" si="32"/>
        <v>972901018.83000088</v>
      </c>
      <c r="L2560" s="20"/>
      <c r="M2560" s="24"/>
    </row>
    <row r="2561" spans="2:13" s="4" customFormat="1" ht="37.5" customHeight="1" x14ac:dyDescent="0.2">
      <c r="B2561" s="33">
        <v>2546</v>
      </c>
      <c r="C2561" s="34">
        <v>45072</v>
      </c>
      <c r="D2561" s="33">
        <v>61963</v>
      </c>
      <c r="E2561" s="33" t="s">
        <v>40</v>
      </c>
      <c r="F2561" s="36">
        <v>0</v>
      </c>
      <c r="G2561" s="35">
        <v>17539.599999999999</v>
      </c>
      <c r="H2561" s="43">
        <f t="shared" si="32"/>
        <v>972883479.23000085</v>
      </c>
      <c r="L2561" s="20"/>
      <c r="M2561" s="24"/>
    </row>
    <row r="2562" spans="2:13" s="4" customFormat="1" ht="37.5" customHeight="1" x14ac:dyDescent="0.2">
      <c r="B2562" s="33">
        <v>2547</v>
      </c>
      <c r="C2562" s="34">
        <v>45072</v>
      </c>
      <c r="D2562" s="33">
        <v>61963</v>
      </c>
      <c r="E2562" s="33" t="s">
        <v>40</v>
      </c>
      <c r="F2562" s="36">
        <v>0</v>
      </c>
      <c r="G2562" s="35">
        <v>181467.4</v>
      </c>
      <c r="H2562" s="43">
        <f t="shared" si="32"/>
        <v>972702011.83000088</v>
      </c>
      <c r="L2562" s="20"/>
      <c r="M2562" s="24"/>
    </row>
    <row r="2563" spans="2:13" s="4" customFormat="1" ht="37.5" customHeight="1" x14ac:dyDescent="0.2">
      <c r="B2563" s="33">
        <v>2548</v>
      </c>
      <c r="C2563" s="34">
        <v>45072</v>
      </c>
      <c r="D2563" s="33">
        <v>61964</v>
      </c>
      <c r="E2563" s="33" t="s">
        <v>40</v>
      </c>
      <c r="F2563" s="36">
        <v>0</v>
      </c>
      <c r="G2563" s="35">
        <v>352442.81</v>
      </c>
      <c r="H2563" s="43">
        <f t="shared" si="32"/>
        <v>972349569.02000093</v>
      </c>
      <c r="L2563" s="20"/>
      <c r="M2563" s="24"/>
    </row>
    <row r="2564" spans="2:13" s="4" customFormat="1" ht="37.5" customHeight="1" x14ac:dyDescent="0.2">
      <c r="B2564" s="33">
        <v>2549</v>
      </c>
      <c r="C2564" s="34">
        <v>45072</v>
      </c>
      <c r="D2564" s="33">
        <v>61964</v>
      </c>
      <c r="E2564" s="33" t="s">
        <v>40</v>
      </c>
      <c r="F2564" s="36">
        <v>0</v>
      </c>
      <c r="G2564" s="35">
        <v>1005169.44</v>
      </c>
      <c r="H2564" s="43">
        <f t="shared" si="32"/>
        <v>971344399.58000088</v>
      </c>
      <c r="L2564" s="20"/>
      <c r="M2564" s="24"/>
    </row>
    <row r="2565" spans="2:13" s="4" customFormat="1" ht="37.5" customHeight="1" x14ac:dyDescent="0.2">
      <c r="B2565" s="33">
        <v>2550</v>
      </c>
      <c r="C2565" s="34">
        <v>45072</v>
      </c>
      <c r="D2565" s="33">
        <v>61965</v>
      </c>
      <c r="E2565" s="33" t="s">
        <v>40</v>
      </c>
      <c r="F2565" s="36">
        <v>0</v>
      </c>
      <c r="G2565" s="35">
        <v>25625.919999999998</v>
      </c>
      <c r="H2565" s="43">
        <f t="shared" si="32"/>
        <v>971318773.66000092</v>
      </c>
      <c r="L2565" s="20"/>
      <c r="M2565" s="24"/>
    </row>
    <row r="2566" spans="2:13" s="4" customFormat="1" ht="37.5" customHeight="1" x14ac:dyDescent="0.2">
      <c r="B2566" s="33">
        <v>2551</v>
      </c>
      <c r="C2566" s="34">
        <v>45072</v>
      </c>
      <c r="D2566" s="33">
        <v>61965</v>
      </c>
      <c r="E2566" s="33" t="s">
        <v>40</v>
      </c>
      <c r="F2566" s="36">
        <v>0</v>
      </c>
      <c r="G2566" s="35">
        <v>435913.62</v>
      </c>
      <c r="H2566" s="43">
        <f t="shared" si="32"/>
        <v>970882860.04000092</v>
      </c>
      <c r="L2566" s="20"/>
      <c r="M2566" s="24"/>
    </row>
    <row r="2567" spans="2:13" s="4" customFormat="1" ht="37.5" customHeight="1" x14ac:dyDescent="0.2">
      <c r="B2567" s="33">
        <v>2552</v>
      </c>
      <c r="C2567" s="34">
        <v>45072</v>
      </c>
      <c r="D2567" s="33">
        <v>61966</v>
      </c>
      <c r="E2567" s="33" t="s">
        <v>40</v>
      </c>
      <c r="F2567" s="36">
        <v>0</v>
      </c>
      <c r="G2567" s="35">
        <v>246095.85</v>
      </c>
      <c r="H2567" s="43">
        <f t="shared" si="32"/>
        <v>970636764.19000089</v>
      </c>
      <c r="L2567" s="20"/>
      <c r="M2567" s="24"/>
    </row>
    <row r="2568" spans="2:13" s="4" customFormat="1" ht="37.5" customHeight="1" x14ac:dyDescent="0.2">
      <c r="B2568" s="33">
        <v>2553</v>
      </c>
      <c r="C2568" s="34">
        <v>45072</v>
      </c>
      <c r="D2568" s="33">
        <v>61966</v>
      </c>
      <c r="E2568" s="33" t="s">
        <v>40</v>
      </c>
      <c r="F2568" s="36">
        <v>0</v>
      </c>
      <c r="G2568" s="35">
        <v>783398.14</v>
      </c>
      <c r="H2568" s="43">
        <f t="shared" si="32"/>
        <v>969853366.05000091</v>
      </c>
      <c r="L2568" s="20"/>
      <c r="M2568" s="24"/>
    </row>
    <row r="2569" spans="2:13" s="4" customFormat="1" ht="37.5" customHeight="1" x14ac:dyDescent="0.2">
      <c r="B2569" s="33">
        <v>2554</v>
      </c>
      <c r="C2569" s="34">
        <v>45072</v>
      </c>
      <c r="D2569" s="33">
        <v>61967</v>
      </c>
      <c r="E2569" s="33" t="s">
        <v>40</v>
      </c>
      <c r="F2569" s="36">
        <v>0</v>
      </c>
      <c r="G2569" s="35">
        <v>25414.49</v>
      </c>
      <c r="H2569" s="43">
        <f t="shared" si="32"/>
        <v>969827951.5600009</v>
      </c>
      <c r="L2569" s="20"/>
      <c r="M2569" s="24"/>
    </row>
    <row r="2570" spans="2:13" s="4" customFormat="1" ht="37.5" customHeight="1" x14ac:dyDescent="0.2">
      <c r="B2570" s="33">
        <v>2555</v>
      </c>
      <c r="C2570" s="34">
        <v>45072</v>
      </c>
      <c r="D2570" s="33">
        <v>61967</v>
      </c>
      <c r="E2570" s="33" t="s">
        <v>40</v>
      </c>
      <c r="F2570" s="36">
        <v>0</v>
      </c>
      <c r="G2570" s="35">
        <v>339195.55</v>
      </c>
      <c r="H2570" s="43">
        <f t="shared" si="32"/>
        <v>969488756.01000094</v>
      </c>
      <c r="L2570" s="20"/>
      <c r="M2570" s="24"/>
    </row>
    <row r="2571" spans="2:13" s="4" customFormat="1" ht="37.5" customHeight="1" x14ac:dyDescent="0.2">
      <c r="B2571" s="33">
        <v>2556</v>
      </c>
      <c r="C2571" s="34">
        <v>45072</v>
      </c>
      <c r="D2571" s="33">
        <v>61968</v>
      </c>
      <c r="E2571" s="33" t="s">
        <v>40</v>
      </c>
      <c r="F2571" s="36">
        <v>0</v>
      </c>
      <c r="G2571" s="35">
        <v>217570.84</v>
      </c>
      <c r="H2571" s="43">
        <f t="shared" si="32"/>
        <v>969271185.17000091</v>
      </c>
      <c r="L2571" s="20"/>
      <c r="M2571" s="24"/>
    </row>
    <row r="2572" spans="2:13" s="4" customFormat="1" ht="37.5" customHeight="1" x14ac:dyDescent="0.2">
      <c r="B2572" s="33">
        <v>2557</v>
      </c>
      <c r="C2572" s="34">
        <v>45072</v>
      </c>
      <c r="D2572" s="33">
        <v>61968</v>
      </c>
      <c r="E2572" s="33" t="s">
        <v>40</v>
      </c>
      <c r="F2572" s="36">
        <v>0</v>
      </c>
      <c r="G2572" s="35">
        <v>653696.78</v>
      </c>
      <c r="H2572" s="43">
        <f t="shared" si="32"/>
        <v>968617488.39000094</v>
      </c>
      <c r="L2572" s="20"/>
      <c r="M2572" s="24"/>
    </row>
    <row r="2573" spans="2:13" s="4" customFormat="1" ht="37.5" customHeight="1" x14ac:dyDescent="0.2">
      <c r="B2573" s="33">
        <v>2558</v>
      </c>
      <c r="C2573" s="34">
        <v>45075</v>
      </c>
      <c r="D2573" s="33">
        <v>43176</v>
      </c>
      <c r="E2573" s="33" t="s">
        <v>21</v>
      </c>
      <c r="F2573" s="36">
        <v>112216561</v>
      </c>
      <c r="G2573" s="35">
        <v>0</v>
      </c>
      <c r="H2573" s="43">
        <f t="shared" si="32"/>
        <v>1080834049.3900008</v>
      </c>
      <c r="L2573" s="20"/>
      <c r="M2573" s="24"/>
    </row>
    <row r="2574" spans="2:13" s="4" customFormat="1" ht="37.5" customHeight="1" x14ac:dyDescent="0.2">
      <c r="B2574" s="33">
        <v>2559</v>
      </c>
      <c r="C2574" s="34">
        <v>45075</v>
      </c>
      <c r="D2574" s="33">
        <v>62632</v>
      </c>
      <c r="E2574" s="33" t="s">
        <v>40</v>
      </c>
      <c r="F2574" s="36">
        <v>0</v>
      </c>
      <c r="G2574" s="35">
        <v>157978.20000000001</v>
      </c>
      <c r="H2574" s="43">
        <f t="shared" si="32"/>
        <v>1080676071.1900008</v>
      </c>
      <c r="L2574" s="20"/>
      <c r="M2574" s="24"/>
    </row>
    <row r="2575" spans="2:13" s="4" customFormat="1" ht="37.5" customHeight="1" x14ac:dyDescent="0.2">
      <c r="B2575" s="33">
        <v>2560</v>
      </c>
      <c r="C2575" s="34">
        <v>45075</v>
      </c>
      <c r="D2575" s="33">
        <v>62632</v>
      </c>
      <c r="E2575" s="33" t="s">
        <v>40</v>
      </c>
      <c r="F2575" s="36">
        <v>0</v>
      </c>
      <c r="G2575" s="35">
        <v>437446.69</v>
      </c>
      <c r="H2575" s="43">
        <f t="shared" si="32"/>
        <v>1080238624.5000007</v>
      </c>
      <c r="L2575" s="20"/>
      <c r="M2575" s="24"/>
    </row>
    <row r="2576" spans="2:13" s="4" customFormat="1" ht="37.5" customHeight="1" x14ac:dyDescent="0.2">
      <c r="B2576" s="33">
        <v>2561</v>
      </c>
      <c r="C2576" s="34">
        <v>45075</v>
      </c>
      <c r="D2576" s="33">
        <v>62689</v>
      </c>
      <c r="E2576" s="33" t="s">
        <v>40</v>
      </c>
      <c r="F2576" s="36">
        <v>0</v>
      </c>
      <c r="G2576" s="35">
        <v>101053.85</v>
      </c>
      <c r="H2576" s="43">
        <f t="shared" si="32"/>
        <v>1080137570.6500008</v>
      </c>
      <c r="L2576" s="20"/>
      <c r="M2576" s="24"/>
    </row>
    <row r="2577" spans="2:13" s="4" customFormat="1" ht="37.5" customHeight="1" x14ac:dyDescent="0.2">
      <c r="B2577" s="33">
        <v>2562</v>
      </c>
      <c r="C2577" s="34">
        <v>45075</v>
      </c>
      <c r="D2577" s="33">
        <v>62689</v>
      </c>
      <c r="E2577" s="33" t="s">
        <v>40</v>
      </c>
      <c r="F2577" s="36">
        <v>0</v>
      </c>
      <c r="G2577" s="35">
        <v>1838317.62</v>
      </c>
      <c r="H2577" s="43">
        <f t="shared" si="32"/>
        <v>1078299253.0300009</v>
      </c>
      <c r="L2577" s="20"/>
      <c r="M2577" s="24"/>
    </row>
    <row r="2578" spans="2:13" s="4" customFormat="1" ht="37.5" customHeight="1" x14ac:dyDescent="0.2">
      <c r="B2578" s="33">
        <v>2563</v>
      </c>
      <c r="C2578" s="34">
        <v>45075</v>
      </c>
      <c r="D2578" s="33">
        <v>62635</v>
      </c>
      <c r="E2578" s="33" t="s">
        <v>40</v>
      </c>
      <c r="F2578" s="36">
        <v>0</v>
      </c>
      <c r="G2578" s="35">
        <v>132802.32</v>
      </c>
      <c r="H2578" s="43">
        <f t="shared" si="32"/>
        <v>1078166450.710001</v>
      </c>
      <c r="L2578" s="20"/>
      <c r="M2578" s="24"/>
    </row>
    <row r="2579" spans="2:13" s="4" customFormat="1" ht="37.5" customHeight="1" x14ac:dyDescent="0.2">
      <c r="B2579" s="33">
        <v>2564</v>
      </c>
      <c r="C2579" s="34">
        <v>45075</v>
      </c>
      <c r="D2579" s="33">
        <v>62635</v>
      </c>
      <c r="E2579" s="33" t="s">
        <v>40</v>
      </c>
      <c r="F2579" s="36">
        <v>0</v>
      </c>
      <c r="G2579" s="35">
        <v>2259600.38</v>
      </c>
      <c r="H2579" s="43">
        <f t="shared" si="32"/>
        <v>1075906850.3300009</v>
      </c>
      <c r="L2579" s="20"/>
      <c r="M2579" s="24"/>
    </row>
    <row r="2580" spans="2:13" s="4" customFormat="1" ht="37.5" customHeight="1" x14ac:dyDescent="0.2">
      <c r="B2580" s="33">
        <v>2565</v>
      </c>
      <c r="C2580" s="34">
        <v>45075</v>
      </c>
      <c r="D2580" s="33">
        <v>62634</v>
      </c>
      <c r="E2580" s="33" t="s">
        <v>40</v>
      </c>
      <c r="F2580" s="36">
        <v>0</v>
      </c>
      <c r="G2580" s="35">
        <v>19158.28</v>
      </c>
      <c r="H2580" s="43">
        <f t="shared" si="32"/>
        <v>1075887692.0500009</v>
      </c>
      <c r="L2580" s="20"/>
      <c r="M2580" s="24"/>
    </row>
    <row r="2581" spans="2:13" s="4" customFormat="1" ht="37.5" customHeight="1" x14ac:dyDescent="0.2">
      <c r="B2581" s="33">
        <v>2566</v>
      </c>
      <c r="C2581" s="34">
        <v>45075</v>
      </c>
      <c r="D2581" s="33">
        <v>62634</v>
      </c>
      <c r="E2581" s="33" t="s">
        <v>40</v>
      </c>
      <c r="F2581" s="36">
        <v>0</v>
      </c>
      <c r="G2581" s="35">
        <v>258789.82</v>
      </c>
      <c r="H2581" s="43">
        <f t="shared" si="32"/>
        <v>1075628902.230001</v>
      </c>
      <c r="L2581" s="20"/>
      <c r="M2581" s="24"/>
    </row>
    <row r="2582" spans="2:13" s="4" customFormat="1" ht="37.5" customHeight="1" x14ac:dyDescent="0.2">
      <c r="B2582" s="33">
        <v>2567</v>
      </c>
      <c r="C2582" s="34">
        <v>45075</v>
      </c>
      <c r="D2582" s="33">
        <v>62636</v>
      </c>
      <c r="E2582" s="33" t="s">
        <v>40</v>
      </c>
      <c r="F2582" s="36">
        <v>0</v>
      </c>
      <c r="G2582" s="35">
        <v>95601.94</v>
      </c>
      <c r="H2582" s="43">
        <f t="shared" si="32"/>
        <v>1075533300.2900009</v>
      </c>
      <c r="L2582" s="20"/>
      <c r="M2582" s="24"/>
    </row>
    <row r="2583" spans="2:13" s="4" customFormat="1" ht="37.5" customHeight="1" x14ac:dyDescent="0.2">
      <c r="B2583" s="33">
        <v>2568</v>
      </c>
      <c r="C2583" s="34">
        <v>45075</v>
      </c>
      <c r="D2583" s="33">
        <v>62636</v>
      </c>
      <c r="E2583" s="33" t="s">
        <v>40</v>
      </c>
      <c r="F2583" s="36">
        <v>0</v>
      </c>
      <c r="G2583" s="35">
        <v>910506.17</v>
      </c>
      <c r="H2583" s="43">
        <f t="shared" si="32"/>
        <v>1074622794.1200008</v>
      </c>
      <c r="L2583" s="20"/>
      <c r="M2583" s="24"/>
    </row>
    <row r="2584" spans="2:13" s="4" customFormat="1" ht="37.5" customHeight="1" x14ac:dyDescent="0.2">
      <c r="B2584" s="33">
        <v>2569</v>
      </c>
      <c r="C2584" s="34">
        <v>45075</v>
      </c>
      <c r="D2584" s="33">
        <v>62637</v>
      </c>
      <c r="E2584" s="33" t="s">
        <v>40</v>
      </c>
      <c r="F2584" s="36">
        <v>0</v>
      </c>
      <c r="G2584" s="35">
        <v>46378.18</v>
      </c>
      <c r="H2584" s="43">
        <f t="shared" si="32"/>
        <v>1074576415.9400008</v>
      </c>
      <c r="L2584" s="20"/>
      <c r="M2584" s="24"/>
    </row>
    <row r="2585" spans="2:13" s="4" customFormat="1" ht="37.5" customHeight="1" x14ac:dyDescent="0.2">
      <c r="B2585" s="33">
        <v>2570</v>
      </c>
      <c r="C2585" s="34">
        <v>45075</v>
      </c>
      <c r="D2585" s="33">
        <v>62637</v>
      </c>
      <c r="E2585" s="33" t="s">
        <v>40</v>
      </c>
      <c r="F2585" s="36">
        <v>0</v>
      </c>
      <c r="G2585" s="35">
        <v>699944.91</v>
      </c>
      <c r="H2585" s="43">
        <f t="shared" si="32"/>
        <v>1073876471.0300007</v>
      </c>
      <c r="L2585" s="20"/>
      <c r="M2585" s="24"/>
    </row>
    <row r="2586" spans="2:13" s="4" customFormat="1" ht="37.5" customHeight="1" x14ac:dyDescent="0.2">
      <c r="B2586" s="33">
        <v>2571</v>
      </c>
      <c r="C2586" s="34">
        <v>45075</v>
      </c>
      <c r="D2586" s="33">
        <v>62638</v>
      </c>
      <c r="E2586" s="33" t="s">
        <v>40</v>
      </c>
      <c r="F2586" s="36">
        <v>0</v>
      </c>
      <c r="G2586" s="35">
        <v>38692.61</v>
      </c>
      <c r="H2586" s="43">
        <f t="shared" si="32"/>
        <v>1073837778.4200008</v>
      </c>
      <c r="L2586" s="20"/>
      <c r="M2586" s="24"/>
    </row>
    <row r="2587" spans="2:13" s="4" customFormat="1" ht="37.5" customHeight="1" x14ac:dyDescent="0.2">
      <c r="B2587" s="33">
        <v>2572</v>
      </c>
      <c r="C2587" s="34">
        <v>45075</v>
      </c>
      <c r="D2587" s="33">
        <v>62638</v>
      </c>
      <c r="E2587" s="33" t="s">
        <v>40</v>
      </c>
      <c r="F2587" s="36">
        <v>0</v>
      </c>
      <c r="G2587" s="35">
        <v>651527.91</v>
      </c>
      <c r="H2587" s="43">
        <f t="shared" si="32"/>
        <v>1073186250.5100008</v>
      </c>
      <c r="L2587" s="20"/>
      <c r="M2587" s="24"/>
    </row>
    <row r="2588" spans="2:13" s="4" customFormat="1" ht="37.5" customHeight="1" x14ac:dyDescent="0.2">
      <c r="B2588" s="33">
        <v>2573</v>
      </c>
      <c r="C2588" s="34">
        <v>45075</v>
      </c>
      <c r="D2588" s="33">
        <v>62639</v>
      </c>
      <c r="E2588" s="33" t="s">
        <v>40</v>
      </c>
      <c r="F2588" s="36">
        <v>0</v>
      </c>
      <c r="G2588" s="35">
        <v>286148.28999999998</v>
      </c>
      <c r="H2588" s="43">
        <f t="shared" si="32"/>
        <v>1072900102.2200009</v>
      </c>
      <c r="L2588" s="20"/>
      <c r="M2588" s="24"/>
    </row>
    <row r="2589" spans="2:13" s="4" customFormat="1" ht="37.5" customHeight="1" x14ac:dyDescent="0.2">
      <c r="B2589" s="33">
        <v>2574</v>
      </c>
      <c r="C2589" s="34">
        <v>45075</v>
      </c>
      <c r="D2589" s="33">
        <v>62639</v>
      </c>
      <c r="E2589" s="33" t="s">
        <v>40</v>
      </c>
      <c r="F2589" s="36">
        <v>0</v>
      </c>
      <c r="G2589" s="35">
        <v>1181916.8500000001</v>
      </c>
      <c r="H2589" s="43">
        <f t="shared" si="32"/>
        <v>1071718185.3700008</v>
      </c>
      <c r="L2589" s="20"/>
      <c r="M2589" s="24"/>
    </row>
    <row r="2590" spans="2:13" s="4" customFormat="1" ht="37.5" customHeight="1" x14ac:dyDescent="0.2">
      <c r="B2590" s="33">
        <v>2575</v>
      </c>
      <c r="C2590" s="34">
        <v>45075</v>
      </c>
      <c r="D2590" s="33">
        <v>62640</v>
      </c>
      <c r="E2590" s="33" t="s">
        <v>40</v>
      </c>
      <c r="F2590" s="36">
        <v>0</v>
      </c>
      <c r="G2590" s="35">
        <v>61781.31</v>
      </c>
      <c r="H2590" s="43">
        <f t="shared" si="32"/>
        <v>1071656404.0600009</v>
      </c>
      <c r="L2590" s="20"/>
      <c r="M2590" s="24"/>
    </row>
    <row r="2591" spans="2:13" s="4" customFormat="1" ht="37.5" customHeight="1" x14ac:dyDescent="0.2">
      <c r="B2591" s="33">
        <v>2576</v>
      </c>
      <c r="C2591" s="34">
        <v>45075</v>
      </c>
      <c r="D2591" s="33">
        <v>62640</v>
      </c>
      <c r="E2591" s="33" t="s">
        <v>40</v>
      </c>
      <c r="F2591" s="36">
        <v>0</v>
      </c>
      <c r="G2591" s="35">
        <v>1080268.51</v>
      </c>
      <c r="H2591" s="43">
        <f t="shared" si="32"/>
        <v>1070576135.5500009</v>
      </c>
      <c r="L2591" s="20"/>
      <c r="M2591" s="24"/>
    </row>
    <row r="2592" spans="2:13" s="4" customFormat="1" ht="37.5" customHeight="1" x14ac:dyDescent="0.2">
      <c r="B2592" s="33">
        <v>2577</v>
      </c>
      <c r="C2592" s="34">
        <v>45075</v>
      </c>
      <c r="D2592" s="33">
        <v>62643</v>
      </c>
      <c r="E2592" s="33" t="s">
        <v>40</v>
      </c>
      <c r="F2592" s="36">
        <v>0</v>
      </c>
      <c r="G2592" s="35">
        <v>252048.47</v>
      </c>
      <c r="H2592" s="43">
        <f t="shared" si="32"/>
        <v>1070324087.0800009</v>
      </c>
      <c r="L2592" s="20"/>
      <c r="M2592" s="24"/>
    </row>
    <row r="2593" spans="2:13" s="4" customFormat="1" ht="37.5" customHeight="1" x14ac:dyDescent="0.2">
      <c r="B2593" s="33">
        <v>2578</v>
      </c>
      <c r="C2593" s="34">
        <v>45075</v>
      </c>
      <c r="D2593" s="33">
        <v>62643</v>
      </c>
      <c r="E2593" s="33" t="s">
        <v>40</v>
      </c>
      <c r="F2593" s="36">
        <v>0</v>
      </c>
      <c r="G2593" s="35">
        <v>5696295.21</v>
      </c>
      <c r="H2593" s="43">
        <f t="shared" si="32"/>
        <v>1064627791.8700008</v>
      </c>
      <c r="L2593" s="20"/>
      <c r="M2593" s="24"/>
    </row>
    <row r="2594" spans="2:13" s="4" customFormat="1" ht="37.5" customHeight="1" x14ac:dyDescent="0.2">
      <c r="B2594" s="33">
        <v>2579</v>
      </c>
      <c r="C2594" s="34">
        <v>45075</v>
      </c>
      <c r="D2594" s="33">
        <v>62642</v>
      </c>
      <c r="E2594" s="33" t="s">
        <v>40</v>
      </c>
      <c r="F2594" s="36">
        <v>0</v>
      </c>
      <c r="G2594" s="35">
        <v>567234.80000000005</v>
      </c>
      <c r="H2594" s="43">
        <f t="shared" si="32"/>
        <v>1064060557.0700009</v>
      </c>
      <c r="L2594" s="20"/>
      <c r="M2594" s="24"/>
    </row>
    <row r="2595" spans="2:13" s="4" customFormat="1" ht="37.5" customHeight="1" x14ac:dyDescent="0.2">
      <c r="B2595" s="33">
        <v>2580</v>
      </c>
      <c r="C2595" s="34">
        <v>45075</v>
      </c>
      <c r="D2595" s="33">
        <v>62642</v>
      </c>
      <c r="E2595" s="33" t="s">
        <v>40</v>
      </c>
      <c r="F2595" s="36">
        <v>0</v>
      </c>
      <c r="G2595" s="35">
        <v>1566489.96</v>
      </c>
      <c r="H2595" s="43">
        <f t="shared" si="32"/>
        <v>1062494067.1100008</v>
      </c>
      <c r="L2595" s="20"/>
      <c r="M2595" s="24"/>
    </row>
    <row r="2596" spans="2:13" s="4" customFormat="1" ht="37.5" customHeight="1" x14ac:dyDescent="0.2">
      <c r="B2596" s="33">
        <v>2581</v>
      </c>
      <c r="C2596" s="34">
        <v>45075</v>
      </c>
      <c r="D2596" s="33">
        <v>62641</v>
      </c>
      <c r="E2596" s="33" t="s">
        <v>40</v>
      </c>
      <c r="F2596" s="36">
        <v>0</v>
      </c>
      <c r="G2596" s="35">
        <v>315775.75</v>
      </c>
      <c r="H2596" s="43">
        <f t="shared" si="32"/>
        <v>1062178291.3600008</v>
      </c>
      <c r="L2596" s="20"/>
      <c r="M2596" s="24"/>
    </row>
    <row r="2597" spans="2:13" s="4" customFormat="1" ht="37.5" customHeight="1" x14ac:dyDescent="0.2">
      <c r="B2597" s="33">
        <v>2582</v>
      </c>
      <c r="C2597" s="34">
        <v>45075</v>
      </c>
      <c r="D2597" s="33">
        <v>62641</v>
      </c>
      <c r="E2597" s="33" t="s">
        <v>40</v>
      </c>
      <c r="F2597" s="36">
        <v>0</v>
      </c>
      <c r="G2597" s="35">
        <v>816627.04</v>
      </c>
      <c r="H2597" s="43">
        <f t="shared" si="32"/>
        <v>1061361664.3200009</v>
      </c>
      <c r="L2597" s="20"/>
      <c r="M2597" s="24"/>
    </row>
    <row r="2598" spans="2:13" s="4" customFormat="1" ht="37.5" customHeight="1" x14ac:dyDescent="0.2">
      <c r="B2598" s="33">
        <v>2583</v>
      </c>
      <c r="C2598" s="34">
        <v>45075</v>
      </c>
      <c r="D2598" s="33">
        <v>62644</v>
      </c>
      <c r="E2598" s="33" t="s">
        <v>40</v>
      </c>
      <c r="F2598" s="36">
        <v>0</v>
      </c>
      <c r="G2598" s="35">
        <v>149780.54999999999</v>
      </c>
      <c r="H2598" s="43">
        <f t="shared" si="32"/>
        <v>1061211883.7700009</v>
      </c>
      <c r="L2598" s="20"/>
      <c r="M2598" s="24"/>
    </row>
    <row r="2599" spans="2:13" s="4" customFormat="1" ht="37.5" customHeight="1" x14ac:dyDescent="0.2">
      <c r="B2599" s="33">
        <v>2584</v>
      </c>
      <c r="C2599" s="34">
        <v>45075</v>
      </c>
      <c r="D2599" s="33">
        <v>62644</v>
      </c>
      <c r="E2599" s="33" t="s">
        <v>40</v>
      </c>
      <c r="F2599" s="36">
        <v>0</v>
      </c>
      <c r="G2599" s="35">
        <v>440630.72</v>
      </c>
      <c r="H2599" s="43">
        <f t="shared" si="32"/>
        <v>1060771253.0500009</v>
      </c>
      <c r="L2599" s="20"/>
      <c r="M2599" s="24"/>
    </row>
    <row r="2600" spans="2:13" s="4" customFormat="1" ht="37.5" customHeight="1" x14ac:dyDescent="0.2">
      <c r="B2600" s="33">
        <v>2585</v>
      </c>
      <c r="C2600" s="34">
        <v>45075</v>
      </c>
      <c r="D2600" s="33">
        <v>62646</v>
      </c>
      <c r="E2600" s="33" t="s">
        <v>40</v>
      </c>
      <c r="F2600" s="36">
        <v>0</v>
      </c>
      <c r="G2600" s="35">
        <v>221363.99</v>
      </c>
      <c r="H2600" s="43">
        <f t="shared" si="32"/>
        <v>1060549889.0600009</v>
      </c>
      <c r="L2600" s="20"/>
      <c r="M2600" s="24"/>
    </row>
    <row r="2601" spans="2:13" s="4" customFormat="1" ht="37.5" customHeight="1" x14ac:dyDescent="0.2">
      <c r="B2601" s="33">
        <v>2586</v>
      </c>
      <c r="C2601" s="34">
        <v>45075</v>
      </c>
      <c r="D2601" s="33">
        <v>62646</v>
      </c>
      <c r="E2601" s="33" t="s">
        <v>40</v>
      </c>
      <c r="F2601" s="36">
        <v>0</v>
      </c>
      <c r="G2601" s="35">
        <v>698599.91</v>
      </c>
      <c r="H2601" s="43">
        <f t="shared" si="32"/>
        <v>1059851289.1500009</v>
      </c>
      <c r="L2601" s="20"/>
      <c r="M2601" s="24"/>
    </row>
    <row r="2602" spans="2:13" s="4" customFormat="1" ht="37.5" customHeight="1" x14ac:dyDescent="0.2">
      <c r="B2602" s="33">
        <v>2587</v>
      </c>
      <c r="C2602" s="34">
        <v>45075</v>
      </c>
      <c r="D2602" s="33">
        <v>62645</v>
      </c>
      <c r="E2602" s="33" t="s">
        <v>40</v>
      </c>
      <c r="F2602" s="36">
        <v>0</v>
      </c>
      <c r="G2602" s="35">
        <v>33817.5</v>
      </c>
      <c r="H2602" s="43">
        <f t="shared" ref="H2602:H2665" si="33">H2601+F2602-G2602</f>
        <v>1059817471.6500009</v>
      </c>
      <c r="L2602" s="20"/>
      <c r="M2602" s="24"/>
    </row>
    <row r="2603" spans="2:13" s="4" customFormat="1" ht="37.5" customHeight="1" x14ac:dyDescent="0.2">
      <c r="B2603" s="33">
        <v>2588</v>
      </c>
      <c r="C2603" s="34">
        <v>45075</v>
      </c>
      <c r="D2603" s="33">
        <v>62645</v>
      </c>
      <c r="E2603" s="33" t="s">
        <v>40</v>
      </c>
      <c r="F2603" s="36">
        <v>0</v>
      </c>
      <c r="G2603" s="35">
        <v>764275.5</v>
      </c>
      <c r="H2603" s="43">
        <f t="shared" si="33"/>
        <v>1059053196.1500009</v>
      </c>
      <c r="L2603" s="20"/>
      <c r="M2603" s="24"/>
    </row>
    <row r="2604" spans="2:13" s="4" customFormat="1" ht="37.5" customHeight="1" x14ac:dyDescent="0.2">
      <c r="B2604" s="33">
        <v>2589</v>
      </c>
      <c r="C2604" s="34">
        <v>45075</v>
      </c>
      <c r="D2604" s="33">
        <v>62649</v>
      </c>
      <c r="E2604" s="33" t="s">
        <v>40</v>
      </c>
      <c r="F2604" s="36">
        <v>0</v>
      </c>
      <c r="G2604" s="35">
        <v>192402.46</v>
      </c>
      <c r="H2604" s="43">
        <f t="shared" si="33"/>
        <v>1058860793.6900009</v>
      </c>
      <c r="L2604" s="20"/>
      <c r="M2604" s="24"/>
    </row>
    <row r="2605" spans="2:13" s="4" customFormat="1" ht="37.5" customHeight="1" x14ac:dyDescent="0.2">
      <c r="B2605" s="33">
        <v>2590</v>
      </c>
      <c r="C2605" s="34">
        <v>45075</v>
      </c>
      <c r="D2605" s="33">
        <v>62649</v>
      </c>
      <c r="E2605" s="33" t="s">
        <v>40</v>
      </c>
      <c r="F2605" s="36">
        <v>0</v>
      </c>
      <c r="G2605" s="35">
        <v>1239236.3400000001</v>
      </c>
      <c r="H2605" s="43">
        <f t="shared" si="33"/>
        <v>1057621557.3500009</v>
      </c>
      <c r="L2605" s="20"/>
      <c r="M2605" s="24"/>
    </row>
    <row r="2606" spans="2:13" s="4" customFormat="1" ht="37.5" customHeight="1" x14ac:dyDescent="0.2">
      <c r="B2606" s="33">
        <v>2591</v>
      </c>
      <c r="C2606" s="34">
        <v>45075</v>
      </c>
      <c r="D2606" s="33">
        <v>62652</v>
      </c>
      <c r="E2606" s="33" t="s">
        <v>40</v>
      </c>
      <c r="F2606" s="36">
        <v>0</v>
      </c>
      <c r="G2606" s="35">
        <v>47379.56</v>
      </c>
      <c r="H2606" s="43">
        <f t="shared" si="33"/>
        <v>1057574177.7900009</v>
      </c>
      <c r="L2606" s="20"/>
      <c r="M2606" s="24"/>
    </row>
    <row r="2607" spans="2:13" s="4" customFormat="1" ht="37.5" customHeight="1" x14ac:dyDescent="0.2">
      <c r="B2607" s="33">
        <v>2592</v>
      </c>
      <c r="C2607" s="34">
        <v>45075</v>
      </c>
      <c r="D2607" s="33">
        <v>62652</v>
      </c>
      <c r="E2607" s="33" t="s">
        <v>40</v>
      </c>
      <c r="F2607" s="36">
        <v>0</v>
      </c>
      <c r="G2607" s="35">
        <v>872608.18</v>
      </c>
      <c r="H2607" s="43">
        <f t="shared" si="33"/>
        <v>1056701569.610001</v>
      </c>
      <c r="L2607" s="20"/>
      <c r="M2607" s="24"/>
    </row>
    <row r="2608" spans="2:13" s="4" customFormat="1" ht="37.5" customHeight="1" x14ac:dyDescent="0.2">
      <c r="B2608" s="33">
        <v>2593</v>
      </c>
      <c r="C2608" s="34">
        <v>45075</v>
      </c>
      <c r="D2608" s="33">
        <v>62651</v>
      </c>
      <c r="E2608" s="33" t="s">
        <v>40</v>
      </c>
      <c r="F2608" s="36">
        <v>0</v>
      </c>
      <c r="G2608" s="35">
        <v>158339.44</v>
      </c>
      <c r="H2608" s="43">
        <f t="shared" si="33"/>
        <v>1056543230.1700009</v>
      </c>
      <c r="L2608" s="20"/>
      <c r="M2608" s="24"/>
    </row>
    <row r="2609" spans="2:13" s="4" customFormat="1" ht="37.5" customHeight="1" x14ac:dyDescent="0.2">
      <c r="B2609" s="33">
        <v>2594</v>
      </c>
      <c r="C2609" s="34">
        <v>45075</v>
      </c>
      <c r="D2609" s="33">
        <v>62651</v>
      </c>
      <c r="E2609" s="33" t="s">
        <v>40</v>
      </c>
      <c r="F2609" s="36">
        <v>0</v>
      </c>
      <c r="G2609" s="35">
        <v>456367.44</v>
      </c>
      <c r="H2609" s="43">
        <f t="shared" si="33"/>
        <v>1056086862.7300009</v>
      </c>
      <c r="L2609" s="20"/>
      <c r="M2609" s="24"/>
    </row>
    <row r="2610" spans="2:13" s="4" customFormat="1" ht="37.5" customHeight="1" x14ac:dyDescent="0.2">
      <c r="B2610" s="33">
        <v>2595</v>
      </c>
      <c r="C2610" s="34">
        <v>45075</v>
      </c>
      <c r="D2610" s="33">
        <v>62650</v>
      </c>
      <c r="E2610" s="33" t="s">
        <v>40</v>
      </c>
      <c r="F2610" s="36">
        <v>0</v>
      </c>
      <c r="G2610" s="35">
        <v>121759.58</v>
      </c>
      <c r="H2610" s="43">
        <f t="shared" si="33"/>
        <v>1055965103.1500008</v>
      </c>
      <c r="L2610" s="20"/>
      <c r="M2610" s="24"/>
    </row>
    <row r="2611" spans="2:13" s="4" customFormat="1" ht="37.5" customHeight="1" x14ac:dyDescent="0.2">
      <c r="B2611" s="33">
        <v>2596</v>
      </c>
      <c r="C2611" s="34">
        <v>45075</v>
      </c>
      <c r="D2611" s="33">
        <v>62650</v>
      </c>
      <c r="E2611" s="33" t="s">
        <v>40</v>
      </c>
      <c r="F2611" s="36">
        <v>0</v>
      </c>
      <c r="G2611" s="35">
        <v>893810.26</v>
      </c>
      <c r="H2611" s="43">
        <f t="shared" si="33"/>
        <v>1055071292.8900008</v>
      </c>
      <c r="L2611" s="20"/>
      <c r="M2611" s="24"/>
    </row>
    <row r="2612" spans="2:13" s="4" customFormat="1" ht="37.5" customHeight="1" x14ac:dyDescent="0.2">
      <c r="B2612" s="33">
        <v>2597</v>
      </c>
      <c r="C2612" s="34">
        <v>45075</v>
      </c>
      <c r="D2612" s="33">
        <v>62648</v>
      </c>
      <c r="E2612" s="33" t="s">
        <v>40</v>
      </c>
      <c r="F2612" s="36">
        <v>0</v>
      </c>
      <c r="G2612" s="35">
        <v>66085.52</v>
      </c>
      <c r="H2612" s="43">
        <f t="shared" si="33"/>
        <v>1055005207.3700008</v>
      </c>
      <c r="L2612" s="20"/>
      <c r="M2612" s="24"/>
    </row>
    <row r="2613" spans="2:13" s="4" customFormat="1" ht="37.5" customHeight="1" x14ac:dyDescent="0.2">
      <c r="B2613" s="33">
        <v>2598</v>
      </c>
      <c r="C2613" s="34">
        <v>45075</v>
      </c>
      <c r="D2613" s="33">
        <v>62648</v>
      </c>
      <c r="E2613" s="33" t="s">
        <v>40</v>
      </c>
      <c r="F2613" s="36">
        <v>0</v>
      </c>
      <c r="G2613" s="35">
        <v>1493532.74</v>
      </c>
      <c r="H2613" s="43">
        <f t="shared" si="33"/>
        <v>1053511674.6300008</v>
      </c>
      <c r="L2613" s="20"/>
      <c r="M2613" s="24"/>
    </row>
    <row r="2614" spans="2:13" s="4" customFormat="1" ht="37.5" customHeight="1" x14ac:dyDescent="0.2">
      <c r="B2614" s="33">
        <v>2599</v>
      </c>
      <c r="C2614" s="34">
        <v>45075</v>
      </c>
      <c r="D2614" s="33">
        <v>62647</v>
      </c>
      <c r="E2614" s="33" t="s">
        <v>40</v>
      </c>
      <c r="F2614" s="36">
        <v>0</v>
      </c>
      <c r="G2614" s="35">
        <v>358556.3</v>
      </c>
      <c r="H2614" s="43">
        <f t="shared" si="33"/>
        <v>1053153118.3300009</v>
      </c>
      <c r="L2614" s="20"/>
      <c r="M2614" s="24"/>
    </row>
    <row r="2615" spans="2:13" s="4" customFormat="1" ht="37.5" customHeight="1" x14ac:dyDescent="0.2">
      <c r="B2615" s="33">
        <v>2600</v>
      </c>
      <c r="C2615" s="34">
        <v>45075</v>
      </c>
      <c r="D2615" s="33">
        <v>62647</v>
      </c>
      <c r="E2615" s="33" t="s">
        <v>40</v>
      </c>
      <c r="F2615" s="36">
        <v>0</v>
      </c>
      <c r="G2615" s="35">
        <v>1093461.0900000001</v>
      </c>
      <c r="H2615" s="43">
        <f t="shared" si="33"/>
        <v>1052059657.2400008</v>
      </c>
      <c r="L2615" s="20"/>
      <c r="M2615" s="24"/>
    </row>
    <row r="2616" spans="2:13" s="4" customFormat="1" ht="37.5" customHeight="1" x14ac:dyDescent="0.2">
      <c r="B2616" s="33">
        <v>2601</v>
      </c>
      <c r="C2616" s="34">
        <v>45075</v>
      </c>
      <c r="D2616" s="33">
        <v>62653</v>
      </c>
      <c r="E2616" s="33" t="s">
        <v>40</v>
      </c>
      <c r="F2616" s="36">
        <v>0</v>
      </c>
      <c r="G2616" s="35">
        <v>70129.97</v>
      </c>
      <c r="H2616" s="43">
        <f t="shared" si="33"/>
        <v>1051989527.2700008</v>
      </c>
      <c r="L2616" s="20"/>
      <c r="M2616" s="24"/>
    </row>
    <row r="2617" spans="2:13" s="4" customFormat="1" ht="37.5" customHeight="1" x14ac:dyDescent="0.2">
      <c r="B2617" s="33">
        <v>2602</v>
      </c>
      <c r="C2617" s="34">
        <v>45075</v>
      </c>
      <c r="D2617" s="33">
        <v>62653</v>
      </c>
      <c r="E2617" s="33" t="s">
        <v>40</v>
      </c>
      <c r="F2617" s="36">
        <v>0</v>
      </c>
      <c r="G2617" s="35">
        <v>1267287.83</v>
      </c>
      <c r="H2617" s="43">
        <f t="shared" si="33"/>
        <v>1050722239.4400008</v>
      </c>
      <c r="L2617" s="20"/>
      <c r="M2617" s="24"/>
    </row>
    <row r="2618" spans="2:13" s="4" customFormat="1" ht="37.5" customHeight="1" x14ac:dyDescent="0.2">
      <c r="B2618" s="33">
        <v>2603</v>
      </c>
      <c r="C2618" s="34">
        <v>45075</v>
      </c>
      <c r="D2618" s="33">
        <v>62657</v>
      </c>
      <c r="E2618" s="33" t="s">
        <v>40</v>
      </c>
      <c r="F2618" s="36">
        <v>0</v>
      </c>
      <c r="G2618" s="35">
        <v>154388.68</v>
      </c>
      <c r="H2618" s="43">
        <f t="shared" si="33"/>
        <v>1050567850.7600008</v>
      </c>
      <c r="L2618" s="20"/>
      <c r="M2618" s="24"/>
    </row>
    <row r="2619" spans="2:13" s="4" customFormat="1" ht="37.5" customHeight="1" x14ac:dyDescent="0.2">
      <c r="B2619" s="33">
        <v>2604</v>
      </c>
      <c r="C2619" s="34">
        <v>45075</v>
      </c>
      <c r="D2619" s="33">
        <v>62657</v>
      </c>
      <c r="E2619" s="33" t="s">
        <v>40</v>
      </c>
      <c r="F2619" s="36">
        <v>0</v>
      </c>
      <c r="G2619" s="35">
        <v>2400512.86</v>
      </c>
      <c r="H2619" s="43">
        <f t="shared" si="33"/>
        <v>1048167337.9000008</v>
      </c>
      <c r="L2619" s="20"/>
      <c r="M2619" s="24"/>
    </row>
    <row r="2620" spans="2:13" s="4" customFormat="1" ht="37.5" customHeight="1" x14ac:dyDescent="0.2">
      <c r="B2620" s="33">
        <v>2605</v>
      </c>
      <c r="C2620" s="34">
        <v>45075</v>
      </c>
      <c r="D2620" s="33">
        <v>62656</v>
      </c>
      <c r="E2620" s="33" t="s">
        <v>40</v>
      </c>
      <c r="F2620" s="36">
        <v>0</v>
      </c>
      <c r="G2620" s="35">
        <v>156005.20000000001</v>
      </c>
      <c r="H2620" s="43">
        <f t="shared" si="33"/>
        <v>1048011332.7000008</v>
      </c>
      <c r="L2620" s="20"/>
      <c r="M2620" s="24"/>
    </row>
    <row r="2621" spans="2:13" s="4" customFormat="1" ht="37.5" customHeight="1" x14ac:dyDescent="0.2">
      <c r="B2621" s="33">
        <v>2606</v>
      </c>
      <c r="C2621" s="34">
        <v>45075</v>
      </c>
      <c r="D2621" s="33">
        <v>62656</v>
      </c>
      <c r="E2621" s="33" t="s">
        <v>40</v>
      </c>
      <c r="F2621" s="36">
        <v>0</v>
      </c>
      <c r="G2621" s="35">
        <v>445024.74</v>
      </c>
      <c r="H2621" s="43">
        <f t="shared" si="33"/>
        <v>1047566307.9600008</v>
      </c>
      <c r="L2621" s="20"/>
      <c r="M2621" s="24"/>
    </row>
    <row r="2622" spans="2:13" s="4" customFormat="1" ht="37.5" customHeight="1" x14ac:dyDescent="0.2">
      <c r="B2622" s="33">
        <v>2607</v>
      </c>
      <c r="C2622" s="34">
        <v>45075</v>
      </c>
      <c r="D2622" s="33">
        <v>62655</v>
      </c>
      <c r="E2622" s="33" t="s">
        <v>40</v>
      </c>
      <c r="F2622" s="36">
        <v>0</v>
      </c>
      <c r="G2622" s="35">
        <v>196534.87</v>
      </c>
      <c r="H2622" s="43">
        <f t="shared" si="33"/>
        <v>1047369773.0900007</v>
      </c>
      <c r="L2622" s="20"/>
      <c r="M2622" s="24"/>
    </row>
    <row r="2623" spans="2:13" s="4" customFormat="1" ht="37.5" customHeight="1" x14ac:dyDescent="0.2">
      <c r="B2623" s="33">
        <v>2608</v>
      </c>
      <c r="C2623" s="34">
        <v>45075</v>
      </c>
      <c r="D2623" s="33">
        <v>62655</v>
      </c>
      <c r="E2623" s="33" t="s">
        <v>40</v>
      </c>
      <c r="F2623" s="36">
        <v>0</v>
      </c>
      <c r="G2623" s="35">
        <v>554198.54</v>
      </c>
      <c r="H2623" s="43">
        <f t="shared" si="33"/>
        <v>1046815574.5500008</v>
      </c>
      <c r="L2623" s="20"/>
      <c r="M2623" s="24"/>
    </row>
    <row r="2624" spans="2:13" s="4" customFormat="1" ht="37.5" customHeight="1" x14ac:dyDescent="0.2">
      <c r="B2624" s="33">
        <v>2609</v>
      </c>
      <c r="C2624" s="34">
        <v>45075</v>
      </c>
      <c r="D2624" s="33">
        <v>62654</v>
      </c>
      <c r="E2624" s="33" t="s">
        <v>40</v>
      </c>
      <c r="F2624" s="36">
        <v>0</v>
      </c>
      <c r="G2624" s="35">
        <v>200744.84</v>
      </c>
      <c r="H2624" s="43">
        <f t="shared" si="33"/>
        <v>1046614829.7100008</v>
      </c>
      <c r="L2624" s="20"/>
      <c r="M2624" s="24"/>
    </row>
    <row r="2625" spans="2:13" s="4" customFormat="1" ht="37.5" customHeight="1" x14ac:dyDescent="0.2">
      <c r="B2625" s="33">
        <v>2610</v>
      </c>
      <c r="C2625" s="34">
        <v>45075</v>
      </c>
      <c r="D2625" s="33">
        <v>62654</v>
      </c>
      <c r="E2625" s="33" t="s">
        <v>40</v>
      </c>
      <c r="F2625" s="36">
        <v>0</v>
      </c>
      <c r="G2625" s="35">
        <v>611068.26</v>
      </c>
      <c r="H2625" s="43">
        <f t="shared" si="33"/>
        <v>1046003761.4500008</v>
      </c>
      <c r="L2625" s="20"/>
      <c r="M2625" s="24"/>
    </row>
    <row r="2626" spans="2:13" s="4" customFormat="1" ht="37.5" customHeight="1" x14ac:dyDescent="0.2">
      <c r="B2626" s="33">
        <v>2611</v>
      </c>
      <c r="C2626" s="34">
        <v>45075</v>
      </c>
      <c r="D2626" s="33">
        <v>62658</v>
      </c>
      <c r="E2626" s="33" t="s">
        <v>40</v>
      </c>
      <c r="F2626" s="36">
        <v>0</v>
      </c>
      <c r="G2626" s="35">
        <v>38861.75</v>
      </c>
      <c r="H2626" s="43">
        <f t="shared" si="33"/>
        <v>1045964899.7000008</v>
      </c>
      <c r="L2626" s="20"/>
      <c r="M2626" s="24"/>
    </row>
    <row r="2627" spans="2:13" s="4" customFormat="1" ht="37.5" customHeight="1" x14ac:dyDescent="0.2">
      <c r="B2627" s="33">
        <v>2612</v>
      </c>
      <c r="C2627" s="34">
        <v>45075</v>
      </c>
      <c r="D2627" s="33">
        <v>62658</v>
      </c>
      <c r="E2627" s="33" t="s">
        <v>40</v>
      </c>
      <c r="F2627" s="36">
        <v>0</v>
      </c>
      <c r="G2627" s="35">
        <v>636742.69999999995</v>
      </c>
      <c r="H2627" s="43">
        <f t="shared" si="33"/>
        <v>1045328157.0000007</v>
      </c>
      <c r="L2627" s="20"/>
      <c r="M2627" s="24"/>
    </row>
    <row r="2628" spans="2:13" s="4" customFormat="1" ht="37.5" customHeight="1" x14ac:dyDescent="0.2">
      <c r="B2628" s="33">
        <v>2613</v>
      </c>
      <c r="C2628" s="34">
        <v>45075</v>
      </c>
      <c r="D2628" s="33">
        <v>62671</v>
      </c>
      <c r="E2628" s="33" t="s">
        <v>40</v>
      </c>
      <c r="F2628" s="36">
        <v>0</v>
      </c>
      <c r="G2628" s="35">
        <v>38438.879999999997</v>
      </c>
      <c r="H2628" s="43">
        <f t="shared" si="33"/>
        <v>1045289718.1200007</v>
      </c>
      <c r="L2628" s="20"/>
      <c r="M2628" s="24"/>
    </row>
    <row r="2629" spans="2:13" s="4" customFormat="1" ht="37.5" customHeight="1" x14ac:dyDescent="0.2">
      <c r="B2629" s="33">
        <v>2614</v>
      </c>
      <c r="C2629" s="34">
        <v>45075</v>
      </c>
      <c r="D2629" s="33">
        <v>62671</v>
      </c>
      <c r="E2629" s="33" t="s">
        <v>40</v>
      </c>
      <c r="F2629" s="36">
        <v>0</v>
      </c>
      <c r="G2629" s="35">
        <v>651489.84</v>
      </c>
      <c r="H2629" s="43">
        <f t="shared" si="33"/>
        <v>1044638228.2800007</v>
      </c>
      <c r="L2629" s="20"/>
      <c r="M2629" s="24"/>
    </row>
    <row r="2630" spans="2:13" s="4" customFormat="1" ht="37.5" customHeight="1" x14ac:dyDescent="0.2">
      <c r="B2630" s="33">
        <v>2615</v>
      </c>
      <c r="C2630" s="34">
        <v>45075</v>
      </c>
      <c r="D2630" s="33">
        <v>62670</v>
      </c>
      <c r="E2630" s="33" t="s">
        <v>40</v>
      </c>
      <c r="F2630" s="36">
        <v>0</v>
      </c>
      <c r="G2630" s="35">
        <v>213777.7</v>
      </c>
      <c r="H2630" s="43">
        <f t="shared" si="33"/>
        <v>1044424450.5800006</v>
      </c>
      <c r="L2630" s="20"/>
      <c r="M2630" s="24"/>
    </row>
    <row r="2631" spans="2:13" s="4" customFormat="1" ht="37.5" customHeight="1" x14ac:dyDescent="0.2">
      <c r="B2631" s="33">
        <v>2616</v>
      </c>
      <c r="C2631" s="34">
        <v>45075</v>
      </c>
      <c r="D2631" s="33">
        <v>62670</v>
      </c>
      <c r="E2631" s="33" t="s">
        <v>40</v>
      </c>
      <c r="F2631" s="36">
        <v>0</v>
      </c>
      <c r="G2631" s="35">
        <v>657535.92000000004</v>
      </c>
      <c r="H2631" s="43">
        <f t="shared" si="33"/>
        <v>1043766914.6600007</v>
      </c>
      <c r="L2631" s="20"/>
      <c r="M2631" s="24"/>
    </row>
    <row r="2632" spans="2:13" s="4" customFormat="1" ht="37.5" customHeight="1" x14ac:dyDescent="0.2">
      <c r="B2632" s="33">
        <v>2617</v>
      </c>
      <c r="C2632" s="34">
        <v>45075</v>
      </c>
      <c r="D2632" s="33">
        <v>62669</v>
      </c>
      <c r="E2632" s="33" t="s">
        <v>40</v>
      </c>
      <c r="F2632" s="36">
        <v>0</v>
      </c>
      <c r="G2632" s="35">
        <v>229922.87</v>
      </c>
      <c r="H2632" s="43">
        <f t="shared" si="33"/>
        <v>1043536991.7900007</v>
      </c>
      <c r="L2632" s="20"/>
      <c r="M2632" s="24"/>
    </row>
    <row r="2633" spans="2:13" s="4" customFormat="1" ht="37.5" customHeight="1" x14ac:dyDescent="0.2">
      <c r="B2633" s="33">
        <v>2618</v>
      </c>
      <c r="C2633" s="34">
        <v>45075</v>
      </c>
      <c r="D2633" s="33">
        <v>62669</v>
      </c>
      <c r="E2633" s="33" t="s">
        <v>40</v>
      </c>
      <c r="F2633" s="36">
        <v>0</v>
      </c>
      <c r="G2633" s="35">
        <v>949681.45</v>
      </c>
      <c r="H2633" s="43">
        <f t="shared" si="33"/>
        <v>1042587310.3400006</v>
      </c>
      <c r="L2633" s="20"/>
      <c r="M2633" s="24"/>
    </row>
    <row r="2634" spans="2:13" s="4" customFormat="1" ht="37.5" customHeight="1" x14ac:dyDescent="0.2">
      <c r="B2634" s="33">
        <v>2619</v>
      </c>
      <c r="C2634" s="34">
        <v>45075</v>
      </c>
      <c r="D2634" s="33">
        <v>62668</v>
      </c>
      <c r="E2634" s="33" t="s">
        <v>40</v>
      </c>
      <c r="F2634" s="36">
        <v>0</v>
      </c>
      <c r="G2634" s="35">
        <v>40045.79</v>
      </c>
      <c r="H2634" s="43">
        <f t="shared" si="33"/>
        <v>1042547264.5500007</v>
      </c>
      <c r="L2634" s="20"/>
      <c r="M2634" s="24"/>
    </row>
    <row r="2635" spans="2:13" s="4" customFormat="1" ht="37.5" customHeight="1" x14ac:dyDescent="0.2">
      <c r="B2635" s="33">
        <v>2620</v>
      </c>
      <c r="C2635" s="34">
        <v>45075</v>
      </c>
      <c r="D2635" s="33">
        <v>62668</v>
      </c>
      <c r="E2635" s="33" t="s">
        <v>40</v>
      </c>
      <c r="F2635" s="36">
        <v>0</v>
      </c>
      <c r="G2635" s="35">
        <v>714661.73</v>
      </c>
      <c r="H2635" s="43">
        <f t="shared" si="33"/>
        <v>1041832602.8200006</v>
      </c>
      <c r="L2635" s="20"/>
      <c r="M2635" s="24"/>
    </row>
    <row r="2636" spans="2:13" s="4" customFormat="1" ht="37.5" customHeight="1" x14ac:dyDescent="0.2">
      <c r="B2636" s="33">
        <v>2621</v>
      </c>
      <c r="C2636" s="34">
        <v>45075</v>
      </c>
      <c r="D2636" s="33">
        <v>62667</v>
      </c>
      <c r="E2636" s="33" t="s">
        <v>40</v>
      </c>
      <c r="F2636" s="36">
        <v>0</v>
      </c>
      <c r="G2636" s="35">
        <v>40976.1</v>
      </c>
      <c r="H2636" s="43">
        <f t="shared" si="33"/>
        <v>1041791626.7200006</v>
      </c>
      <c r="L2636" s="20"/>
      <c r="M2636" s="24"/>
    </row>
    <row r="2637" spans="2:13" s="4" customFormat="1" ht="37.5" customHeight="1" x14ac:dyDescent="0.2">
      <c r="B2637" s="33">
        <v>2622</v>
      </c>
      <c r="C2637" s="34">
        <v>45075</v>
      </c>
      <c r="D2637" s="33">
        <v>62667</v>
      </c>
      <c r="E2637" s="33" t="s">
        <v>40</v>
      </c>
      <c r="F2637" s="36">
        <v>0</v>
      </c>
      <c r="G2637" s="35">
        <v>715761.54</v>
      </c>
      <c r="H2637" s="43">
        <f t="shared" si="33"/>
        <v>1041075865.1800007</v>
      </c>
      <c r="L2637" s="20"/>
      <c r="M2637" s="24"/>
    </row>
    <row r="2638" spans="2:13" s="4" customFormat="1" ht="37.5" customHeight="1" x14ac:dyDescent="0.2">
      <c r="B2638" s="33">
        <v>2623</v>
      </c>
      <c r="C2638" s="34">
        <v>45075</v>
      </c>
      <c r="D2638" s="33">
        <v>62666</v>
      </c>
      <c r="E2638" s="33" t="s">
        <v>40</v>
      </c>
      <c r="F2638" s="36">
        <v>0</v>
      </c>
      <c r="G2638" s="35">
        <v>234007.8</v>
      </c>
      <c r="H2638" s="43">
        <f t="shared" si="33"/>
        <v>1040841857.3800007</v>
      </c>
      <c r="L2638" s="20"/>
      <c r="M2638" s="24"/>
    </row>
    <row r="2639" spans="2:13" s="4" customFormat="1" ht="37.5" customHeight="1" x14ac:dyDescent="0.2">
      <c r="B2639" s="33">
        <v>2624</v>
      </c>
      <c r="C2639" s="34">
        <v>45075</v>
      </c>
      <c r="D2639" s="33">
        <v>62666</v>
      </c>
      <c r="E2639" s="33" t="s">
        <v>40</v>
      </c>
      <c r="F2639" s="36">
        <v>0</v>
      </c>
      <c r="G2639" s="35">
        <v>634313.01</v>
      </c>
      <c r="H2639" s="43">
        <f t="shared" si="33"/>
        <v>1040207544.3700007</v>
      </c>
      <c r="L2639" s="20"/>
      <c r="M2639" s="24"/>
    </row>
    <row r="2640" spans="2:13" s="4" customFormat="1" ht="37.5" customHeight="1" x14ac:dyDescent="0.2">
      <c r="B2640" s="33">
        <v>2625</v>
      </c>
      <c r="C2640" s="34">
        <v>45075</v>
      </c>
      <c r="D2640" s="33">
        <v>62665</v>
      </c>
      <c r="E2640" s="33" t="s">
        <v>40</v>
      </c>
      <c r="F2640" s="36">
        <v>0</v>
      </c>
      <c r="G2640" s="35">
        <v>517229.21</v>
      </c>
      <c r="H2640" s="43">
        <f t="shared" si="33"/>
        <v>1039690315.1600007</v>
      </c>
      <c r="L2640" s="20"/>
      <c r="M2640" s="24"/>
    </row>
    <row r="2641" spans="2:13" s="4" customFormat="1" ht="37.5" customHeight="1" x14ac:dyDescent="0.2">
      <c r="B2641" s="33">
        <v>2626</v>
      </c>
      <c r="C2641" s="34">
        <v>45075</v>
      </c>
      <c r="D2641" s="33">
        <v>62665</v>
      </c>
      <c r="E2641" s="33" t="s">
        <v>40</v>
      </c>
      <c r="F2641" s="36">
        <v>0</v>
      </c>
      <c r="G2641" s="35">
        <v>1643351.11</v>
      </c>
      <c r="H2641" s="43">
        <f t="shared" si="33"/>
        <v>1038046964.0500007</v>
      </c>
      <c r="L2641" s="20"/>
      <c r="M2641" s="24"/>
    </row>
    <row r="2642" spans="2:13" s="4" customFormat="1" ht="37.5" customHeight="1" x14ac:dyDescent="0.2">
      <c r="B2642" s="33">
        <v>2627</v>
      </c>
      <c r="C2642" s="34">
        <v>45075</v>
      </c>
      <c r="D2642" s="33">
        <v>62664</v>
      </c>
      <c r="E2642" s="33" t="s">
        <v>40</v>
      </c>
      <c r="F2642" s="36">
        <v>0</v>
      </c>
      <c r="G2642" s="35">
        <v>58711.57</v>
      </c>
      <c r="H2642" s="43">
        <f t="shared" si="33"/>
        <v>1037988252.4800006</v>
      </c>
      <c r="L2642" s="20"/>
      <c r="M2642" s="24"/>
    </row>
    <row r="2643" spans="2:13" s="4" customFormat="1" ht="37.5" customHeight="1" x14ac:dyDescent="0.2">
      <c r="B2643" s="33">
        <v>2628</v>
      </c>
      <c r="C2643" s="34">
        <v>45075</v>
      </c>
      <c r="D2643" s="33">
        <v>62664</v>
      </c>
      <c r="E2643" s="33" t="s">
        <v>40</v>
      </c>
      <c r="F2643" s="36">
        <v>0</v>
      </c>
      <c r="G2643" s="35">
        <v>926005.87</v>
      </c>
      <c r="H2643" s="43">
        <f t="shared" si="33"/>
        <v>1037062246.6100006</v>
      </c>
      <c r="L2643" s="20"/>
      <c r="M2643" s="24"/>
    </row>
    <row r="2644" spans="2:13" s="4" customFormat="1" ht="37.5" customHeight="1" x14ac:dyDescent="0.2">
      <c r="B2644" s="33">
        <v>2629</v>
      </c>
      <c r="C2644" s="34">
        <v>45075</v>
      </c>
      <c r="D2644" s="33">
        <v>62663</v>
      </c>
      <c r="E2644" s="33" t="s">
        <v>40</v>
      </c>
      <c r="F2644" s="36">
        <v>0</v>
      </c>
      <c r="G2644" s="35">
        <v>207705.89</v>
      </c>
      <c r="H2644" s="43">
        <f t="shared" si="33"/>
        <v>1036854540.7200006</v>
      </c>
      <c r="L2644" s="20"/>
      <c r="M2644" s="24"/>
    </row>
    <row r="2645" spans="2:13" s="4" customFormat="1" ht="37.5" customHeight="1" x14ac:dyDescent="0.2">
      <c r="B2645" s="33">
        <v>2630</v>
      </c>
      <c r="C2645" s="34">
        <v>45075</v>
      </c>
      <c r="D2645" s="33">
        <v>62663</v>
      </c>
      <c r="E2645" s="33" t="s">
        <v>40</v>
      </c>
      <c r="F2645" s="36">
        <v>0</v>
      </c>
      <c r="G2645" s="35">
        <v>623360.39</v>
      </c>
      <c r="H2645" s="43">
        <f t="shared" si="33"/>
        <v>1036231180.3300006</v>
      </c>
      <c r="L2645" s="20"/>
      <c r="M2645" s="24"/>
    </row>
    <row r="2646" spans="2:13" s="4" customFormat="1" ht="37.5" customHeight="1" x14ac:dyDescent="0.2">
      <c r="B2646" s="33">
        <v>2631</v>
      </c>
      <c r="C2646" s="34">
        <v>45075</v>
      </c>
      <c r="D2646" s="33">
        <v>62662</v>
      </c>
      <c r="E2646" s="33" t="s">
        <v>40</v>
      </c>
      <c r="F2646" s="36">
        <v>0</v>
      </c>
      <c r="G2646" s="35">
        <v>110592.59</v>
      </c>
      <c r="H2646" s="43">
        <f t="shared" si="33"/>
        <v>1036120587.7400006</v>
      </c>
      <c r="L2646" s="20"/>
      <c r="M2646" s="24"/>
    </row>
    <row r="2647" spans="2:13" s="4" customFormat="1" ht="37.5" customHeight="1" x14ac:dyDescent="0.2">
      <c r="B2647" s="33">
        <v>2632</v>
      </c>
      <c r="C2647" s="34">
        <v>45075</v>
      </c>
      <c r="D2647" s="33">
        <v>62662</v>
      </c>
      <c r="E2647" s="33" t="s">
        <v>40</v>
      </c>
      <c r="F2647" s="36">
        <v>0</v>
      </c>
      <c r="G2647" s="35">
        <v>1971558.19</v>
      </c>
      <c r="H2647" s="43">
        <f t="shared" si="33"/>
        <v>1034149029.5500005</v>
      </c>
      <c r="L2647" s="20"/>
      <c r="M2647" s="24"/>
    </row>
    <row r="2648" spans="2:13" s="4" customFormat="1" ht="37.5" customHeight="1" x14ac:dyDescent="0.2">
      <c r="B2648" s="33">
        <v>2633</v>
      </c>
      <c r="C2648" s="34">
        <v>45075</v>
      </c>
      <c r="D2648" s="33">
        <v>62661</v>
      </c>
      <c r="E2648" s="33" t="s">
        <v>40</v>
      </c>
      <c r="F2648" s="36">
        <v>0</v>
      </c>
      <c r="G2648" s="35">
        <v>57172.02</v>
      </c>
      <c r="H2648" s="43">
        <f t="shared" si="33"/>
        <v>1034091857.5300006</v>
      </c>
      <c r="L2648" s="20"/>
      <c r="M2648" s="24"/>
    </row>
    <row r="2649" spans="2:13" s="4" customFormat="1" ht="37.5" customHeight="1" x14ac:dyDescent="0.2">
      <c r="B2649" s="33">
        <v>2634</v>
      </c>
      <c r="C2649" s="34">
        <v>45075</v>
      </c>
      <c r="D2649" s="33">
        <v>62661</v>
      </c>
      <c r="E2649" s="33" t="s">
        <v>40</v>
      </c>
      <c r="F2649" s="36">
        <v>0</v>
      </c>
      <c r="G2649" s="35">
        <v>974118.06</v>
      </c>
      <c r="H2649" s="43">
        <f t="shared" si="33"/>
        <v>1033117739.4700006</v>
      </c>
      <c r="L2649" s="20"/>
      <c r="M2649" s="24"/>
    </row>
    <row r="2650" spans="2:13" s="4" customFormat="1" ht="37.5" customHeight="1" x14ac:dyDescent="0.2">
      <c r="B2650" s="33">
        <v>2635</v>
      </c>
      <c r="C2650" s="34">
        <v>45075</v>
      </c>
      <c r="D2650" s="33">
        <v>62660</v>
      </c>
      <c r="E2650" s="33" t="s">
        <v>40</v>
      </c>
      <c r="F2650" s="36">
        <v>0</v>
      </c>
      <c r="G2650" s="35">
        <v>73873.649999999994</v>
      </c>
      <c r="H2650" s="43">
        <f t="shared" si="33"/>
        <v>1033043865.8200006</v>
      </c>
      <c r="L2650" s="20"/>
      <c r="M2650" s="24"/>
    </row>
    <row r="2651" spans="2:13" s="4" customFormat="1" ht="37.5" customHeight="1" x14ac:dyDescent="0.2">
      <c r="B2651" s="33">
        <v>2636</v>
      </c>
      <c r="C2651" s="34">
        <v>45075</v>
      </c>
      <c r="D2651" s="33">
        <v>62660</v>
      </c>
      <c r="E2651" s="33" t="s">
        <v>40</v>
      </c>
      <c r="F2651" s="36">
        <v>0</v>
      </c>
      <c r="G2651" s="35">
        <v>468418.22</v>
      </c>
      <c r="H2651" s="43">
        <f t="shared" si="33"/>
        <v>1032575447.6000006</v>
      </c>
      <c r="L2651" s="20"/>
      <c r="M2651" s="24"/>
    </row>
    <row r="2652" spans="2:13" s="4" customFormat="1" ht="37.5" customHeight="1" x14ac:dyDescent="0.2">
      <c r="B2652" s="33">
        <v>2637</v>
      </c>
      <c r="C2652" s="34">
        <v>45075</v>
      </c>
      <c r="D2652" s="33">
        <v>62659</v>
      </c>
      <c r="E2652" s="33" t="s">
        <v>40</v>
      </c>
      <c r="F2652" s="36">
        <v>0</v>
      </c>
      <c r="G2652" s="35">
        <v>97626.97</v>
      </c>
      <c r="H2652" s="43">
        <f t="shared" si="33"/>
        <v>1032477820.6300006</v>
      </c>
      <c r="L2652" s="20"/>
      <c r="M2652" s="24"/>
    </row>
    <row r="2653" spans="2:13" s="4" customFormat="1" ht="37.5" customHeight="1" x14ac:dyDescent="0.2">
      <c r="B2653" s="33">
        <v>2638</v>
      </c>
      <c r="C2653" s="34">
        <v>45075</v>
      </c>
      <c r="D2653" s="33">
        <v>62659</v>
      </c>
      <c r="E2653" s="33" t="s">
        <v>40</v>
      </c>
      <c r="F2653" s="36">
        <v>0</v>
      </c>
      <c r="G2653" s="35">
        <v>770426.9</v>
      </c>
      <c r="H2653" s="43">
        <f t="shared" si="33"/>
        <v>1031707393.7300006</v>
      </c>
      <c r="L2653" s="20"/>
      <c r="M2653" s="24"/>
    </row>
    <row r="2654" spans="2:13" s="4" customFormat="1" ht="37.5" customHeight="1" x14ac:dyDescent="0.2">
      <c r="B2654" s="33">
        <v>2639</v>
      </c>
      <c r="C2654" s="34">
        <v>45075</v>
      </c>
      <c r="D2654" s="33">
        <v>62672</v>
      </c>
      <c r="E2654" s="33" t="s">
        <v>40</v>
      </c>
      <c r="F2654" s="36">
        <v>0</v>
      </c>
      <c r="G2654" s="35">
        <v>45431.34</v>
      </c>
      <c r="H2654" s="43">
        <f t="shared" si="33"/>
        <v>1031661962.3900006</v>
      </c>
      <c r="L2654" s="20"/>
      <c r="M2654" s="24"/>
    </row>
    <row r="2655" spans="2:13" s="4" customFormat="1" ht="37.5" customHeight="1" x14ac:dyDescent="0.2">
      <c r="B2655" s="33">
        <v>2640</v>
      </c>
      <c r="C2655" s="34">
        <v>45075</v>
      </c>
      <c r="D2655" s="33">
        <v>62672</v>
      </c>
      <c r="E2655" s="33" t="s">
        <v>40</v>
      </c>
      <c r="F2655" s="36">
        <v>0</v>
      </c>
      <c r="G2655" s="35">
        <v>1026748.3</v>
      </c>
      <c r="H2655" s="43">
        <f t="shared" si="33"/>
        <v>1030635214.0900006</v>
      </c>
      <c r="L2655" s="20"/>
      <c r="M2655" s="24"/>
    </row>
    <row r="2656" spans="2:13" s="4" customFormat="1" ht="37.5" customHeight="1" x14ac:dyDescent="0.2">
      <c r="B2656" s="33">
        <v>2641</v>
      </c>
      <c r="C2656" s="34">
        <v>45075</v>
      </c>
      <c r="D2656" s="33">
        <v>62679</v>
      </c>
      <c r="E2656" s="33" t="s">
        <v>40</v>
      </c>
      <c r="F2656" s="36">
        <v>0</v>
      </c>
      <c r="G2656" s="35">
        <v>316289.84000000003</v>
      </c>
      <c r="H2656" s="43">
        <f t="shared" si="33"/>
        <v>1030318924.2500006</v>
      </c>
      <c r="L2656" s="20"/>
      <c r="M2656" s="24"/>
    </row>
    <row r="2657" spans="2:13" s="4" customFormat="1" ht="37.5" customHeight="1" x14ac:dyDescent="0.2">
      <c r="B2657" s="33">
        <v>2642</v>
      </c>
      <c r="C2657" s="34">
        <v>45075</v>
      </c>
      <c r="D2657" s="33">
        <v>62679</v>
      </c>
      <c r="E2657" s="33" t="s">
        <v>40</v>
      </c>
      <c r="F2657" s="36">
        <v>0</v>
      </c>
      <c r="G2657" s="35">
        <v>955339.73</v>
      </c>
      <c r="H2657" s="43">
        <f t="shared" si="33"/>
        <v>1029363584.5200006</v>
      </c>
      <c r="L2657" s="20"/>
      <c r="M2657" s="24"/>
    </row>
    <row r="2658" spans="2:13" s="4" customFormat="1" ht="37.5" customHeight="1" x14ac:dyDescent="0.2">
      <c r="B2658" s="33">
        <v>2643</v>
      </c>
      <c r="C2658" s="34">
        <v>45075</v>
      </c>
      <c r="D2658" s="33">
        <v>62678</v>
      </c>
      <c r="E2658" s="33" t="s">
        <v>40</v>
      </c>
      <c r="F2658" s="36">
        <v>0</v>
      </c>
      <c r="G2658" s="35">
        <v>169246.47</v>
      </c>
      <c r="H2658" s="43">
        <f t="shared" si="33"/>
        <v>1029194338.0500005</v>
      </c>
      <c r="L2658" s="20"/>
      <c r="M2658" s="24"/>
    </row>
    <row r="2659" spans="2:13" s="4" customFormat="1" ht="37.5" customHeight="1" x14ac:dyDescent="0.2">
      <c r="B2659" s="33">
        <v>2644</v>
      </c>
      <c r="C2659" s="34">
        <v>45075</v>
      </c>
      <c r="D2659" s="33">
        <v>62678</v>
      </c>
      <c r="E2659" s="33" t="s">
        <v>40</v>
      </c>
      <c r="F2659" s="36">
        <v>0</v>
      </c>
      <c r="G2659" s="35">
        <v>451078.34</v>
      </c>
      <c r="H2659" s="43">
        <f t="shared" si="33"/>
        <v>1028743259.7100005</v>
      </c>
      <c r="L2659" s="20"/>
      <c r="M2659" s="24"/>
    </row>
    <row r="2660" spans="2:13" s="4" customFormat="1" ht="37.5" customHeight="1" x14ac:dyDescent="0.2">
      <c r="B2660" s="33">
        <v>2645</v>
      </c>
      <c r="C2660" s="34">
        <v>45075</v>
      </c>
      <c r="D2660" s="33">
        <v>62677</v>
      </c>
      <c r="E2660" s="33" t="s">
        <v>40</v>
      </c>
      <c r="F2660" s="36">
        <v>0</v>
      </c>
      <c r="G2660" s="35">
        <v>219807.83</v>
      </c>
      <c r="H2660" s="43">
        <f t="shared" si="33"/>
        <v>1028523451.8800005</v>
      </c>
      <c r="L2660" s="20"/>
      <c r="M2660" s="24"/>
    </row>
    <row r="2661" spans="2:13" s="4" customFormat="1" ht="37.5" customHeight="1" x14ac:dyDescent="0.2">
      <c r="B2661" s="33">
        <v>2646</v>
      </c>
      <c r="C2661" s="34">
        <v>45075</v>
      </c>
      <c r="D2661" s="33">
        <v>62677</v>
      </c>
      <c r="E2661" s="33" t="s">
        <v>40</v>
      </c>
      <c r="F2661" s="36">
        <v>0</v>
      </c>
      <c r="G2661" s="35">
        <v>680953.45</v>
      </c>
      <c r="H2661" s="43">
        <f t="shared" si="33"/>
        <v>1027842498.4300004</v>
      </c>
      <c r="L2661" s="20"/>
      <c r="M2661" s="24"/>
    </row>
    <row r="2662" spans="2:13" s="4" customFormat="1" ht="37.5" customHeight="1" x14ac:dyDescent="0.2">
      <c r="B2662" s="33">
        <v>2647</v>
      </c>
      <c r="C2662" s="34">
        <v>45075</v>
      </c>
      <c r="D2662" s="33">
        <v>62676</v>
      </c>
      <c r="E2662" s="33" t="s">
        <v>40</v>
      </c>
      <c r="F2662" s="36">
        <v>0</v>
      </c>
      <c r="G2662" s="35">
        <v>37675.800000000003</v>
      </c>
      <c r="H2662" s="43">
        <f t="shared" si="33"/>
        <v>1027804822.6300005</v>
      </c>
      <c r="L2662" s="20"/>
      <c r="M2662" s="24"/>
    </row>
    <row r="2663" spans="2:13" s="4" customFormat="1" ht="37.5" customHeight="1" x14ac:dyDescent="0.2">
      <c r="B2663" s="33">
        <v>2648</v>
      </c>
      <c r="C2663" s="34">
        <v>45075</v>
      </c>
      <c r="D2663" s="33">
        <v>62676</v>
      </c>
      <c r="E2663" s="33" t="s">
        <v>40</v>
      </c>
      <c r="F2663" s="36">
        <v>0</v>
      </c>
      <c r="G2663" s="35">
        <v>851963.76</v>
      </c>
      <c r="H2663" s="43">
        <f t="shared" si="33"/>
        <v>1026952858.8700005</v>
      </c>
      <c r="L2663" s="20"/>
      <c r="M2663" s="24"/>
    </row>
    <row r="2664" spans="2:13" s="4" customFormat="1" ht="37.5" customHeight="1" x14ac:dyDescent="0.2">
      <c r="B2664" s="33">
        <v>2649</v>
      </c>
      <c r="C2664" s="34">
        <v>45075</v>
      </c>
      <c r="D2664" s="33">
        <v>62675</v>
      </c>
      <c r="E2664" s="33" t="s">
        <v>40</v>
      </c>
      <c r="F2664" s="36">
        <v>0</v>
      </c>
      <c r="G2664" s="35">
        <v>34971.35</v>
      </c>
      <c r="H2664" s="43">
        <f t="shared" si="33"/>
        <v>1026917887.5200005</v>
      </c>
      <c r="L2664" s="20"/>
      <c r="M2664" s="24"/>
    </row>
    <row r="2665" spans="2:13" s="4" customFormat="1" ht="37.5" customHeight="1" x14ac:dyDescent="0.2">
      <c r="B2665" s="33">
        <v>2650</v>
      </c>
      <c r="C2665" s="34">
        <v>45075</v>
      </c>
      <c r="D2665" s="33">
        <v>62675</v>
      </c>
      <c r="E2665" s="33" t="s">
        <v>40</v>
      </c>
      <c r="F2665" s="36">
        <v>0</v>
      </c>
      <c r="G2665" s="35">
        <v>617522.30000000005</v>
      </c>
      <c r="H2665" s="43">
        <f t="shared" si="33"/>
        <v>1026300365.2200005</v>
      </c>
      <c r="L2665" s="20"/>
      <c r="M2665" s="24"/>
    </row>
    <row r="2666" spans="2:13" s="4" customFormat="1" ht="37.5" customHeight="1" x14ac:dyDescent="0.2">
      <c r="B2666" s="33">
        <v>2651</v>
      </c>
      <c r="C2666" s="34">
        <v>45075</v>
      </c>
      <c r="D2666" s="33">
        <v>62674</v>
      </c>
      <c r="E2666" s="33" t="s">
        <v>40</v>
      </c>
      <c r="F2666" s="36">
        <v>0</v>
      </c>
      <c r="G2666" s="35">
        <v>61464.15</v>
      </c>
      <c r="H2666" s="43">
        <f t="shared" ref="H2666:H2841" si="34">H2665+F2666-G2666</f>
        <v>1026238901.0700005</v>
      </c>
      <c r="L2666" s="20"/>
      <c r="M2666" s="24"/>
    </row>
    <row r="2667" spans="2:13" s="4" customFormat="1" ht="37.5" customHeight="1" x14ac:dyDescent="0.2">
      <c r="B2667" s="33">
        <v>2652</v>
      </c>
      <c r="C2667" s="34">
        <v>45075</v>
      </c>
      <c r="D2667" s="33">
        <v>62674</v>
      </c>
      <c r="E2667" s="33" t="s">
        <v>40</v>
      </c>
      <c r="F2667" s="36">
        <v>0</v>
      </c>
      <c r="G2667" s="35">
        <v>1054114.1000000001</v>
      </c>
      <c r="H2667" s="43">
        <f t="shared" si="34"/>
        <v>1025184786.9700005</v>
      </c>
      <c r="L2667" s="20"/>
      <c r="M2667" s="24"/>
    </row>
    <row r="2668" spans="2:13" s="4" customFormat="1" ht="37.5" customHeight="1" x14ac:dyDescent="0.2">
      <c r="B2668" s="33">
        <v>2653</v>
      </c>
      <c r="C2668" s="34">
        <v>45075</v>
      </c>
      <c r="D2668" s="33">
        <v>62673</v>
      </c>
      <c r="E2668" s="33" t="s">
        <v>40</v>
      </c>
      <c r="F2668" s="36">
        <v>0</v>
      </c>
      <c r="G2668" s="35">
        <v>216324.82</v>
      </c>
      <c r="H2668" s="43">
        <f t="shared" si="34"/>
        <v>1024968462.1500005</v>
      </c>
      <c r="L2668" s="20"/>
      <c r="M2668" s="24"/>
    </row>
    <row r="2669" spans="2:13" s="4" customFormat="1" ht="37.5" customHeight="1" x14ac:dyDescent="0.2">
      <c r="B2669" s="33">
        <v>2654</v>
      </c>
      <c r="C2669" s="34">
        <v>45075</v>
      </c>
      <c r="D2669" s="33">
        <v>62673</v>
      </c>
      <c r="E2669" s="33" t="s">
        <v>40</v>
      </c>
      <c r="F2669" s="36">
        <v>0</v>
      </c>
      <c r="G2669" s="35">
        <v>1597562.92</v>
      </c>
      <c r="H2669" s="43">
        <f t="shared" si="34"/>
        <v>1023370899.2300005</v>
      </c>
      <c r="L2669" s="20"/>
      <c r="M2669" s="24"/>
    </row>
    <row r="2670" spans="2:13" s="4" customFormat="1" ht="37.5" customHeight="1" x14ac:dyDescent="0.2">
      <c r="B2670" s="33">
        <v>2655</v>
      </c>
      <c r="C2670" s="34">
        <v>45075</v>
      </c>
      <c r="D2670" s="33">
        <v>62680</v>
      </c>
      <c r="E2670" s="33" t="s">
        <v>40</v>
      </c>
      <c r="F2670" s="36">
        <v>0</v>
      </c>
      <c r="G2670" s="35">
        <v>215319.97</v>
      </c>
      <c r="H2670" s="43">
        <f t="shared" si="34"/>
        <v>1023155579.2600005</v>
      </c>
      <c r="L2670" s="20"/>
      <c r="M2670" s="24"/>
    </row>
    <row r="2671" spans="2:13" s="4" customFormat="1" ht="37.5" customHeight="1" x14ac:dyDescent="0.2">
      <c r="B2671" s="33">
        <v>2656</v>
      </c>
      <c r="C2671" s="34">
        <v>45075</v>
      </c>
      <c r="D2671" s="33">
        <v>62680</v>
      </c>
      <c r="E2671" s="33" t="s">
        <v>40</v>
      </c>
      <c r="F2671" s="36">
        <v>0</v>
      </c>
      <c r="G2671" s="35">
        <v>491311</v>
      </c>
      <c r="H2671" s="43">
        <f t="shared" si="34"/>
        <v>1022664268.2600005</v>
      </c>
      <c r="L2671" s="20"/>
      <c r="M2671" s="24"/>
    </row>
    <row r="2672" spans="2:13" s="4" customFormat="1" ht="37.5" customHeight="1" x14ac:dyDescent="0.2">
      <c r="B2672" s="33">
        <v>2657</v>
      </c>
      <c r="C2672" s="34">
        <v>45075</v>
      </c>
      <c r="D2672" s="33">
        <v>62688</v>
      </c>
      <c r="E2672" s="33" t="s">
        <v>40</v>
      </c>
      <c r="F2672" s="36">
        <v>0</v>
      </c>
      <c r="G2672" s="35">
        <v>29438.32</v>
      </c>
      <c r="H2672" s="43">
        <f t="shared" si="34"/>
        <v>1022634829.9400004</v>
      </c>
      <c r="L2672" s="20"/>
      <c r="M2672" s="24"/>
    </row>
    <row r="2673" spans="2:13" s="4" customFormat="1" ht="37.5" customHeight="1" x14ac:dyDescent="0.2">
      <c r="B2673" s="33">
        <v>2658</v>
      </c>
      <c r="C2673" s="34">
        <v>45075</v>
      </c>
      <c r="D2673" s="33">
        <v>62688</v>
      </c>
      <c r="E2673" s="33" t="s">
        <v>40</v>
      </c>
      <c r="F2673" s="36">
        <v>0</v>
      </c>
      <c r="G2673" s="35">
        <v>591025.54</v>
      </c>
      <c r="H2673" s="43">
        <f t="shared" si="34"/>
        <v>1022043804.4000005</v>
      </c>
      <c r="L2673" s="20"/>
      <c r="M2673" s="24"/>
    </row>
    <row r="2674" spans="2:13" s="4" customFormat="1" ht="37.5" customHeight="1" x14ac:dyDescent="0.2">
      <c r="B2674" s="33">
        <v>2659</v>
      </c>
      <c r="C2674" s="34">
        <v>45075</v>
      </c>
      <c r="D2674" s="33">
        <v>62687</v>
      </c>
      <c r="E2674" s="33" t="s">
        <v>40</v>
      </c>
      <c r="F2674" s="36">
        <v>0</v>
      </c>
      <c r="G2674" s="35">
        <v>69885.27</v>
      </c>
      <c r="H2674" s="43">
        <f t="shared" si="34"/>
        <v>1021973919.1300005</v>
      </c>
      <c r="L2674" s="20"/>
      <c r="M2674" s="24"/>
    </row>
    <row r="2675" spans="2:13" s="4" customFormat="1" ht="37.5" customHeight="1" x14ac:dyDescent="0.2">
      <c r="B2675" s="33">
        <v>2660</v>
      </c>
      <c r="C2675" s="34">
        <v>45075</v>
      </c>
      <c r="D2675" s="33">
        <v>62687</v>
      </c>
      <c r="E2675" s="33" t="s">
        <v>40</v>
      </c>
      <c r="F2675" s="36">
        <v>0</v>
      </c>
      <c r="G2675" s="35">
        <v>288656.55</v>
      </c>
      <c r="H2675" s="43">
        <f t="shared" si="34"/>
        <v>1021685262.5800005</v>
      </c>
      <c r="L2675" s="20"/>
      <c r="M2675" s="24"/>
    </row>
    <row r="2676" spans="2:13" s="4" customFormat="1" ht="37.5" customHeight="1" x14ac:dyDescent="0.2">
      <c r="B2676" s="33">
        <v>2661</v>
      </c>
      <c r="C2676" s="34">
        <v>45075</v>
      </c>
      <c r="D2676" s="33">
        <v>62686</v>
      </c>
      <c r="E2676" s="33" t="s">
        <v>40</v>
      </c>
      <c r="F2676" s="36">
        <v>0</v>
      </c>
      <c r="G2676" s="35">
        <v>26504.89</v>
      </c>
      <c r="H2676" s="43">
        <f t="shared" si="34"/>
        <v>1021658757.6900005</v>
      </c>
      <c r="L2676" s="20"/>
      <c r="M2676" s="24"/>
    </row>
    <row r="2677" spans="2:13" s="4" customFormat="1" ht="37.5" customHeight="1" x14ac:dyDescent="0.2">
      <c r="B2677" s="33">
        <v>2662</v>
      </c>
      <c r="C2677" s="34">
        <v>45075</v>
      </c>
      <c r="D2677" s="33">
        <v>62686</v>
      </c>
      <c r="E2677" s="33" t="s">
        <v>40</v>
      </c>
      <c r="F2677" s="36">
        <v>0</v>
      </c>
      <c r="G2677" s="35">
        <v>417733.68</v>
      </c>
      <c r="H2677" s="43">
        <f t="shared" si="34"/>
        <v>1021241024.0100006</v>
      </c>
      <c r="L2677" s="20"/>
      <c r="M2677" s="24"/>
    </row>
    <row r="2678" spans="2:13" s="4" customFormat="1" ht="37.5" customHeight="1" x14ac:dyDescent="0.2">
      <c r="B2678" s="33">
        <v>2663</v>
      </c>
      <c r="C2678" s="34">
        <v>45075</v>
      </c>
      <c r="D2678" s="33">
        <v>62685</v>
      </c>
      <c r="E2678" s="33" t="s">
        <v>40</v>
      </c>
      <c r="F2678" s="36">
        <v>0</v>
      </c>
      <c r="G2678" s="35">
        <v>152628.88</v>
      </c>
      <c r="H2678" s="43">
        <f t="shared" si="34"/>
        <v>1021088395.1300006</v>
      </c>
      <c r="L2678" s="20"/>
      <c r="M2678" s="24"/>
    </row>
    <row r="2679" spans="2:13" s="4" customFormat="1" ht="37.5" customHeight="1" x14ac:dyDescent="0.2">
      <c r="B2679" s="33">
        <v>2664</v>
      </c>
      <c r="C2679" s="34">
        <v>45075</v>
      </c>
      <c r="D2679" s="33">
        <v>62685</v>
      </c>
      <c r="E2679" s="33" t="s">
        <v>40</v>
      </c>
      <c r="F2679" s="36">
        <v>0</v>
      </c>
      <c r="G2679" s="35">
        <v>630423.66</v>
      </c>
      <c r="H2679" s="43">
        <f t="shared" si="34"/>
        <v>1020457971.4700006</v>
      </c>
      <c r="L2679" s="20"/>
      <c r="M2679" s="24"/>
    </row>
    <row r="2680" spans="2:13" s="4" customFormat="1" ht="37.5" customHeight="1" x14ac:dyDescent="0.2">
      <c r="B2680" s="33">
        <v>2665</v>
      </c>
      <c r="C2680" s="34">
        <v>45075</v>
      </c>
      <c r="D2680" s="33">
        <v>62684</v>
      </c>
      <c r="E2680" s="33" t="s">
        <v>40</v>
      </c>
      <c r="F2680" s="36">
        <v>0</v>
      </c>
      <c r="G2680" s="35">
        <v>49593.59</v>
      </c>
      <c r="H2680" s="43">
        <f t="shared" si="34"/>
        <v>1020408377.8800006</v>
      </c>
      <c r="L2680" s="20"/>
      <c r="M2680" s="24"/>
    </row>
    <row r="2681" spans="2:13" s="4" customFormat="1" ht="37.5" customHeight="1" x14ac:dyDescent="0.2">
      <c r="B2681" s="33">
        <v>2666</v>
      </c>
      <c r="C2681" s="34">
        <v>45075</v>
      </c>
      <c r="D2681" s="33">
        <v>62684</v>
      </c>
      <c r="E2681" s="33" t="s">
        <v>40</v>
      </c>
      <c r="F2681" s="36">
        <v>0</v>
      </c>
      <c r="G2681" s="35">
        <v>840994.82</v>
      </c>
      <c r="H2681" s="43">
        <f t="shared" si="34"/>
        <v>1019567383.0600005</v>
      </c>
      <c r="L2681" s="20"/>
      <c r="M2681" s="24"/>
    </row>
    <row r="2682" spans="2:13" s="4" customFormat="1" ht="37.5" customHeight="1" x14ac:dyDescent="0.2">
      <c r="B2682" s="33">
        <v>2667</v>
      </c>
      <c r="C2682" s="34">
        <v>45075</v>
      </c>
      <c r="D2682" s="33">
        <v>62683</v>
      </c>
      <c r="E2682" s="33" t="s">
        <v>40</v>
      </c>
      <c r="F2682" s="36">
        <v>0</v>
      </c>
      <c r="G2682" s="35">
        <v>65003.99</v>
      </c>
      <c r="H2682" s="43">
        <f t="shared" si="34"/>
        <v>1019502379.0700005</v>
      </c>
      <c r="L2682" s="20"/>
      <c r="M2682" s="24"/>
    </row>
    <row r="2683" spans="2:13" s="4" customFormat="1" ht="37.5" customHeight="1" x14ac:dyDescent="0.2">
      <c r="B2683" s="33">
        <v>2668</v>
      </c>
      <c r="C2683" s="34">
        <v>45075</v>
      </c>
      <c r="D2683" s="33">
        <v>62683</v>
      </c>
      <c r="E2683" s="33" t="s">
        <v>40</v>
      </c>
      <c r="F2683" s="36">
        <v>0</v>
      </c>
      <c r="G2683" s="35">
        <v>1032451.47</v>
      </c>
      <c r="H2683" s="43">
        <f t="shared" si="34"/>
        <v>1018469927.6000005</v>
      </c>
      <c r="L2683" s="20"/>
      <c r="M2683" s="24"/>
    </row>
    <row r="2684" spans="2:13" s="4" customFormat="1" ht="37.5" customHeight="1" x14ac:dyDescent="0.2">
      <c r="B2684" s="33">
        <v>2669</v>
      </c>
      <c r="C2684" s="34">
        <v>45075</v>
      </c>
      <c r="D2684" s="33">
        <v>62682</v>
      </c>
      <c r="E2684" s="33" t="s">
        <v>40</v>
      </c>
      <c r="F2684" s="36">
        <v>0</v>
      </c>
      <c r="G2684" s="35">
        <v>619240.67000000004</v>
      </c>
      <c r="H2684" s="43">
        <f t="shared" si="34"/>
        <v>1017850686.9300005</v>
      </c>
      <c r="L2684" s="20"/>
      <c r="M2684" s="24"/>
    </row>
    <row r="2685" spans="2:13" s="4" customFormat="1" ht="37.5" customHeight="1" x14ac:dyDescent="0.2">
      <c r="B2685" s="33">
        <v>2670</v>
      </c>
      <c r="C2685" s="34">
        <v>45075</v>
      </c>
      <c r="D2685" s="33">
        <v>62682</v>
      </c>
      <c r="E2685" s="33" t="s">
        <v>40</v>
      </c>
      <c r="F2685" s="36">
        <v>0</v>
      </c>
      <c r="G2685" s="35">
        <v>2557733.2400000002</v>
      </c>
      <c r="H2685" s="43">
        <f t="shared" si="34"/>
        <v>1015292953.6900005</v>
      </c>
      <c r="L2685" s="20"/>
      <c r="M2685" s="24"/>
    </row>
    <row r="2686" spans="2:13" s="4" customFormat="1" ht="37.5" customHeight="1" x14ac:dyDescent="0.2">
      <c r="B2686" s="33">
        <v>2671</v>
      </c>
      <c r="C2686" s="34">
        <v>45075</v>
      </c>
      <c r="D2686" s="33">
        <v>62681</v>
      </c>
      <c r="E2686" s="33" t="s">
        <v>40</v>
      </c>
      <c r="F2686" s="36">
        <v>0</v>
      </c>
      <c r="G2686" s="35">
        <v>502445.67</v>
      </c>
      <c r="H2686" s="43">
        <f t="shared" si="34"/>
        <v>1014790508.0200006</v>
      </c>
      <c r="L2686" s="20"/>
      <c r="M2686" s="24"/>
    </row>
    <row r="2687" spans="2:13" s="4" customFormat="1" ht="37.5" customHeight="1" x14ac:dyDescent="0.2">
      <c r="B2687" s="33">
        <v>2672</v>
      </c>
      <c r="C2687" s="34">
        <v>45075</v>
      </c>
      <c r="D2687" s="33">
        <v>62681</v>
      </c>
      <c r="E2687" s="33" t="s">
        <v>40</v>
      </c>
      <c r="F2687" s="36">
        <v>0</v>
      </c>
      <c r="G2687" s="35">
        <v>1470945.25</v>
      </c>
      <c r="H2687" s="43">
        <f t="shared" si="34"/>
        <v>1013319562.7700006</v>
      </c>
      <c r="L2687" s="20"/>
      <c r="M2687" s="24"/>
    </row>
    <row r="2688" spans="2:13" s="4" customFormat="1" ht="37.5" customHeight="1" x14ac:dyDescent="0.2">
      <c r="B2688" s="33">
        <v>2673</v>
      </c>
      <c r="C2688" s="34">
        <v>45075</v>
      </c>
      <c r="D2688" s="33">
        <v>62633</v>
      </c>
      <c r="E2688" s="33" t="s">
        <v>40</v>
      </c>
      <c r="F2688" s="36">
        <v>0</v>
      </c>
      <c r="G2688" s="35">
        <v>19653.939999999999</v>
      </c>
      <c r="H2688" s="43">
        <f t="shared" si="34"/>
        <v>1013299908.8300005</v>
      </c>
      <c r="L2688" s="20"/>
      <c r="M2688" s="24"/>
    </row>
    <row r="2689" spans="2:13" s="4" customFormat="1" ht="37.5" customHeight="1" x14ac:dyDescent="0.2">
      <c r="B2689" s="33">
        <v>2674</v>
      </c>
      <c r="C2689" s="34">
        <v>45075</v>
      </c>
      <c r="D2689" s="33">
        <v>62633</v>
      </c>
      <c r="E2689" s="33" t="s">
        <v>40</v>
      </c>
      <c r="F2689" s="36">
        <v>0</v>
      </c>
      <c r="G2689" s="35">
        <v>306190.78999999998</v>
      </c>
      <c r="H2689" s="43">
        <f t="shared" si="34"/>
        <v>1012993718.0400006</v>
      </c>
      <c r="L2689" s="20"/>
      <c r="M2689" s="24"/>
    </row>
    <row r="2690" spans="2:13" s="4" customFormat="1" ht="37.5" customHeight="1" x14ac:dyDescent="0.2">
      <c r="B2690" s="33">
        <v>2675</v>
      </c>
      <c r="C2690" s="34">
        <v>45076</v>
      </c>
      <c r="D2690" s="33">
        <v>43195</v>
      </c>
      <c r="E2690" s="33" t="s">
        <v>21</v>
      </c>
      <c r="F2690" s="36">
        <v>549152.5</v>
      </c>
      <c r="G2690" s="35">
        <v>0</v>
      </c>
      <c r="H2690" s="43">
        <f t="shared" si="34"/>
        <v>1013542870.5400006</v>
      </c>
      <c r="L2690" s="20"/>
      <c r="M2690" s="24"/>
    </row>
    <row r="2691" spans="2:13" s="4" customFormat="1" ht="37.5" customHeight="1" x14ac:dyDescent="0.2">
      <c r="B2691" s="33">
        <v>2676</v>
      </c>
      <c r="C2691" s="34">
        <v>45076</v>
      </c>
      <c r="D2691" s="33">
        <v>43200</v>
      </c>
      <c r="E2691" s="33" t="s">
        <v>21</v>
      </c>
      <c r="F2691" s="36">
        <v>166819943.88999999</v>
      </c>
      <c r="G2691" s="35">
        <v>0</v>
      </c>
      <c r="H2691" s="43">
        <f t="shared" si="34"/>
        <v>1180362814.4300005</v>
      </c>
      <c r="L2691" s="20"/>
      <c r="M2691" s="24"/>
    </row>
    <row r="2692" spans="2:13" s="4" customFormat="1" ht="37.5" customHeight="1" x14ac:dyDescent="0.2">
      <c r="B2692" s="33">
        <v>2677</v>
      </c>
      <c r="C2692" s="34">
        <v>45076</v>
      </c>
      <c r="D2692" s="33">
        <v>63229</v>
      </c>
      <c r="E2692" s="33" t="s">
        <v>40</v>
      </c>
      <c r="F2692" s="36">
        <v>0</v>
      </c>
      <c r="G2692" s="35">
        <v>74376.789999999994</v>
      </c>
      <c r="H2692" s="43">
        <f t="shared" si="34"/>
        <v>1180288437.6400006</v>
      </c>
      <c r="L2692" s="20"/>
      <c r="M2692" s="24"/>
    </row>
    <row r="2693" spans="2:13" s="4" customFormat="1" ht="37.5" customHeight="1" x14ac:dyDescent="0.2">
      <c r="B2693" s="33">
        <v>2678</v>
      </c>
      <c r="C2693" s="34">
        <v>45076</v>
      </c>
      <c r="D2693" s="33">
        <v>63229</v>
      </c>
      <c r="E2693" s="33" t="s">
        <v>40</v>
      </c>
      <c r="F2693" s="36">
        <v>0</v>
      </c>
      <c r="G2693" s="35">
        <v>1387811.67</v>
      </c>
      <c r="H2693" s="43">
        <f t="shared" si="34"/>
        <v>1178900625.9700005</v>
      </c>
      <c r="L2693" s="20"/>
      <c r="M2693" s="24"/>
    </row>
    <row r="2694" spans="2:13" s="4" customFormat="1" ht="37.5" customHeight="1" x14ac:dyDescent="0.2">
      <c r="B2694" s="33">
        <v>2679</v>
      </c>
      <c r="C2694" s="34">
        <v>45076</v>
      </c>
      <c r="D2694" s="33">
        <v>63283</v>
      </c>
      <c r="E2694" s="33" t="s">
        <v>40</v>
      </c>
      <c r="F2694" s="36">
        <v>0</v>
      </c>
      <c r="G2694" s="35">
        <v>961295.06</v>
      </c>
      <c r="H2694" s="43">
        <f t="shared" si="34"/>
        <v>1177939330.9100006</v>
      </c>
      <c r="L2694" s="20"/>
      <c r="M2694" s="24"/>
    </row>
    <row r="2695" spans="2:13" s="4" customFormat="1" ht="37.5" customHeight="1" x14ac:dyDescent="0.2">
      <c r="B2695" s="33">
        <v>2680</v>
      </c>
      <c r="C2695" s="34">
        <v>45076</v>
      </c>
      <c r="D2695" s="33">
        <v>63231</v>
      </c>
      <c r="E2695" s="33" t="s">
        <v>40</v>
      </c>
      <c r="F2695" s="36">
        <v>0</v>
      </c>
      <c r="G2695" s="35">
        <v>59117.23</v>
      </c>
      <c r="H2695" s="43">
        <f t="shared" si="34"/>
        <v>1177880213.6800005</v>
      </c>
      <c r="L2695" s="20"/>
      <c r="M2695" s="24"/>
    </row>
    <row r="2696" spans="2:13" s="4" customFormat="1" ht="37.5" customHeight="1" x14ac:dyDescent="0.2">
      <c r="B2696" s="33">
        <v>2681</v>
      </c>
      <c r="C2696" s="34">
        <v>45076</v>
      </c>
      <c r="D2696" s="33">
        <v>63231</v>
      </c>
      <c r="E2696" s="33" t="s">
        <v>40</v>
      </c>
      <c r="F2696" s="36">
        <v>0</v>
      </c>
      <c r="G2696" s="35">
        <v>1017615.77</v>
      </c>
      <c r="H2696" s="43">
        <f t="shared" si="34"/>
        <v>1176862597.9100006</v>
      </c>
      <c r="L2696" s="20"/>
      <c r="M2696" s="24"/>
    </row>
    <row r="2697" spans="2:13" s="4" customFormat="1" ht="37.5" customHeight="1" x14ac:dyDescent="0.2">
      <c r="B2697" s="33">
        <v>2682</v>
      </c>
      <c r="C2697" s="34">
        <v>45076</v>
      </c>
      <c r="D2697" s="33">
        <v>63232</v>
      </c>
      <c r="E2697" s="33" t="s">
        <v>40</v>
      </c>
      <c r="F2697" s="36">
        <v>0</v>
      </c>
      <c r="G2697" s="35">
        <v>46675.79</v>
      </c>
      <c r="H2697" s="43">
        <f t="shared" si="34"/>
        <v>1176815922.1200006</v>
      </c>
      <c r="L2697" s="20"/>
      <c r="M2697" s="24"/>
    </row>
    <row r="2698" spans="2:13" s="4" customFormat="1" ht="37.5" customHeight="1" x14ac:dyDescent="0.2">
      <c r="B2698" s="33">
        <v>2683</v>
      </c>
      <c r="C2698" s="34">
        <v>45076</v>
      </c>
      <c r="D2698" s="33">
        <v>63232</v>
      </c>
      <c r="E2698" s="33" t="s">
        <v>40</v>
      </c>
      <c r="F2698" s="36">
        <v>0</v>
      </c>
      <c r="G2698" s="35">
        <v>821833.57</v>
      </c>
      <c r="H2698" s="43">
        <f t="shared" si="34"/>
        <v>1175994088.5500007</v>
      </c>
      <c r="L2698" s="20"/>
      <c r="M2698" s="24"/>
    </row>
    <row r="2699" spans="2:13" s="4" customFormat="1" ht="37.5" customHeight="1" x14ac:dyDescent="0.2">
      <c r="B2699" s="33">
        <v>2684</v>
      </c>
      <c r="C2699" s="34">
        <v>45076</v>
      </c>
      <c r="D2699" s="33">
        <v>63233</v>
      </c>
      <c r="E2699" s="33" t="s">
        <v>40</v>
      </c>
      <c r="F2699" s="36">
        <v>0</v>
      </c>
      <c r="G2699" s="35">
        <v>244561.65</v>
      </c>
      <c r="H2699" s="43">
        <f t="shared" si="34"/>
        <v>1175749526.9000006</v>
      </c>
      <c r="L2699" s="20"/>
      <c r="M2699" s="24"/>
    </row>
    <row r="2700" spans="2:13" s="4" customFormat="1" ht="37.5" customHeight="1" x14ac:dyDescent="0.2">
      <c r="B2700" s="33">
        <v>2685</v>
      </c>
      <c r="C2700" s="34">
        <v>45076</v>
      </c>
      <c r="D2700" s="33">
        <v>63233</v>
      </c>
      <c r="E2700" s="33" t="s">
        <v>40</v>
      </c>
      <c r="F2700" s="36">
        <v>0</v>
      </c>
      <c r="G2700" s="35">
        <v>1792192.48</v>
      </c>
      <c r="H2700" s="43">
        <f t="shared" si="34"/>
        <v>1173957334.4200006</v>
      </c>
      <c r="L2700" s="20"/>
      <c r="M2700" s="24"/>
    </row>
    <row r="2701" spans="2:13" s="4" customFormat="1" ht="37.5" customHeight="1" x14ac:dyDescent="0.2">
      <c r="B2701" s="33">
        <v>2686</v>
      </c>
      <c r="C2701" s="34">
        <v>45076</v>
      </c>
      <c r="D2701" s="33">
        <v>63236</v>
      </c>
      <c r="E2701" s="33" t="s">
        <v>40</v>
      </c>
      <c r="F2701" s="36">
        <v>0</v>
      </c>
      <c r="G2701" s="35">
        <v>73292.429999999993</v>
      </c>
      <c r="H2701" s="43">
        <f t="shared" si="34"/>
        <v>1173884041.9900005</v>
      </c>
      <c r="L2701" s="20"/>
      <c r="M2701" s="24"/>
    </row>
    <row r="2702" spans="2:13" s="4" customFormat="1" ht="37.5" customHeight="1" x14ac:dyDescent="0.2">
      <c r="B2702" s="33">
        <v>2687</v>
      </c>
      <c r="C2702" s="34">
        <v>45076</v>
      </c>
      <c r="D2702" s="33">
        <v>63236</v>
      </c>
      <c r="E2702" s="33" t="s">
        <v>40</v>
      </c>
      <c r="F2702" s="36">
        <v>0</v>
      </c>
      <c r="G2702" s="35">
        <v>1293999.81</v>
      </c>
      <c r="H2702" s="43">
        <f t="shared" si="34"/>
        <v>1172590042.1800005</v>
      </c>
      <c r="L2702" s="20"/>
      <c r="M2702" s="24"/>
    </row>
    <row r="2703" spans="2:13" s="4" customFormat="1" ht="37.5" customHeight="1" x14ac:dyDescent="0.2">
      <c r="B2703" s="33">
        <v>2688</v>
      </c>
      <c r="C2703" s="34">
        <v>45076</v>
      </c>
      <c r="D2703" s="33">
        <v>63235</v>
      </c>
      <c r="E2703" s="33" t="s">
        <v>40</v>
      </c>
      <c r="F2703" s="36">
        <v>0</v>
      </c>
      <c r="G2703" s="35">
        <v>294878.73</v>
      </c>
      <c r="H2703" s="43">
        <f t="shared" si="34"/>
        <v>1172295163.4500005</v>
      </c>
      <c r="L2703" s="20"/>
      <c r="M2703" s="24"/>
    </row>
    <row r="2704" spans="2:13" s="4" customFormat="1" ht="37.5" customHeight="1" x14ac:dyDescent="0.2">
      <c r="B2704" s="33">
        <v>2689</v>
      </c>
      <c r="C2704" s="34">
        <v>45076</v>
      </c>
      <c r="D2704" s="33">
        <v>63235</v>
      </c>
      <c r="E2704" s="33" t="s">
        <v>40</v>
      </c>
      <c r="F2704" s="36">
        <v>0</v>
      </c>
      <c r="G2704" s="35">
        <v>883001.56</v>
      </c>
      <c r="H2704" s="43">
        <f t="shared" si="34"/>
        <v>1171412161.8900006</v>
      </c>
      <c r="L2704" s="20"/>
      <c r="M2704" s="24"/>
    </row>
    <row r="2705" spans="2:13" s="4" customFormat="1" ht="37.5" customHeight="1" x14ac:dyDescent="0.2">
      <c r="B2705" s="33">
        <v>2690</v>
      </c>
      <c r="C2705" s="34">
        <v>45076</v>
      </c>
      <c r="D2705" s="33">
        <v>63234</v>
      </c>
      <c r="E2705" s="33" t="s">
        <v>40</v>
      </c>
      <c r="F2705" s="36">
        <v>0</v>
      </c>
      <c r="G2705" s="35">
        <v>82980.899999999994</v>
      </c>
      <c r="H2705" s="43">
        <f t="shared" si="34"/>
        <v>1171329180.9900005</v>
      </c>
      <c r="L2705" s="20"/>
      <c r="M2705" s="24"/>
    </row>
    <row r="2706" spans="2:13" s="4" customFormat="1" ht="37.5" customHeight="1" x14ac:dyDescent="0.2">
      <c r="B2706" s="33">
        <v>2691</v>
      </c>
      <c r="C2706" s="34">
        <v>45076</v>
      </c>
      <c r="D2706" s="33">
        <v>63234</v>
      </c>
      <c r="E2706" s="33" t="s">
        <v>40</v>
      </c>
      <c r="F2706" s="36">
        <v>0</v>
      </c>
      <c r="G2706" s="35">
        <v>564590.69999999995</v>
      </c>
      <c r="H2706" s="43">
        <f t="shared" si="34"/>
        <v>1170764590.2900004</v>
      </c>
      <c r="L2706" s="20"/>
      <c r="M2706" s="24"/>
    </row>
    <row r="2707" spans="2:13" s="4" customFormat="1" ht="37.5" customHeight="1" x14ac:dyDescent="0.2">
      <c r="B2707" s="33">
        <v>2692</v>
      </c>
      <c r="C2707" s="34">
        <v>45076</v>
      </c>
      <c r="D2707" s="33">
        <v>63237</v>
      </c>
      <c r="E2707" s="33" t="s">
        <v>40</v>
      </c>
      <c r="F2707" s="36">
        <v>0</v>
      </c>
      <c r="G2707" s="35">
        <v>467126.36</v>
      </c>
      <c r="H2707" s="43">
        <f t="shared" si="34"/>
        <v>1170297463.9300005</v>
      </c>
      <c r="L2707" s="20"/>
      <c r="M2707" s="24"/>
    </row>
    <row r="2708" spans="2:13" s="4" customFormat="1" ht="37.5" customHeight="1" x14ac:dyDescent="0.2">
      <c r="B2708" s="33">
        <v>2693</v>
      </c>
      <c r="C2708" s="34">
        <v>45076</v>
      </c>
      <c r="D2708" s="33">
        <v>63237</v>
      </c>
      <c r="E2708" s="33" t="s">
        <v>40</v>
      </c>
      <c r="F2708" s="36">
        <v>0</v>
      </c>
      <c r="G2708" s="35">
        <v>1403044.86</v>
      </c>
      <c r="H2708" s="43">
        <f t="shared" si="34"/>
        <v>1168894419.0700006</v>
      </c>
      <c r="L2708" s="20"/>
      <c r="M2708" s="24"/>
    </row>
    <row r="2709" spans="2:13" s="4" customFormat="1" ht="37.5" customHeight="1" x14ac:dyDescent="0.2">
      <c r="B2709" s="33">
        <v>2694</v>
      </c>
      <c r="C2709" s="34">
        <v>45076</v>
      </c>
      <c r="D2709" s="33">
        <v>63238</v>
      </c>
      <c r="E2709" s="33" t="s">
        <v>40</v>
      </c>
      <c r="F2709" s="36">
        <v>0</v>
      </c>
      <c r="G2709" s="35">
        <v>665536.97</v>
      </c>
      <c r="H2709" s="43">
        <f t="shared" si="34"/>
        <v>1168228882.1000006</v>
      </c>
      <c r="L2709" s="20"/>
      <c r="M2709" s="24"/>
    </row>
    <row r="2710" spans="2:13" s="4" customFormat="1" ht="37.5" customHeight="1" x14ac:dyDescent="0.2">
      <c r="B2710" s="33">
        <v>2695</v>
      </c>
      <c r="C2710" s="34">
        <v>45076</v>
      </c>
      <c r="D2710" s="33">
        <v>63238</v>
      </c>
      <c r="E2710" s="33" t="s">
        <v>40</v>
      </c>
      <c r="F2710" s="36">
        <v>0</v>
      </c>
      <c r="G2710" s="35">
        <v>1863841.81</v>
      </c>
      <c r="H2710" s="43">
        <f t="shared" si="34"/>
        <v>1166365040.2900007</v>
      </c>
      <c r="L2710" s="20"/>
      <c r="M2710" s="24"/>
    </row>
    <row r="2711" spans="2:13" s="4" customFormat="1" ht="37.5" customHeight="1" x14ac:dyDescent="0.2">
      <c r="B2711" s="33">
        <v>2696</v>
      </c>
      <c r="C2711" s="34">
        <v>45076</v>
      </c>
      <c r="D2711" s="33">
        <v>63239</v>
      </c>
      <c r="E2711" s="33" t="s">
        <v>40</v>
      </c>
      <c r="F2711" s="36">
        <v>0</v>
      </c>
      <c r="G2711" s="35">
        <v>240315.81</v>
      </c>
      <c r="H2711" s="43">
        <f t="shared" si="34"/>
        <v>1166124724.4800007</v>
      </c>
      <c r="L2711" s="20"/>
      <c r="M2711" s="24"/>
    </row>
    <row r="2712" spans="2:13" s="4" customFormat="1" ht="37.5" customHeight="1" x14ac:dyDescent="0.2">
      <c r="B2712" s="33">
        <v>2697</v>
      </c>
      <c r="C2712" s="34">
        <v>45076</v>
      </c>
      <c r="D2712" s="33">
        <v>63239</v>
      </c>
      <c r="E2712" s="33" t="s">
        <v>40</v>
      </c>
      <c r="F2712" s="36">
        <v>0</v>
      </c>
      <c r="G2712" s="35">
        <v>691866.01</v>
      </c>
      <c r="H2712" s="43">
        <f t="shared" si="34"/>
        <v>1165432858.4700007</v>
      </c>
      <c r="L2712" s="20"/>
      <c r="M2712" s="24"/>
    </row>
    <row r="2713" spans="2:13" s="4" customFormat="1" ht="37.5" customHeight="1" x14ac:dyDescent="0.2">
      <c r="B2713" s="33">
        <v>2698</v>
      </c>
      <c r="C2713" s="34">
        <v>45076</v>
      </c>
      <c r="D2713" s="33">
        <v>63240</v>
      </c>
      <c r="E2713" s="33" t="s">
        <v>40</v>
      </c>
      <c r="F2713" s="36">
        <v>0</v>
      </c>
      <c r="G2713" s="35">
        <v>602873.68999999994</v>
      </c>
      <c r="H2713" s="43">
        <f t="shared" si="34"/>
        <v>1164829984.7800007</v>
      </c>
      <c r="L2713" s="20"/>
      <c r="M2713" s="24"/>
    </row>
    <row r="2714" spans="2:13" s="4" customFormat="1" ht="37.5" customHeight="1" x14ac:dyDescent="0.2">
      <c r="B2714" s="33">
        <v>2699</v>
      </c>
      <c r="C2714" s="34">
        <v>45076</v>
      </c>
      <c r="D2714" s="33">
        <v>63240</v>
      </c>
      <c r="E2714" s="33" t="s">
        <v>40</v>
      </c>
      <c r="F2714" s="36">
        <v>0</v>
      </c>
      <c r="G2714" s="35">
        <v>1826618.9</v>
      </c>
      <c r="H2714" s="43">
        <f t="shared" si="34"/>
        <v>1163003365.8800006</v>
      </c>
      <c r="L2714" s="20"/>
      <c r="M2714" s="24"/>
    </row>
    <row r="2715" spans="2:13" s="4" customFormat="1" ht="37.5" customHeight="1" x14ac:dyDescent="0.2">
      <c r="B2715" s="33">
        <v>2700</v>
      </c>
      <c r="C2715" s="34">
        <v>45076</v>
      </c>
      <c r="D2715" s="33">
        <v>63242</v>
      </c>
      <c r="E2715" s="33" t="s">
        <v>40</v>
      </c>
      <c r="F2715" s="36">
        <v>0</v>
      </c>
      <c r="G2715" s="35">
        <v>36865.519999999997</v>
      </c>
      <c r="H2715" s="43">
        <f t="shared" si="34"/>
        <v>1162966500.3600006</v>
      </c>
      <c r="L2715" s="20"/>
      <c r="M2715" s="24"/>
    </row>
    <row r="2716" spans="2:13" s="4" customFormat="1" ht="37.5" customHeight="1" x14ac:dyDescent="0.2">
      <c r="B2716" s="33">
        <v>2701</v>
      </c>
      <c r="C2716" s="34">
        <v>45076</v>
      </c>
      <c r="D2716" s="33">
        <v>63242</v>
      </c>
      <c r="E2716" s="33" t="s">
        <v>40</v>
      </c>
      <c r="F2716" s="36">
        <v>0</v>
      </c>
      <c r="G2716" s="35">
        <v>357059.97</v>
      </c>
      <c r="H2716" s="43">
        <f t="shared" si="34"/>
        <v>1162609440.3900006</v>
      </c>
      <c r="L2716" s="20"/>
      <c r="M2716" s="24"/>
    </row>
    <row r="2717" spans="2:13" s="4" customFormat="1" ht="37.5" customHeight="1" x14ac:dyDescent="0.2">
      <c r="B2717" s="33">
        <v>2702</v>
      </c>
      <c r="C2717" s="34">
        <v>45076</v>
      </c>
      <c r="D2717" s="33">
        <v>63241</v>
      </c>
      <c r="E2717" s="33" t="s">
        <v>40</v>
      </c>
      <c r="F2717" s="36">
        <v>0</v>
      </c>
      <c r="G2717" s="35">
        <v>273550.96999999997</v>
      </c>
      <c r="H2717" s="43">
        <f t="shared" si="34"/>
        <v>1162335889.4200006</v>
      </c>
      <c r="L2717" s="20"/>
      <c r="M2717" s="24"/>
    </row>
    <row r="2718" spans="2:13" s="4" customFormat="1" ht="37.5" customHeight="1" x14ac:dyDescent="0.2">
      <c r="B2718" s="33">
        <v>2703</v>
      </c>
      <c r="C2718" s="34">
        <v>45076</v>
      </c>
      <c r="D2718" s="33">
        <v>63241</v>
      </c>
      <c r="E2718" s="33" t="s">
        <v>40</v>
      </c>
      <c r="F2718" s="36">
        <v>0</v>
      </c>
      <c r="G2718" s="35">
        <v>832752.06</v>
      </c>
      <c r="H2718" s="43">
        <f t="shared" si="34"/>
        <v>1161503137.3600006</v>
      </c>
      <c r="L2718" s="20"/>
      <c r="M2718" s="24"/>
    </row>
    <row r="2719" spans="2:13" s="4" customFormat="1" ht="37.5" customHeight="1" x14ac:dyDescent="0.2">
      <c r="B2719" s="33">
        <v>2704</v>
      </c>
      <c r="C2719" s="34">
        <v>45076</v>
      </c>
      <c r="D2719" s="33">
        <v>63243</v>
      </c>
      <c r="E2719" s="33" t="s">
        <v>40</v>
      </c>
      <c r="F2719" s="36">
        <v>0</v>
      </c>
      <c r="G2719" s="35">
        <v>332768.49</v>
      </c>
      <c r="H2719" s="43">
        <f t="shared" si="34"/>
        <v>1161170368.8700006</v>
      </c>
      <c r="L2719" s="20"/>
      <c r="M2719" s="24"/>
    </row>
    <row r="2720" spans="2:13" s="4" customFormat="1" ht="37.5" customHeight="1" x14ac:dyDescent="0.2">
      <c r="B2720" s="33">
        <v>2705</v>
      </c>
      <c r="C2720" s="34">
        <v>45076</v>
      </c>
      <c r="D2720" s="33">
        <v>63243</v>
      </c>
      <c r="E2720" s="33" t="s">
        <v>40</v>
      </c>
      <c r="F2720" s="36">
        <v>0</v>
      </c>
      <c r="G2720" s="35">
        <v>902335.9</v>
      </c>
      <c r="H2720" s="43">
        <f t="shared" si="34"/>
        <v>1160268032.9700005</v>
      </c>
      <c r="L2720" s="20"/>
      <c r="M2720" s="24"/>
    </row>
    <row r="2721" spans="2:13" s="4" customFormat="1" ht="37.5" customHeight="1" x14ac:dyDescent="0.2">
      <c r="B2721" s="33">
        <v>2706</v>
      </c>
      <c r="C2721" s="34">
        <v>45076</v>
      </c>
      <c r="D2721" s="33">
        <v>63245</v>
      </c>
      <c r="E2721" s="33" t="s">
        <v>40</v>
      </c>
      <c r="F2721" s="36">
        <v>0</v>
      </c>
      <c r="G2721" s="35">
        <v>82157.509999999995</v>
      </c>
      <c r="H2721" s="43">
        <f t="shared" si="34"/>
        <v>1160185875.4600005</v>
      </c>
      <c r="L2721" s="20"/>
      <c r="M2721" s="24"/>
    </row>
    <row r="2722" spans="2:13" s="4" customFormat="1" ht="37.5" customHeight="1" x14ac:dyDescent="0.2">
      <c r="B2722" s="33">
        <v>2707</v>
      </c>
      <c r="C2722" s="34">
        <v>45076</v>
      </c>
      <c r="D2722" s="33">
        <v>63245</v>
      </c>
      <c r="E2722" s="33" t="s">
        <v>40</v>
      </c>
      <c r="F2722" s="36">
        <v>0</v>
      </c>
      <c r="G2722" s="35">
        <v>1259671</v>
      </c>
      <c r="H2722" s="43">
        <f t="shared" si="34"/>
        <v>1158926204.4600005</v>
      </c>
      <c r="L2722" s="20"/>
      <c r="M2722" s="24"/>
    </row>
    <row r="2723" spans="2:13" s="4" customFormat="1" ht="37.5" customHeight="1" x14ac:dyDescent="0.2">
      <c r="B2723" s="33">
        <v>2708</v>
      </c>
      <c r="C2723" s="34">
        <v>45076</v>
      </c>
      <c r="D2723" s="33">
        <v>63244</v>
      </c>
      <c r="E2723" s="33" t="s">
        <v>40</v>
      </c>
      <c r="F2723" s="36">
        <v>0</v>
      </c>
      <c r="G2723" s="35">
        <v>80115.740000000005</v>
      </c>
      <c r="H2723" s="43">
        <f t="shared" si="34"/>
        <v>1158846088.7200005</v>
      </c>
      <c r="L2723" s="20"/>
      <c r="M2723" s="24"/>
    </row>
    <row r="2724" spans="2:13" s="4" customFormat="1" ht="37.5" customHeight="1" x14ac:dyDescent="0.2">
      <c r="B2724" s="33">
        <v>2709</v>
      </c>
      <c r="C2724" s="34">
        <v>45076</v>
      </c>
      <c r="D2724" s="33">
        <v>63244</v>
      </c>
      <c r="E2724" s="33" t="s">
        <v>40</v>
      </c>
      <c r="F2724" s="36">
        <v>0</v>
      </c>
      <c r="G2724" s="35">
        <v>1440698.53</v>
      </c>
      <c r="H2724" s="43">
        <f t="shared" si="34"/>
        <v>1157405390.1900005</v>
      </c>
      <c r="L2724" s="20"/>
      <c r="M2724" s="24"/>
    </row>
    <row r="2725" spans="2:13" s="4" customFormat="1" ht="37.5" customHeight="1" x14ac:dyDescent="0.2">
      <c r="B2725" s="33">
        <v>2710</v>
      </c>
      <c r="C2725" s="34">
        <v>45076</v>
      </c>
      <c r="D2725" s="33">
        <v>63246</v>
      </c>
      <c r="E2725" s="33" t="s">
        <v>40</v>
      </c>
      <c r="F2725" s="36">
        <v>0</v>
      </c>
      <c r="G2725" s="35">
        <v>195103.76</v>
      </c>
      <c r="H2725" s="43">
        <f t="shared" si="34"/>
        <v>1157210286.4300005</v>
      </c>
      <c r="L2725" s="20"/>
      <c r="M2725" s="24"/>
    </row>
    <row r="2726" spans="2:13" s="4" customFormat="1" ht="37.5" customHeight="1" x14ac:dyDescent="0.2">
      <c r="B2726" s="33">
        <v>2711</v>
      </c>
      <c r="C2726" s="34">
        <v>45076</v>
      </c>
      <c r="D2726" s="33">
        <v>63246</v>
      </c>
      <c r="E2726" s="33" t="s">
        <v>40</v>
      </c>
      <c r="F2726" s="36">
        <v>0</v>
      </c>
      <c r="G2726" s="35">
        <v>578194.22</v>
      </c>
      <c r="H2726" s="43">
        <f t="shared" si="34"/>
        <v>1156632092.2100005</v>
      </c>
      <c r="L2726" s="20"/>
      <c r="M2726" s="24"/>
    </row>
    <row r="2727" spans="2:13" s="4" customFormat="1" ht="37.5" customHeight="1" x14ac:dyDescent="0.2">
      <c r="B2727" s="33">
        <v>2712</v>
      </c>
      <c r="C2727" s="34">
        <v>45076</v>
      </c>
      <c r="D2727" s="33">
        <v>63251</v>
      </c>
      <c r="E2727" s="33" t="s">
        <v>40</v>
      </c>
      <c r="F2727" s="36">
        <v>0</v>
      </c>
      <c r="G2727" s="35">
        <v>199427.88</v>
      </c>
      <c r="H2727" s="43">
        <f t="shared" si="34"/>
        <v>1156432664.3300004</v>
      </c>
      <c r="L2727" s="20"/>
      <c r="M2727" s="24"/>
    </row>
    <row r="2728" spans="2:13" s="4" customFormat="1" ht="37.5" customHeight="1" x14ac:dyDescent="0.2">
      <c r="B2728" s="33">
        <v>2713</v>
      </c>
      <c r="C2728" s="34">
        <v>45076</v>
      </c>
      <c r="D2728" s="33">
        <v>63251</v>
      </c>
      <c r="E2728" s="33" t="s">
        <v>40</v>
      </c>
      <c r="F2728" s="36">
        <v>0</v>
      </c>
      <c r="G2728" s="35">
        <v>2877354.76</v>
      </c>
      <c r="H2728" s="43">
        <f t="shared" si="34"/>
        <v>1153555309.5700004</v>
      </c>
      <c r="L2728" s="20"/>
      <c r="M2728" s="24"/>
    </row>
    <row r="2729" spans="2:13" s="4" customFormat="1" ht="37.5" customHeight="1" x14ac:dyDescent="0.2">
      <c r="B2729" s="33">
        <v>2714</v>
      </c>
      <c r="C2729" s="34">
        <v>45076</v>
      </c>
      <c r="D2729" s="33">
        <v>63250</v>
      </c>
      <c r="E2729" s="33" t="s">
        <v>40</v>
      </c>
      <c r="F2729" s="36">
        <v>0</v>
      </c>
      <c r="G2729" s="35">
        <v>112891.59</v>
      </c>
      <c r="H2729" s="43">
        <f t="shared" si="34"/>
        <v>1153442417.9800005</v>
      </c>
      <c r="L2729" s="20"/>
      <c r="M2729" s="24"/>
    </row>
    <row r="2730" spans="2:13" s="4" customFormat="1" ht="37.5" customHeight="1" x14ac:dyDescent="0.2">
      <c r="B2730" s="33">
        <v>2715</v>
      </c>
      <c r="C2730" s="34">
        <v>45076</v>
      </c>
      <c r="D2730" s="33">
        <v>63250</v>
      </c>
      <c r="E2730" s="33" t="s">
        <v>40</v>
      </c>
      <c r="F2730" s="36">
        <v>0</v>
      </c>
      <c r="G2730" s="35">
        <v>466291.35</v>
      </c>
      <c r="H2730" s="43">
        <f t="shared" si="34"/>
        <v>1152976126.6300006</v>
      </c>
      <c r="L2730" s="20"/>
      <c r="M2730" s="24"/>
    </row>
    <row r="2731" spans="2:13" s="4" customFormat="1" ht="37.5" customHeight="1" x14ac:dyDescent="0.2">
      <c r="B2731" s="33">
        <v>2716</v>
      </c>
      <c r="C2731" s="34">
        <v>45076</v>
      </c>
      <c r="D2731" s="33">
        <v>63249</v>
      </c>
      <c r="E2731" s="33" t="s">
        <v>40</v>
      </c>
      <c r="F2731" s="36">
        <v>0</v>
      </c>
      <c r="G2731" s="35">
        <v>101078.01</v>
      </c>
      <c r="H2731" s="43">
        <f t="shared" si="34"/>
        <v>1152875048.6200006</v>
      </c>
      <c r="L2731" s="20"/>
      <c r="M2731" s="24"/>
    </row>
    <row r="2732" spans="2:13" s="4" customFormat="1" ht="37.5" customHeight="1" x14ac:dyDescent="0.2">
      <c r="B2732" s="33">
        <v>2717</v>
      </c>
      <c r="C2732" s="34">
        <v>45076</v>
      </c>
      <c r="D2732" s="33">
        <v>63249</v>
      </c>
      <c r="E2732" s="33" t="s">
        <v>40</v>
      </c>
      <c r="F2732" s="36">
        <v>0</v>
      </c>
      <c r="G2732" s="35">
        <v>1802113.42</v>
      </c>
      <c r="H2732" s="43">
        <f t="shared" si="34"/>
        <v>1151072935.2000005</v>
      </c>
      <c r="L2732" s="20"/>
      <c r="M2732" s="24"/>
    </row>
    <row r="2733" spans="2:13" s="4" customFormat="1" ht="37.5" customHeight="1" x14ac:dyDescent="0.2">
      <c r="B2733" s="33">
        <v>2718</v>
      </c>
      <c r="C2733" s="34">
        <v>45076</v>
      </c>
      <c r="D2733" s="33">
        <v>63248</v>
      </c>
      <c r="E2733" s="33" t="s">
        <v>40</v>
      </c>
      <c r="F2733" s="36">
        <v>0</v>
      </c>
      <c r="G2733" s="35">
        <v>372853.54</v>
      </c>
      <c r="H2733" s="43">
        <f t="shared" si="34"/>
        <v>1150700081.6600006</v>
      </c>
      <c r="L2733" s="20"/>
      <c r="M2733" s="24"/>
    </row>
    <row r="2734" spans="2:13" s="4" customFormat="1" ht="37.5" customHeight="1" x14ac:dyDescent="0.2">
      <c r="B2734" s="33">
        <v>2719</v>
      </c>
      <c r="C2734" s="34">
        <v>45076</v>
      </c>
      <c r="D2734" s="33">
        <v>63248</v>
      </c>
      <c r="E2734" s="33" t="s">
        <v>40</v>
      </c>
      <c r="F2734" s="36">
        <v>0</v>
      </c>
      <c r="G2734" s="35">
        <v>1159950.76</v>
      </c>
      <c r="H2734" s="43">
        <f t="shared" si="34"/>
        <v>1149540130.9000006</v>
      </c>
      <c r="L2734" s="20"/>
      <c r="M2734" s="24"/>
    </row>
    <row r="2735" spans="2:13" s="4" customFormat="1" ht="37.5" customHeight="1" x14ac:dyDescent="0.2">
      <c r="B2735" s="33">
        <v>2720</v>
      </c>
      <c r="C2735" s="34">
        <v>45076</v>
      </c>
      <c r="D2735" s="33">
        <v>63247</v>
      </c>
      <c r="E2735" s="33" t="s">
        <v>40</v>
      </c>
      <c r="F2735" s="36">
        <v>0</v>
      </c>
      <c r="G2735" s="35">
        <v>50194.67</v>
      </c>
      <c r="H2735" s="43">
        <f t="shared" si="34"/>
        <v>1149489936.2300005</v>
      </c>
      <c r="L2735" s="20"/>
      <c r="M2735" s="24"/>
    </row>
    <row r="2736" spans="2:13" s="4" customFormat="1" ht="37.5" customHeight="1" x14ac:dyDescent="0.2">
      <c r="B2736" s="33">
        <v>2721</v>
      </c>
      <c r="C2736" s="34">
        <v>45076</v>
      </c>
      <c r="D2736" s="33">
        <v>63247</v>
      </c>
      <c r="E2736" s="33" t="s">
        <v>40</v>
      </c>
      <c r="F2736" s="36">
        <v>0</v>
      </c>
      <c r="G2736" s="35">
        <v>857840.5</v>
      </c>
      <c r="H2736" s="43">
        <f t="shared" si="34"/>
        <v>1148632095.7300005</v>
      </c>
      <c r="L2736" s="20"/>
      <c r="M2736" s="24"/>
    </row>
    <row r="2737" spans="2:13" s="4" customFormat="1" ht="37.5" customHeight="1" x14ac:dyDescent="0.2">
      <c r="B2737" s="33">
        <v>2722</v>
      </c>
      <c r="C2737" s="34">
        <v>45076</v>
      </c>
      <c r="D2737" s="33">
        <v>63252</v>
      </c>
      <c r="E2737" s="33" t="s">
        <v>40</v>
      </c>
      <c r="F2737" s="36">
        <v>0</v>
      </c>
      <c r="G2737" s="35">
        <v>345453.98</v>
      </c>
      <c r="H2737" s="43">
        <f t="shared" si="34"/>
        <v>1148286641.7500005</v>
      </c>
      <c r="L2737" s="20"/>
      <c r="M2737" s="24"/>
    </row>
    <row r="2738" spans="2:13" s="4" customFormat="1" ht="37.5" customHeight="1" x14ac:dyDescent="0.2">
      <c r="B2738" s="33">
        <v>2723</v>
      </c>
      <c r="C2738" s="34">
        <v>45076</v>
      </c>
      <c r="D2738" s="33">
        <v>63252</v>
      </c>
      <c r="E2738" s="33" t="s">
        <v>40</v>
      </c>
      <c r="F2738" s="36">
        <v>0</v>
      </c>
      <c r="G2738" s="35">
        <v>1003101.87</v>
      </c>
      <c r="H2738" s="43">
        <f t="shared" si="34"/>
        <v>1147283539.8800006</v>
      </c>
      <c r="L2738" s="20"/>
      <c r="M2738" s="24"/>
    </row>
    <row r="2739" spans="2:13" s="4" customFormat="1" ht="37.5" customHeight="1" x14ac:dyDescent="0.2">
      <c r="B2739" s="33">
        <v>2724</v>
      </c>
      <c r="C2739" s="34">
        <v>45076</v>
      </c>
      <c r="D2739" s="33">
        <v>63253</v>
      </c>
      <c r="E2739" s="33" t="s">
        <v>40</v>
      </c>
      <c r="F2739" s="36">
        <v>0</v>
      </c>
      <c r="G2739" s="35">
        <v>50786.69</v>
      </c>
      <c r="H2739" s="43">
        <f t="shared" si="34"/>
        <v>1147232753.1900005</v>
      </c>
      <c r="L2739" s="20"/>
      <c r="M2739" s="24"/>
    </row>
    <row r="2740" spans="2:13" s="4" customFormat="1" ht="37.5" customHeight="1" x14ac:dyDescent="0.2">
      <c r="B2740" s="33">
        <v>2725</v>
      </c>
      <c r="C2740" s="34">
        <v>45076</v>
      </c>
      <c r="D2740" s="33">
        <v>63253</v>
      </c>
      <c r="E2740" s="33" t="s">
        <v>40</v>
      </c>
      <c r="F2740" s="36">
        <v>0</v>
      </c>
      <c r="G2740" s="35">
        <v>884809.13</v>
      </c>
      <c r="H2740" s="43">
        <f t="shared" si="34"/>
        <v>1146347944.0600004</v>
      </c>
      <c r="L2740" s="20"/>
      <c r="M2740" s="24"/>
    </row>
    <row r="2741" spans="2:13" s="4" customFormat="1" ht="37.5" customHeight="1" x14ac:dyDescent="0.2">
      <c r="B2741" s="33">
        <v>2726</v>
      </c>
      <c r="C2741" s="34">
        <v>45076</v>
      </c>
      <c r="D2741" s="33">
        <v>63254</v>
      </c>
      <c r="E2741" s="33" t="s">
        <v>40</v>
      </c>
      <c r="F2741" s="36">
        <v>0</v>
      </c>
      <c r="G2741" s="35">
        <v>132398.78</v>
      </c>
      <c r="H2741" s="43">
        <f t="shared" si="34"/>
        <v>1146215545.2800004</v>
      </c>
      <c r="L2741" s="20"/>
      <c r="M2741" s="24"/>
    </row>
    <row r="2742" spans="2:13" s="4" customFormat="1" ht="37.5" customHeight="1" x14ac:dyDescent="0.2">
      <c r="B2742" s="33">
        <v>2727</v>
      </c>
      <c r="C2742" s="34">
        <v>45076</v>
      </c>
      <c r="D2742" s="33">
        <v>63254</v>
      </c>
      <c r="E2742" s="33" t="s">
        <v>40</v>
      </c>
      <c r="F2742" s="36">
        <v>0</v>
      </c>
      <c r="G2742" s="35">
        <v>383315.35</v>
      </c>
      <c r="H2742" s="43">
        <f t="shared" si="34"/>
        <v>1145832229.9300005</v>
      </c>
      <c r="L2742" s="20"/>
      <c r="M2742" s="24"/>
    </row>
    <row r="2743" spans="2:13" s="4" customFormat="1" ht="37.5" customHeight="1" x14ac:dyDescent="0.2">
      <c r="B2743" s="33">
        <v>2728</v>
      </c>
      <c r="C2743" s="34">
        <v>45076</v>
      </c>
      <c r="D2743" s="33">
        <v>63255</v>
      </c>
      <c r="E2743" s="33" t="s">
        <v>40</v>
      </c>
      <c r="F2743" s="36">
        <v>0</v>
      </c>
      <c r="G2743" s="35">
        <v>34004.79</v>
      </c>
      <c r="H2743" s="43">
        <f t="shared" si="34"/>
        <v>1145798225.1400006</v>
      </c>
      <c r="L2743" s="20"/>
      <c r="M2743" s="24"/>
    </row>
    <row r="2744" spans="2:13" s="4" customFormat="1" ht="37.5" customHeight="1" x14ac:dyDescent="0.2">
      <c r="B2744" s="33">
        <v>2729</v>
      </c>
      <c r="C2744" s="34">
        <v>45076</v>
      </c>
      <c r="D2744" s="33">
        <v>63255</v>
      </c>
      <c r="E2744" s="33" t="s">
        <v>40</v>
      </c>
      <c r="F2744" s="36">
        <v>0</v>
      </c>
      <c r="G2744" s="35">
        <v>585463.1</v>
      </c>
      <c r="H2744" s="43">
        <f t="shared" si="34"/>
        <v>1145212762.0400007</v>
      </c>
      <c r="L2744" s="20"/>
      <c r="M2744" s="24"/>
    </row>
    <row r="2745" spans="2:13" s="4" customFormat="1" ht="37.5" customHeight="1" x14ac:dyDescent="0.2">
      <c r="B2745" s="33">
        <v>2730</v>
      </c>
      <c r="C2745" s="34">
        <v>45076</v>
      </c>
      <c r="D2745" s="33">
        <v>63256</v>
      </c>
      <c r="E2745" s="33" t="s">
        <v>40</v>
      </c>
      <c r="F2745" s="36">
        <v>0</v>
      </c>
      <c r="G2745" s="35">
        <v>47636.31</v>
      </c>
      <c r="H2745" s="43">
        <f t="shared" si="34"/>
        <v>1145165125.7300007</v>
      </c>
      <c r="L2745" s="20"/>
      <c r="M2745" s="24"/>
    </row>
    <row r="2746" spans="2:13" s="4" customFormat="1" ht="37.5" customHeight="1" x14ac:dyDescent="0.2">
      <c r="B2746" s="33">
        <v>2731</v>
      </c>
      <c r="C2746" s="34">
        <v>45076</v>
      </c>
      <c r="D2746" s="33">
        <v>63256</v>
      </c>
      <c r="E2746" s="33" t="s">
        <v>40</v>
      </c>
      <c r="F2746" s="36">
        <v>0</v>
      </c>
      <c r="G2746" s="35">
        <v>828597.34</v>
      </c>
      <c r="H2746" s="43">
        <f t="shared" si="34"/>
        <v>1144336528.3900008</v>
      </c>
      <c r="L2746" s="20"/>
      <c r="M2746" s="24"/>
    </row>
    <row r="2747" spans="2:13" s="4" customFormat="1" ht="37.5" customHeight="1" x14ac:dyDescent="0.2">
      <c r="B2747" s="33">
        <v>2732</v>
      </c>
      <c r="C2747" s="34">
        <v>45076</v>
      </c>
      <c r="D2747" s="33">
        <v>63257</v>
      </c>
      <c r="E2747" s="33" t="s">
        <v>40</v>
      </c>
      <c r="F2747" s="36">
        <v>0</v>
      </c>
      <c r="G2747" s="35">
        <v>147274.46</v>
      </c>
      <c r="H2747" s="43">
        <f t="shared" si="34"/>
        <v>1144189253.9300008</v>
      </c>
      <c r="L2747" s="20"/>
      <c r="M2747" s="24"/>
    </row>
    <row r="2748" spans="2:13" s="4" customFormat="1" ht="37.5" customHeight="1" x14ac:dyDescent="0.2">
      <c r="B2748" s="33">
        <v>2733</v>
      </c>
      <c r="C2748" s="34">
        <v>45076</v>
      </c>
      <c r="D2748" s="33">
        <v>63257</v>
      </c>
      <c r="E2748" s="33" t="s">
        <v>40</v>
      </c>
      <c r="F2748" s="36">
        <v>0</v>
      </c>
      <c r="G2748" s="35">
        <v>759276.3</v>
      </c>
      <c r="H2748" s="43">
        <f t="shared" si="34"/>
        <v>1143429977.6300008</v>
      </c>
      <c r="L2748" s="20"/>
      <c r="M2748" s="24"/>
    </row>
    <row r="2749" spans="2:13" s="4" customFormat="1" ht="37.5" customHeight="1" x14ac:dyDescent="0.2">
      <c r="B2749" s="33">
        <v>2734</v>
      </c>
      <c r="C2749" s="34">
        <v>45076</v>
      </c>
      <c r="D2749" s="33">
        <v>63258</v>
      </c>
      <c r="E2749" s="33" t="s">
        <v>40</v>
      </c>
      <c r="F2749" s="36">
        <v>0</v>
      </c>
      <c r="G2749" s="35">
        <v>34237.370000000003</v>
      </c>
      <c r="H2749" s="43">
        <f t="shared" si="34"/>
        <v>1143395740.2600009</v>
      </c>
      <c r="L2749" s="20"/>
      <c r="M2749" s="24"/>
    </row>
    <row r="2750" spans="2:13" s="4" customFormat="1" ht="37.5" customHeight="1" x14ac:dyDescent="0.2">
      <c r="B2750" s="33">
        <v>2735</v>
      </c>
      <c r="C2750" s="34">
        <v>45076</v>
      </c>
      <c r="D2750" s="33">
        <v>63258</v>
      </c>
      <c r="E2750" s="33" t="s">
        <v>40</v>
      </c>
      <c r="F2750" s="36">
        <v>0</v>
      </c>
      <c r="G2750" s="35">
        <v>567279.44999999995</v>
      </c>
      <c r="H2750" s="43">
        <f t="shared" si="34"/>
        <v>1142828460.8100009</v>
      </c>
      <c r="L2750" s="20"/>
      <c r="M2750" s="24"/>
    </row>
    <row r="2751" spans="2:13" s="4" customFormat="1" ht="37.5" customHeight="1" x14ac:dyDescent="0.2">
      <c r="B2751" s="33">
        <v>2736</v>
      </c>
      <c r="C2751" s="34">
        <v>45076</v>
      </c>
      <c r="D2751" s="33">
        <v>63259</v>
      </c>
      <c r="E2751" s="33" t="s">
        <v>40</v>
      </c>
      <c r="F2751" s="36">
        <v>0</v>
      </c>
      <c r="G2751" s="35">
        <v>123034.03</v>
      </c>
      <c r="H2751" s="43">
        <f t="shared" si="34"/>
        <v>1142705426.7800009</v>
      </c>
      <c r="L2751" s="20"/>
      <c r="M2751" s="24"/>
    </row>
    <row r="2752" spans="2:13" s="4" customFormat="1" ht="37.5" customHeight="1" x14ac:dyDescent="0.2">
      <c r="B2752" s="33">
        <v>2737</v>
      </c>
      <c r="C2752" s="34">
        <v>45076</v>
      </c>
      <c r="D2752" s="33">
        <v>63259</v>
      </c>
      <c r="E2752" s="33" t="s">
        <v>40</v>
      </c>
      <c r="F2752" s="36">
        <v>0</v>
      </c>
      <c r="G2752" s="35">
        <v>2195805.21</v>
      </c>
      <c r="H2752" s="43">
        <f t="shared" si="34"/>
        <v>1140509621.5700009</v>
      </c>
      <c r="L2752" s="20"/>
      <c r="M2752" s="24"/>
    </row>
    <row r="2753" spans="2:13" s="4" customFormat="1" ht="37.5" customHeight="1" x14ac:dyDescent="0.2">
      <c r="B2753" s="33">
        <v>2738</v>
      </c>
      <c r="C2753" s="34">
        <v>45076</v>
      </c>
      <c r="D2753" s="33">
        <v>63260</v>
      </c>
      <c r="E2753" s="33" t="s">
        <v>40</v>
      </c>
      <c r="F2753" s="36">
        <v>0</v>
      </c>
      <c r="G2753" s="35">
        <v>276024.15999999997</v>
      </c>
      <c r="H2753" s="43">
        <f t="shared" si="34"/>
        <v>1140233597.4100008</v>
      </c>
      <c r="L2753" s="20"/>
      <c r="M2753" s="24"/>
    </row>
    <row r="2754" spans="2:13" s="4" customFormat="1" ht="37.5" customHeight="1" x14ac:dyDescent="0.2">
      <c r="B2754" s="33">
        <v>2739</v>
      </c>
      <c r="C2754" s="34">
        <v>45076</v>
      </c>
      <c r="D2754" s="33">
        <v>63260</v>
      </c>
      <c r="E2754" s="33" t="s">
        <v>40</v>
      </c>
      <c r="F2754" s="36">
        <v>0</v>
      </c>
      <c r="G2754" s="35">
        <v>909876.14</v>
      </c>
      <c r="H2754" s="43">
        <f t="shared" si="34"/>
        <v>1139323721.2700007</v>
      </c>
      <c r="L2754" s="20"/>
      <c r="M2754" s="24"/>
    </row>
    <row r="2755" spans="2:13" s="4" customFormat="1" ht="37.5" customHeight="1" x14ac:dyDescent="0.2">
      <c r="B2755" s="33">
        <v>2740</v>
      </c>
      <c r="C2755" s="34">
        <v>45076</v>
      </c>
      <c r="D2755" s="33">
        <v>63261</v>
      </c>
      <c r="E2755" s="33" t="s">
        <v>40</v>
      </c>
      <c r="F2755" s="36">
        <v>0</v>
      </c>
      <c r="G2755" s="35">
        <v>367119.42</v>
      </c>
      <c r="H2755" s="43">
        <f t="shared" si="34"/>
        <v>1138956601.8500006</v>
      </c>
      <c r="L2755" s="20"/>
      <c r="M2755" s="24"/>
    </row>
    <row r="2756" spans="2:13" s="4" customFormat="1" ht="37.5" customHeight="1" x14ac:dyDescent="0.2">
      <c r="B2756" s="33">
        <v>2741</v>
      </c>
      <c r="C2756" s="34">
        <v>45076</v>
      </c>
      <c r="D2756" s="33">
        <v>63261</v>
      </c>
      <c r="E2756" s="33" t="s">
        <v>40</v>
      </c>
      <c r="F2756" s="36">
        <v>0</v>
      </c>
      <c r="G2756" s="35">
        <v>1078924.56</v>
      </c>
      <c r="H2756" s="43">
        <f t="shared" si="34"/>
        <v>1137877677.2900007</v>
      </c>
      <c r="L2756" s="20"/>
      <c r="M2756" s="24"/>
    </row>
    <row r="2757" spans="2:13" s="4" customFormat="1" ht="37.5" customHeight="1" x14ac:dyDescent="0.2">
      <c r="B2757" s="33">
        <v>2742</v>
      </c>
      <c r="C2757" s="34">
        <v>45076</v>
      </c>
      <c r="D2757" s="33">
        <v>63262</v>
      </c>
      <c r="E2757" s="33" t="s">
        <v>40</v>
      </c>
      <c r="F2757" s="36">
        <v>0</v>
      </c>
      <c r="G2757" s="35">
        <v>23589.8</v>
      </c>
      <c r="H2757" s="43">
        <f t="shared" si="34"/>
        <v>1137854087.4900007</v>
      </c>
      <c r="L2757" s="20"/>
      <c r="M2757" s="24"/>
    </row>
    <row r="2758" spans="2:13" s="4" customFormat="1" ht="37.5" customHeight="1" x14ac:dyDescent="0.2">
      <c r="B2758" s="33">
        <v>2743</v>
      </c>
      <c r="C2758" s="34">
        <v>45076</v>
      </c>
      <c r="D2758" s="33">
        <v>63262</v>
      </c>
      <c r="E2758" s="33" t="s">
        <v>40</v>
      </c>
      <c r="F2758" s="36">
        <v>0</v>
      </c>
      <c r="G2758" s="35">
        <v>407330.68</v>
      </c>
      <c r="H2758" s="43">
        <f t="shared" si="34"/>
        <v>1137446756.8100007</v>
      </c>
      <c r="L2758" s="20"/>
      <c r="M2758" s="24"/>
    </row>
    <row r="2759" spans="2:13" s="4" customFormat="1" ht="37.5" customHeight="1" x14ac:dyDescent="0.2">
      <c r="B2759" s="33">
        <v>2744</v>
      </c>
      <c r="C2759" s="34">
        <v>45076</v>
      </c>
      <c r="D2759" s="33">
        <v>63263</v>
      </c>
      <c r="E2759" s="33" t="s">
        <v>40</v>
      </c>
      <c r="F2759" s="36">
        <v>0</v>
      </c>
      <c r="G2759" s="35">
        <v>230506.44</v>
      </c>
      <c r="H2759" s="43">
        <f t="shared" si="34"/>
        <v>1137216250.3700006</v>
      </c>
      <c r="L2759" s="20"/>
      <c r="M2759" s="24"/>
    </row>
    <row r="2760" spans="2:13" s="4" customFormat="1" ht="37.5" customHeight="1" x14ac:dyDescent="0.2">
      <c r="B2760" s="33">
        <v>2745</v>
      </c>
      <c r="C2760" s="34">
        <v>45076</v>
      </c>
      <c r="D2760" s="33">
        <v>63263</v>
      </c>
      <c r="E2760" s="33" t="s">
        <v>40</v>
      </c>
      <c r="F2760" s="36">
        <v>0</v>
      </c>
      <c r="G2760" s="35">
        <v>668470.46</v>
      </c>
      <c r="H2760" s="43">
        <f t="shared" si="34"/>
        <v>1136547779.9100006</v>
      </c>
      <c r="L2760" s="20"/>
      <c r="M2760" s="24"/>
    </row>
    <row r="2761" spans="2:13" s="4" customFormat="1" ht="37.5" customHeight="1" x14ac:dyDescent="0.2">
      <c r="B2761" s="33">
        <v>2746</v>
      </c>
      <c r="C2761" s="34">
        <v>45076</v>
      </c>
      <c r="D2761" s="33">
        <v>63269</v>
      </c>
      <c r="E2761" s="33" t="s">
        <v>40</v>
      </c>
      <c r="F2761" s="36">
        <v>0</v>
      </c>
      <c r="G2761" s="35">
        <v>241010.52</v>
      </c>
      <c r="H2761" s="43">
        <f t="shared" si="34"/>
        <v>1136306769.3900006</v>
      </c>
      <c r="L2761" s="20"/>
      <c r="M2761" s="24"/>
    </row>
    <row r="2762" spans="2:13" s="4" customFormat="1" ht="37.5" customHeight="1" x14ac:dyDescent="0.2">
      <c r="B2762" s="33">
        <v>2747</v>
      </c>
      <c r="C2762" s="34">
        <v>45076</v>
      </c>
      <c r="D2762" s="33">
        <v>63269</v>
      </c>
      <c r="E2762" s="33" t="s">
        <v>40</v>
      </c>
      <c r="F2762" s="36">
        <v>0</v>
      </c>
      <c r="G2762" s="35">
        <v>715048.81</v>
      </c>
      <c r="H2762" s="43">
        <f t="shared" si="34"/>
        <v>1135591720.5800006</v>
      </c>
      <c r="L2762" s="20"/>
      <c r="M2762" s="24"/>
    </row>
    <row r="2763" spans="2:13" s="4" customFormat="1" ht="37.5" customHeight="1" x14ac:dyDescent="0.2">
      <c r="B2763" s="33">
        <v>2748</v>
      </c>
      <c r="C2763" s="34">
        <v>45076</v>
      </c>
      <c r="D2763" s="33">
        <v>63268</v>
      </c>
      <c r="E2763" s="33" t="s">
        <v>40</v>
      </c>
      <c r="F2763" s="36">
        <v>0</v>
      </c>
      <c r="G2763" s="35">
        <v>193686.54</v>
      </c>
      <c r="H2763" s="43">
        <f t="shared" si="34"/>
        <v>1135398034.0400007</v>
      </c>
      <c r="L2763" s="20"/>
      <c r="M2763" s="24"/>
    </row>
    <row r="2764" spans="2:13" s="4" customFormat="1" ht="37.5" customHeight="1" x14ac:dyDescent="0.2">
      <c r="B2764" s="33">
        <v>2749</v>
      </c>
      <c r="C2764" s="34">
        <v>45076</v>
      </c>
      <c r="D2764" s="33">
        <v>63268</v>
      </c>
      <c r="E2764" s="33" t="s">
        <v>40</v>
      </c>
      <c r="F2764" s="36">
        <v>0</v>
      </c>
      <c r="G2764" s="35">
        <v>518401.74</v>
      </c>
      <c r="H2764" s="43">
        <f t="shared" si="34"/>
        <v>1134879632.3000007</v>
      </c>
      <c r="L2764" s="20"/>
      <c r="M2764" s="24"/>
    </row>
    <row r="2765" spans="2:13" s="4" customFormat="1" ht="37.5" customHeight="1" x14ac:dyDescent="0.2">
      <c r="B2765" s="33">
        <v>2750</v>
      </c>
      <c r="C2765" s="34">
        <v>45076</v>
      </c>
      <c r="D2765" s="33">
        <v>63267</v>
      </c>
      <c r="E2765" s="33" t="s">
        <v>40</v>
      </c>
      <c r="F2765" s="36">
        <v>0</v>
      </c>
      <c r="G2765" s="35">
        <v>187322.95</v>
      </c>
      <c r="H2765" s="43">
        <f t="shared" si="34"/>
        <v>1134692309.3500006</v>
      </c>
      <c r="L2765" s="20"/>
      <c r="M2765" s="24"/>
    </row>
    <row r="2766" spans="2:13" s="4" customFormat="1" ht="37.5" customHeight="1" x14ac:dyDescent="0.2">
      <c r="B2766" s="33">
        <v>2751</v>
      </c>
      <c r="C2766" s="34">
        <v>45076</v>
      </c>
      <c r="D2766" s="33">
        <v>63267</v>
      </c>
      <c r="E2766" s="33" t="s">
        <v>40</v>
      </c>
      <c r="F2766" s="36">
        <v>0</v>
      </c>
      <c r="G2766" s="35">
        <v>531156.56000000006</v>
      </c>
      <c r="H2766" s="43">
        <f t="shared" si="34"/>
        <v>1134161152.7900007</v>
      </c>
      <c r="L2766" s="20"/>
      <c r="M2766" s="24"/>
    </row>
    <row r="2767" spans="2:13" s="4" customFormat="1" ht="37.5" customHeight="1" x14ac:dyDescent="0.2">
      <c r="B2767" s="33">
        <v>2752</v>
      </c>
      <c r="C2767" s="34">
        <v>45076</v>
      </c>
      <c r="D2767" s="33">
        <v>63264</v>
      </c>
      <c r="E2767" s="33" t="s">
        <v>40</v>
      </c>
      <c r="F2767" s="36">
        <v>0</v>
      </c>
      <c r="G2767" s="35">
        <v>78626.64</v>
      </c>
      <c r="H2767" s="43">
        <f t="shared" si="34"/>
        <v>1134082526.1500006</v>
      </c>
      <c r="L2767" s="20"/>
      <c r="M2767" s="24"/>
    </row>
    <row r="2768" spans="2:13" s="4" customFormat="1" ht="37.5" customHeight="1" x14ac:dyDescent="0.2">
      <c r="B2768" s="33">
        <v>2753</v>
      </c>
      <c r="C2768" s="34">
        <v>45076</v>
      </c>
      <c r="D2768" s="33">
        <v>63264</v>
      </c>
      <c r="E2768" s="33" t="s">
        <v>40</v>
      </c>
      <c r="F2768" s="36">
        <v>0</v>
      </c>
      <c r="G2768" s="35">
        <v>1300872.1000000001</v>
      </c>
      <c r="H2768" s="43">
        <f t="shared" si="34"/>
        <v>1132781654.0500007</v>
      </c>
      <c r="L2768" s="20"/>
      <c r="M2768" s="24"/>
    </row>
    <row r="2769" spans="2:13" s="4" customFormat="1" ht="37.5" customHeight="1" x14ac:dyDescent="0.2">
      <c r="B2769" s="33">
        <v>2754</v>
      </c>
      <c r="C2769" s="34">
        <v>45076</v>
      </c>
      <c r="D2769" s="33">
        <v>63265</v>
      </c>
      <c r="E2769" s="33" t="s">
        <v>40</v>
      </c>
      <c r="F2769" s="36">
        <v>0</v>
      </c>
      <c r="G2769" s="35">
        <v>141854.76</v>
      </c>
      <c r="H2769" s="43">
        <f t="shared" si="34"/>
        <v>1132639799.2900007</v>
      </c>
      <c r="L2769" s="20"/>
      <c r="M2769" s="24"/>
    </row>
    <row r="2770" spans="2:13" s="4" customFormat="1" ht="37.5" customHeight="1" x14ac:dyDescent="0.2">
      <c r="B2770" s="33">
        <v>2755</v>
      </c>
      <c r="C2770" s="34">
        <v>45076</v>
      </c>
      <c r="D2770" s="33">
        <v>63265</v>
      </c>
      <c r="E2770" s="33" t="s">
        <v>40</v>
      </c>
      <c r="F2770" s="36">
        <v>0</v>
      </c>
      <c r="G2770" s="35">
        <v>2075460.32</v>
      </c>
      <c r="H2770" s="43">
        <f t="shared" si="34"/>
        <v>1130564338.9700007</v>
      </c>
      <c r="L2770" s="20"/>
      <c r="M2770" s="24"/>
    </row>
    <row r="2771" spans="2:13" s="4" customFormat="1" ht="37.5" customHeight="1" x14ac:dyDescent="0.2">
      <c r="B2771" s="33">
        <v>2756</v>
      </c>
      <c r="C2771" s="34">
        <v>45076</v>
      </c>
      <c r="D2771" s="33">
        <v>63266</v>
      </c>
      <c r="E2771" s="33" t="s">
        <v>40</v>
      </c>
      <c r="F2771" s="36">
        <v>0</v>
      </c>
      <c r="G2771" s="35">
        <v>32013.71</v>
      </c>
      <c r="H2771" s="43">
        <f t="shared" si="34"/>
        <v>1130532325.2600007</v>
      </c>
      <c r="L2771" s="20"/>
      <c r="M2771" s="24"/>
    </row>
    <row r="2772" spans="2:13" s="4" customFormat="1" ht="37.5" customHeight="1" x14ac:dyDescent="0.2">
      <c r="B2772" s="33">
        <v>2757</v>
      </c>
      <c r="C2772" s="34">
        <v>45076</v>
      </c>
      <c r="D2772" s="33">
        <v>63266</v>
      </c>
      <c r="E2772" s="33" t="s">
        <v>40</v>
      </c>
      <c r="F2772" s="36">
        <v>0</v>
      </c>
      <c r="G2772" s="35">
        <v>664810.53</v>
      </c>
      <c r="H2772" s="43">
        <f t="shared" si="34"/>
        <v>1129867514.7300007</v>
      </c>
      <c r="L2772" s="20"/>
      <c r="M2772" s="24"/>
    </row>
    <row r="2773" spans="2:13" s="4" customFormat="1" ht="37.5" customHeight="1" x14ac:dyDescent="0.2">
      <c r="B2773" s="33">
        <v>2758</v>
      </c>
      <c r="C2773" s="34">
        <v>45076</v>
      </c>
      <c r="D2773" s="33">
        <v>63270</v>
      </c>
      <c r="E2773" s="33" t="s">
        <v>40</v>
      </c>
      <c r="F2773" s="36">
        <v>0</v>
      </c>
      <c r="G2773" s="35">
        <v>53598.77</v>
      </c>
      <c r="H2773" s="43">
        <f t="shared" si="34"/>
        <v>1129813915.9600008</v>
      </c>
      <c r="L2773" s="20"/>
      <c r="M2773" s="24"/>
    </row>
    <row r="2774" spans="2:13" s="4" customFormat="1" ht="37.5" customHeight="1" x14ac:dyDescent="0.2">
      <c r="B2774" s="33">
        <v>2759</v>
      </c>
      <c r="C2774" s="34">
        <v>45076</v>
      </c>
      <c r="D2774" s="33">
        <v>63270</v>
      </c>
      <c r="E2774" s="33" t="s">
        <v>40</v>
      </c>
      <c r="F2774" s="36">
        <v>0</v>
      </c>
      <c r="G2774" s="35">
        <v>897495.33</v>
      </c>
      <c r="H2774" s="43">
        <f t="shared" si="34"/>
        <v>1128916420.6300008</v>
      </c>
      <c r="L2774" s="20"/>
      <c r="M2774" s="24"/>
    </row>
    <row r="2775" spans="2:13" s="4" customFormat="1" ht="37.5" customHeight="1" x14ac:dyDescent="0.2">
      <c r="B2775" s="33">
        <v>2760</v>
      </c>
      <c r="C2775" s="34">
        <v>45076</v>
      </c>
      <c r="D2775" s="33">
        <v>63271</v>
      </c>
      <c r="E2775" s="33" t="s">
        <v>40</v>
      </c>
      <c r="F2775" s="36">
        <v>0</v>
      </c>
      <c r="G2775" s="35">
        <v>25710.5</v>
      </c>
      <c r="H2775" s="43">
        <f t="shared" si="34"/>
        <v>1128890710.1300008</v>
      </c>
      <c r="L2775" s="20"/>
      <c r="M2775" s="24"/>
    </row>
    <row r="2776" spans="2:13" s="4" customFormat="1" ht="37.5" customHeight="1" x14ac:dyDescent="0.2">
      <c r="B2776" s="33">
        <v>2761</v>
      </c>
      <c r="C2776" s="34">
        <v>45076</v>
      </c>
      <c r="D2776" s="33">
        <v>63271</v>
      </c>
      <c r="E2776" s="33" t="s">
        <v>40</v>
      </c>
      <c r="F2776" s="36">
        <v>0</v>
      </c>
      <c r="G2776" s="35">
        <v>447618.4</v>
      </c>
      <c r="H2776" s="43">
        <f t="shared" si="34"/>
        <v>1128443091.7300007</v>
      </c>
      <c r="L2776" s="20"/>
      <c r="M2776" s="24"/>
    </row>
    <row r="2777" spans="2:13" s="4" customFormat="1" ht="37.5" customHeight="1" x14ac:dyDescent="0.2">
      <c r="B2777" s="33">
        <v>2762</v>
      </c>
      <c r="C2777" s="34">
        <v>45076</v>
      </c>
      <c r="D2777" s="33">
        <v>63272</v>
      </c>
      <c r="E2777" s="33" t="s">
        <v>40</v>
      </c>
      <c r="F2777" s="36">
        <v>0</v>
      </c>
      <c r="G2777" s="35">
        <v>51505.57</v>
      </c>
      <c r="H2777" s="43">
        <f t="shared" si="34"/>
        <v>1128391586.1600008</v>
      </c>
      <c r="L2777" s="20"/>
      <c r="M2777" s="24"/>
    </row>
    <row r="2778" spans="2:13" s="4" customFormat="1" ht="37.5" customHeight="1" x14ac:dyDescent="0.2">
      <c r="B2778" s="33">
        <v>2763</v>
      </c>
      <c r="C2778" s="34">
        <v>45076</v>
      </c>
      <c r="D2778" s="33">
        <v>63272</v>
      </c>
      <c r="E2778" s="33" t="s">
        <v>40</v>
      </c>
      <c r="F2778" s="36">
        <v>0</v>
      </c>
      <c r="G2778" s="35">
        <v>938887.42</v>
      </c>
      <c r="H2778" s="43">
        <f t="shared" si="34"/>
        <v>1127452698.7400007</v>
      </c>
      <c r="L2778" s="20"/>
      <c r="M2778" s="24"/>
    </row>
    <row r="2779" spans="2:13" s="4" customFormat="1" ht="37.5" customHeight="1" x14ac:dyDescent="0.2">
      <c r="B2779" s="33">
        <v>2764</v>
      </c>
      <c r="C2779" s="34">
        <v>45076</v>
      </c>
      <c r="D2779" s="33">
        <v>63273</v>
      </c>
      <c r="E2779" s="33" t="s">
        <v>40</v>
      </c>
      <c r="F2779" s="36">
        <v>0</v>
      </c>
      <c r="G2779" s="35">
        <v>42879.02</v>
      </c>
      <c r="H2779" s="43">
        <f t="shared" si="34"/>
        <v>1127409819.7200007</v>
      </c>
      <c r="L2779" s="20"/>
      <c r="M2779" s="24"/>
    </row>
    <row r="2780" spans="2:13" s="4" customFormat="1" ht="37.5" customHeight="1" x14ac:dyDescent="0.2">
      <c r="B2780" s="33">
        <v>2765</v>
      </c>
      <c r="C2780" s="34">
        <v>45076</v>
      </c>
      <c r="D2780" s="33">
        <v>63273</v>
      </c>
      <c r="E2780" s="33" t="s">
        <v>40</v>
      </c>
      <c r="F2780" s="36">
        <v>0</v>
      </c>
      <c r="G2780" s="35">
        <v>748545.16</v>
      </c>
      <c r="H2780" s="43">
        <f t="shared" si="34"/>
        <v>1126661274.5600007</v>
      </c>
      <c r="L2780" s="20"/>
      <c r="M2780" s="24"/>
    </row>
    <row r="2781" spans="2:13" s="4" customFormat="1" ht="37.5" customHeight="1" x14ac:dyDescent="0.2">
      <c r="B2781" s="33">
        <v>2766</v>
      </c>
      <c r="C2781" s="34">
        <v>45076</v>
      </c>
      <c r="D2781" s="33">
        <v>63274</v>
      </c>
      <c r="E2781" s="33" t="s">
        <v>40</v>
      </c>
      <c r="F2781" s="36">
        <v>0</v>
      </c>
      <c r="G2781" s="35">
        <v>46135.12</v>
      </c>
      <c r="H2781" s="43">
        <f t="shared" si="34"/>
        <v>1126615139.4400008</v>
      </c>
      <c r="L2781" s="20"/>
      <c r="M2781" s="24"/>
    </row>
    <row r="2782" spans="2:13" s="4" customFormat="1" ht="37.5" customHeight="1" x14ac:dyDescent="0.2">
      <c r="B2782" s="33">
        <v>2767</v>
      </c>
      <c r="C2782" s="34">
        <v>45076</v>
      </c>
      <c r="D2782" s="33">
        <v>63274</v>
      </c>
      <c r="E2782" s="33" t="s">
        <v>40</v>
      </c>
      <c r="F2782" s="36">
        <v>0</v>
      </c>
      <c r="G2782" s="35">
        <v>804619.85</v>
      </c>
      <c r="H2782" s="43">
        <f t="shared" si="34"/>
        <v>1125810519.5900009</v>
      </c>
      <c r="L2782" s="20"/>
      <c r="M2782" s="24"/>
    </row>
    <row r="2783" spans="2:13" s="4" customFormat="1" ht="37.5" customHeight="1" x14ac:dyDescent="0.2">
      <c r="B2783" s="33">
        <v>2768</v>
      </c>
      <c r="C2783" s="34">
        <v>45076</v>
      </c>
      <c r="D2783" s="33">
        <v>63275</v>
      </c>
      <c r="E2783" s="33" t="s">
        <v>40</v>
      </c>
      <c r="F2783" s="36">
        <v>0</v>
      </c>
      <c r="G2783" s="35">
        <v>613623.68000000005</v>
      </c>
      <c r="H2783" s="43">
        <f t="shared" si="34"/>
        <v>1125196895.9100008</v>
      </c>
      <c r="L2783" s="20"/>
      <c r="M2783" s="24"/>
    </row>
    <row r="2784" spans="2:13" s="4" customFormat="1" ht="37.5" customHeight="1" x14ac:dyDescent="0.2">
      <c r="B2784" s="33">
        <v>2769</v>
      </c>
      <c r="C2784" s="34">
        <v>45076</v>
      </c>
      <c r="D2784" s="33">
        <v>63275</v>
      </c>
      <c r="E2784" s="33" t="s">
        <v>40</v>
      </c>
      <c r="F2784" s="36">
        <v>0</v>
      </c>
      <c r="G2784" s="35">
        <v>13867895.050000001</v>
      </c>
      <c r="H2784" s="43">
        <f t="shared" si="34"/>
        <v>1111329000.8600008</v>
      </c>
      <c r="L2784" s="20"/>
      <c r="M2784" s="24"/>
    </row>
    <row r="2785" spans="2:13" s="4" customFormat="1" ht="37.5" customHeight="1" x14ac:dyDescent="0.2">
      <c r="B2785" s="33">
        <v>2770</v>
      </c>
      <c r="C2785" s="34">
        <v>45076</v>
      </c>
      <c r="D2785" s="33">
        <v>63276</v>
      </c>
      <c r="E2785" s="33" t="s">
        <v>40</v>
      </c>
      <c r="F2785" s="36">
        <v>0</v>
      </c>
      <c r="G2785" s="35">
        <v>508660.76</v>
      </c>
      <c r="H2785" s="43">
        <f t="shared" si="34"/>
        <v>1110820340.1000009</v>
      </c>
      <c r="L2785" s="20"/>
      <c r="M2785" s="24"/>
    </row>
    <row r="2786" spans="2:13" s="4" customFormat="1" ht="37.5" customHeight="1" x14ac:dyDescent="0.2">
      <c r="B2786" s="33">
        <v>2771</v>
      </c>
      <c r="C2786" s="34">
        <v>45076</v>
      </c>
      <c r="D2786" s="33">
        <v>63276</v>
      </c>
      <c r="E2786" s="33" t="s">
        <v>40</v>
      </c>
      <c r="F2786" s="36">
        <v>0</v>
      </c>
      <c r="G2786" s="35">
        <v>11495733.24</v>
      </c>
      <c r="H2786" s="43">
        <f t="shared" si="34"/>
        <v>1099324606.8600008</v>
      </c>
      <c r="L2786" s="20"/>
      <c r="M2786" s="24"/>
    </row>
    <row r="2787" spans="2:13" s="4" customFormat="1" ht="37.5" customHeight="1" x14ac:dyDescent="0.2">
      <c r="B2787" s="33">
        <v>2772</v>
      </c>
      <c r="C2787" s="34">
        <v>45076</v>
      </c>
      <c r="D2787" s="33">
        <v>63277</v>
      </c>
      <c r="E2787" s="33" t="s">
        <v>40</v>
      </c>
      <c r="F2787" s="36">
        <v>0</v>
      </c>
      <c r="G2787" s="35">
        <v>170983.25</v>
      </c>
      <c r="H2787" s="43">
        <f t="shared" si="34"/>
        <v>1099153623.6100008</v>
      </c>
      <c r="L2787" s="20"/>
      <c r="M2787" s="24"/>
    </row>
    <row r="2788" spans="2:13" s="4" customFormat="1" ht="37.5" customHeight="1" x14ac:dyDescent="0.2">
      <c r="B2788" s="33">
        <v>2773</v>
      </c>
      <c r="C2788" s="34">
        <v>45076</v>
      </c>
      <c r="D2788" s="33">
        <v>63277</v>
      </c>
      <c r="E2788" s="33" t="s">
        <v>40</v>
      </c>
      <c r="F2788" s="36">
        <v>0</v>
      </c>
      <c r="G2788" s="35">
        <v>502867.34</v>
      </c>
      <c r="H2788" s="43">
        <f t="shared" si="34"/>
        <v>1098650756.2700009</v>
      </c>
      <c r="L2788" s="20"/>
      <c r="M2788" s="24"/>
    </row>
    <row r="2789" spans="2:13" s="4" customFormat="1" ht="37.5" customHeight="1" x14ac:dyDescent="0.2">
      <c r="B2789" s="33">
        <v>2774</v>
      </c>
      <c r="C2789" s="34">
        <v>45076</v>
      </c>
      <c r="D2789" s="33">
        <v>63278</v>
      </c>
      <c r="E2789" s="33" t="s">
        <v>40</v>
      </c>
      <c r="F2789" s="36">
        <v>0</v>
      </c>
      <c r="G2789" s="35">
        <v>58745.1</v>
      </c>
      <c r="H2789" s="43">
        <f t="shared" si="34"/>
        <v>1098592011.170001</v>
      </c>
      <c r="L2789" s="20"/>
      <c r="M2789" s="24"/>
    </row>
    <row r="2790" spans="2:13" s="4" customFormat="1" ht="37.5" customHeight="1" x14ac:dyDescent="0.2">
      <c r="B2790" s="33">
        <v>2775</v>
      </c>
      <c r="C2790" s="34">
        <v>45076</v>
      </c>
      <c r="D2790" s="33">
        <v>63278</v>
      </c>
      <c r="E2790" s="33" t="s">
        <v>40</v>
      </c>
      <c r="F2790" s="36">
        <v>0</v>
      </c>
      <c r="G2790" s="35">
        <v>87138.96</v>
      </c>
      <c r="H2790" s="43">
        <f t="shared" si="34"/>
        <v>1098504872.210001</v>
      </c>
      <c r="L2790" s="20"/>
      <c r="M2790" s="24"/>
    </row>
    <row r="2791" spans="2:13" s="4" customFormat="1" ht="37.5" customHeight="1" x14ac:dyDescent="0.2">
      <c r="B2791" s="33">
        <v>2776</v>
      </c>
      <c r="C2791" s="34">
        <v>45076</v>
      </c>
      <c r="D2791" s="33">
        <v>63279</v>
      </c>
      <c r="E2791" s="33" t="s">
        <v>40</v>
      </c>
      <c r="F2791" s="36">
        <v>0</v>
      </c>
      <c r="G2791" s="35">
        <v>128966.89</v>
      </c>
      <c r="H2791" s="43">
        <f t="shared" si="34"/>
        <v>1098375905.3200009</v>
      </c>
      <c r="L2791" s="20"/>
      <c r="M2791" s="24"/>
    </row>
    <row r="2792" spans="2:13" s="4" customFormat="1" ht="37.5" customHeight="1" x14ac:dyDescent="0.2">
      <c r="B2792" s="33">
        <v>2777</v>
      </c>
      <c r="C2792" s="34">
        <v>45076</v>
      </c>
      <c r="D2792" s="33">
        <v>63279</v>
      </c>
      <c r="E2792" s="33" t="s">
        <v>40</v>
      </c>
      <c r="F2792" s="36">
        <v>0</v>
      </c>
      <c r="G2792" s="35">
        <v>339717.29</v>
      </c>
      <c r="H2792" s="43">
        <f t="shared" si="34"/>
        <v>1098036188.0300009</v>
      </c>
      <c r="L2792" s="20"/>
      <c r="M2792" s="24"/>
    </row>
    <row r="2793" spans="2:13" s="4" customFormat="1" ht="37.5" customHeight="1" x14ac:dyDescent="0.2">
      <c r="B2793" s="33">
        <v>2778</v>
      </c>
      <c r="C2793" s="34">
        <v>45076</v>
      </c>
      <c r="D2793" s="33">
        <v>63280</v>
      </c>
      <c r="E2793" s="33" t="s">
        <v>40</v>
      </c>
      <c r="F2793" s="36">
        <v>0</v>
      </c>
      <c r="G2793" s="35">
        <v>332308.59999999998</v>
      </c>
      <c r="H2793" s="43">
        <f t="shared" si="34"/>
        <v>1097703879.430001</v>
      </c>
      <c r="L2793" s="20"/>
      <c r="M2793" s="24"/>
    </row>
    <row r="2794" spans="2:13" s="4" customFormat="1" ht="37.5" customHeight="1" x14ac:dyDescent="0.2">
      <c r="B2794" s="33">
        <v>2779</v>
      </c>
      <c r="C2794" s="34">
        <v>45076</v>
      </c>
      <c r="D2794" s="33">
        <v>63280</v>
      </c>
      <c r="E2794" s="33" t="s">
        <v>40</v>
      </c>
      <c r="F2794" s="36">
        <v>0</v>
      </c>
      <c r="G2794" s="35">
        <v>5941677.7699999996</v>
      </c>
      <c r="H2794" s="43">
        <f t="shared" si="34"/>
        <v>1091762201.660001</v>
      </c>
      <c r="L2794" s="20"/>
      <c r="M2794" s="24"/>
    </row>
    <row r="2795" spans="2:13" s="4" customFormat="1" ht="37.5" customHeight="1" x14ac:dyDescent="0.2">
      <c r="B2795" s="33">
        <v>2780</v>
      </c>
      <c r="C2795" s="34">
        <v>45076</v>
      </c>
      <c r="D2795" s="33">
        <v>63281</v>
      </c>
      <c r="E2795" s="33" t="s">
        <v>40</v>
      </c>
      <c r="F2795" s="36">
        <v>0</v>
      </c>
      <c r="G2795" s="35">
        <v>35723.449999999997</v>
      </c>
      <c r="H2795" s="43">
        <f t="shared" si="34"/>
        <v>1091726478.210001</v>
      </c>
      <c r="L2795" s="20"/>
      <c r="M2795" s="24"/>
    </row>
    <row r="2796" spans="2:13" s="4" customFormat="1" ht="37.5" customHeight="1" x14ac:dyDescent="0.2">
      <c r="B2796" s="33">
        <v>2781</v>
      </c>
      <c r="C2796" s="34">
        <v>45076</v>
      </c>
      <c r="D2796" s="33">
        <v>63281</v>
      </c>
      <c r="E2796" s="33" t="s">
        <v>40</v>
      </c>
      <c r="F2796" s="36">
        <v>0</v>
      </c>
      <c r="G2796" s="35">
        <v>619519.93999999994</v>
      </c>
      <c r="H2796" s="43">
        <f t="shared" si="34"/>
        <v>1091106958.2700009</v>
      </c>
      <c r="L2796" s="20"/>
      <c r="M2796" s="24"/>
    </row>
    <row r="2797" spans="2:13" s="4" customFormat="1" ht="37.5" customHeight="1" x14ac:dyDescent="0.2">
      <c r="B2797" s="33">
        <v>2782</v>
      </c>
      <c r="C2797" s="34">
        <v>45076</v>
      </c>
      <c r="D2797" s="33">
        <v>63282</v>
      </c>
      <c r="E2797" s="33" t="s">
        <v>40</v>
      </c>
      <c r="F2797" s="36">
        <v>0</v>
      </c>
      <c r="G2797" s="35">
        <v>327916.88</v>
      </c>
      <c r="H2797" s="43">
        <f t="shared" si="34"/>
        <v>1090779041.3900008</v>
      </c>
      <c r="L2797" s="20"/>
      <c r="M2797" s="24"/>
    </row>
    <row r="2798" spans="2:13" s="4" customFormat="1" ht="37.5" customHeight="1" x14ac:dyDescent="0.2">
      <c r="B2798" s="33">
        <v>2783</v>
      </c>
      <c r="C2798" s="34">
        <v>45076</v>
      </c>
      <c r="D2798" s="33">
        <v>63282</v>
      </c>
      <c r="E2798" s="33" t="s">
        <v>40</v>
      </c>
      <c r="F2798" s="36">
        <v>0</v>
      </c>
      <c r="G2798" s="35">
        <v>5694070.0700000003</v>
      </c>
      <c r="H2798" s="43">
        <f t="shared" si="34"/>
        <v>1085084971.3200009</v>
      </c>
      <c r="L2798" s="20"/>
      <c r="M2798" s="24"/>
    </row>
    <row r="2799" spans="2:13" s="4" customFormat="1" ht="37.5" customHeight="1" x14ac:dyDescent="0.2">
      <c r="B2799" s="33">
        <v>2784</v>
      </c>
      <c r="C2799" s="34">
        <v>45076</v>
      </c>
      <c r="D2799" s="33">
        <v>63230</v>
      </c>
      <c r="E2799" s="33" t="s">
        <v>40</v>
      </c>
      <c r="F2799" s="36">
        <v>0</v>
      </c>
      <c r="G2799" s="35">
        <v>2277.15</v>
      </c>
      <c r="H2799" s="43">
        <f t="shared" si="34"/>
        <v>1085082694.1700008</v>
      </c>
      <c r="L2799" s="20"/>
      <c r="M2799" s="24"/>
    </row>
    <row r="2800" spans="2:13" s="4" customFormat="1" ht="37.5" customHeight="1" x14ac:dyDescent="0.2">
      <c r="B2800" s="33">
        <v>2785</v>
      </c>
      <c r="C2800" s="34">
        <v>45076</v>
      </c>
      <c r="D2800" s="33">
        <v>63230</v>
      </c>
      <c r="E2800" s="33" t="s">
        <v>40</v>
      </c>
      <c r="F2800" s="36">
        <v>0</v>
      </c>
      <c r="G2800" s="35">
        <v>43265.91</v>
      </c>
      <c r="H2800" s="43">
        <f t="shared" si="34"/>
        <v>1085039428.2600007</v>
      </c>
      <c r="L2800" s="20"/>
      <c r="M2800" s="24"/>
    </row>
    <row r="2801" spans="2:13" s="4" customFormat="1" ht="37.5" customHeight="1" x14ac:dyDescent="0.2">
      <c r="B2801" s="33">
        <v>2786</v>
      </c>
      <c r="C2801" s="34">
        <v>45077</v>
      </c>
      <c r="D2801" s="33">
        <v>64026</v>
      </c>
      <c r="E2801" s="33" t="s">
        <v>40</v>
      </c>
      <c r="F2801" s="36">
        <v>0</v>
      </c>
      <c r="G2801" s="35">
        <v>76200140.799999997</v>
      </c>
      <c r="H2801" s="43">
        <f t="shared" si="34"/>
        <v>1008839287.4600008</v>
      </c>
      <c r="L2801" s="20"/>
      <c r="M2801" s="24"/>
    </row>
    <row r="2802" spans="2:13" s="4" customFormat="1" ht="37.5" customHeight="1" x14ac:dyDescent="0.2">
      <c r="B2802" s="33">
        <v>2787</v>
      </c>
      <c r="C2802" s="34">
        <v>45077</v>
      </c>
      <c r="D2802" s="33">
        <v>64085</v>
      </c>
      <c r="E2802" s="33" t="s">
        <v>40</v>
      </c>
      <c r="F2802" s="36">
        <v>0</v>
      </c>
      <c r="G2802" s="35">
        <v>13350</v>
      </c>
      <c r="H2802" s="43">
        <f t="shared" si="34"/>
        <v>1008825937.4600008</v>
      </c>
      <c r="L2802" s="20"/>
      <c r="M2802" s="24"/>
    </row>
    <row r="2803" spans="2:13" s="4" customFormat="1" ht="37.5" customHeight="1" x14ac:dyDescent="0.2">
      <c r="B2803" s="33">
        <v>2788</v>
      </c>
      <c r="C2803" s="34">
        <v>45077</v>
      </c>
      <c r="D2803" s="33">
        <v>64030</v>
      </c>
      <c r="E2803" s="33" t="s">
        <v>40</v>
      </c>
      <c r="F2803" s="36">
        <v>0</v>
      </c>
      <c r="G2803" s="35">
        <v>6792200</v>
      </c>
      <c r="H2803" s="43">
        <f t="shared" si="34"/>
        <v>1002033737.4600008</v>
      </c>
      <c r="L2803" s="20"/>
      <c r="M2803" s="24"/>
    </row>
    <row r="2804" spans="2:13" s="4" customFormat="1" ht="37.5" customHeight="1" x14ac:dyDescent="0.2">
      <c r="B2804" s="33">
        <v>2789</v>
      </c>
      <c r="C2804" s="34">
        <v>45077</v>
      </c>
      <c r="D2804" s="33">
        <v>64031</v>
      </c>
      <c r="E2804" s="33" t="s">
        <v>40</v>
      </c>
      <c r="F2804" s="36">
        <v>0</v>
      </c>
      <c r="G2804" s="35">
        <v>8003400</v>
      </c>
      <c r="H2804" s="43">
        <f t="shared" si="34"/>
        <v>994030337.46000075</v>
      </c>
      <c r="L2804" s="20"/>
      <c r="M2804" s="24"/>
    </row>
    <row r="2805" spans="2:13" s="4" customFormat="1" ht="37.5" customHeight="1" x14ac:dyDescent="0.2">
      <c r="B2805" s="33">
        <v>2790</v>
      </c>
      <c r="C2805" s="34">
        <v>45077</v>
      </c>
      <c r="D2805" s="33">
        <v>43223</v>
      </c>
      <c r="E2805" s="33" t="s">
        <v>21</v>
      </c>
      <c r="F2805" s="36">
        <v>557000</v>
      </c>
      <c r="G2805" s="35">
        <v>0</v>
      </c>
      <c r="H2805" s="43">
        <f t="shared" si="34"/>
        <v>994587337.46000075</v>
      </c>
      <c r="L2805" s="20"/>
      <c r="M2805" s="24"/>
    </row>
    <row r="2806" spans="2:13" s="4" customFormat="1" ht="37.5" customHeight="1" x14ac:dyDescent="0.2">
      <c r="B2806" s="33">
        <v>2791</v>
      </c>
      <c r="C2806" s="34">
        <v>45077</v>
      </c>
      <c r="D2806" s="33">
        <v>43232</v>
      </c>
      <c r="E2806" s="33" t="s">
        <v>21</v>
      </c>
      <c r="F2806" s="36">
        <v>167031984.59999999</v>
      </c>
      <c r="G2806" s="35">
        <v>0</v>
      </c>
      <c r="H2806" s="43">
        <f t="shared" si="34"/>
        <v>1161619322.0600007</v>
      </c>
      <c r="L2806" s="20"/>
      <c r="M2806" s="24"/>
    </row>
    <row r="2807" spans="2:13" s="4" customFormat="1" ht="37.5" customHeight="1" x14ac:dyDescent="0.2">
      <c r="B2807" s="33">
        <v>2792</v>
      </c>
      <c r="C2807" s="34">
        <v>45077</v>
      </c>
      <c r="D2807" s="33">
        <v>64179</v>
      </c>
      <c r="E2807" s="33" t="s">
        <v>40</v>
      </c>
      <c r="F2807" s="36">
        <v>0</v>
      </c>
      <c r="G2807" s="35">
        <v>149544.34</v>
      </c>
      <c r="H2807" s="43">
        <f t="shared" si="34"/>
        <v>1161469777.7200007</v>
      </c>
      <c r="L2807" s="20"/>
      <c r="M2807" s="24"/>
    </row>
    <row r="2808" spans="2:13" s="4" customFormat="1" ht="37.5" customHeight="1" x14ac:dyDescent="0.2">
      <c r="B2808" s="33">
        <v>2793</v>
      </c>
      <c r="C2808" s="34">
        <v>45077</v>
      </c>
      <c r="D2808" s="33">
        <v>64179</v>
      </c>
      <c r="E2808" s="33" t="s">
        <v>40</v>
      </c>
      <c r="F2808" s="36">
        <v>0</v>
      </c>
      <c r="G2808" s="35">
        <v>366613.89</v>
      </c>
      <c r="H2808" s="43">
        <f t="shared" si="34"/>
        <v>1161103163.8300006</v>
      </c>
      <c r="L2808" s="20"/>
      <c r="M2808" s="24"/>
    </row>
    <row r="2809" spans="2:13" s="4" customFormat="1" ht="37.5" customHeight="1" x14ac:dyDescent="0.2">
      <c r="B2809" s="33">
        <v>2794</v>
      </c>
      <c r="C2809" s="34">
        <v>45077</v>
      </c>
      <c r="D2809" s="33">
        <v>64180</v>
      </c>
      <c r="E2809" s="33" t="s">
        <v>40</v>
      </c>
      <c r="F2809" s="36">
        <v>0</v>
      </c>
      <c r="G2809" s="35">
        <v>64388.45</v>
      </c>
      <c r="H2809" s="43">
        <f t="shared" si="34"/>
        <v>1161038775.3800006</v>
      </c>
      <c r="L2809" s="20"/>
      <c r="M2809" s="24"/>
    </row>
    <row r="2810" spans="2:13" s="4" customFormat="1" ht="37.5" customHeight="1" x14ac:dyDescent="0.2">
      <c r="B2810" s="33">
        <v>2795</v>
      </c>
      <c r="C2810" s="34">
        <v>45077</v>
      </c>
      <c r="D2810" s="33">
        <v>64180</v>
      </c>
      <c r="E2810" s="33" t="s">
        <v>40</v>
      </c>
      <c r="F2810" s="36">
        <v>0</v>
      </c>
      <c r="G2810" s="35">
        <v>1264759.71</v>
      </c>
      <c r="H2810" s="43">
        <f t="shared" si="34"/>
        <v>1159774015.6700006</v>
      </c>
      <c r="L2810" s="20"/>
      <c r="M2810" s="24"/>
    </row>
    <row r="2811" spans="2:13" s="4" customFormat="1" ht="37.5" customHeight="1" x14ac:dyDescent="0.2">
      <c r="B2811" s="33">
        <v>2796</v>
      </c>
      <c r="C2811" s="34">
        <v>45077</v>
      </c>
      <c r="D2811" s="33">
        <v>64181</v>
      </c>
      <c r="E2811" s="33" t="s">
        <v>40</v>
      </c>
      <c r="F2811" s="36">
        <v>0</v>
      </c>
      <c r="G2811" s="35">
        <v>55208.7</v>
      </c>
      <c r="H2811" s="43">
        <f t="shared" si="34"/>
        <v>1159718806.9700005</v>
      </c>
      <c r="L2811" s="20"/>
      <c r="M2811" s="24"/>
    </row>
    <row r="2812" spans="2:13" s="4" customFormat="1" ht="37.5" customHeight="1" x14ac:dyDescent="0.2">
      <c r="B2812" s="33">
        <v>2797</v>
      </c>
      <c r="C2812" s="34">
        <v>45077</v>
      </c>
      <c r="D2812" s="33">
        <v>64181</v>
      </c>
      <c r="E2812" s="33" t="s">
        <v>40</v>
      </c>
      <c r="F2812" s="36">
        <v>0</v>
      </c>
      <c r="G2812" s="35">
        <v>952239.7</v>
      </c>
      <c r="H2812" s="43">
        <f t="shared" si="34"/>
        <v>1158766567.2700005</v>
      </c>
      <c r="L2812" s="20"/>
      <c r="M2812" s="24"/>
    </row>
    <row r="2813" spans="2:13" s="4" customFormat="1" ht="37.5" customHeight="1" x14ac:dyDescent="0.2">
      <c r="B2813" s="33">
        <v>2798</v>
      </c>
      <c r="C2813" s="34">
        <v>45077</v>
      </c>
      <c r="D2813" s="33">
        <v>64182</v>
      </c>
      <c r="E2813" s="33" t="s">
        <v>40</v>
      </c>
      <c r="F2813" s="36">
        <v>0</v>
      </c>
      <c r="G2813" s="35">
        <v>178277.77</v>
      </c>
      <c r="H2813" s="43">
        <f t="shared" si="34"/>
        <v>1158588289.5000005</v>
      </c>
      <c r="L2813" s="20"/>
      <c r="M2813" s="24"/>
    </row>
    <row r="2814" spans="2:13" s="4" customFormat="1" ht="37.5" customHeight="1" x14ac:dyDescent="0.2">
      <c r="B2814" s="33">
        <v>2799</v>
      </c>
      <c r="C2814" s="34">
        <v>45077</v>
      </c>
      <c r="D2814" s="33">
        <v>64182</v>
      </c>
      <c r="E2814" s="33" t="s">
        <v>40</v>
      </c>
      <c r="F2814" s="36">
        <v>0</v>
      </c>
      <c r="G2814" s="35">
        <v>424129.68</v>
      </c>
      <c r="H2814" s="43">
        <f t="shared" si="34"/>
        <v>1158164159.8200004</v>
      </c>
      <c r="L2814" s="20"/>
      <c r="M2814" s="24"/>
    </row>
    <row r="2815" spans="2:13" s="4" customFormat="1" ht="37.5" customHeight="1" x14ac:dyDescent="0.2">
      <c r="B2815" s="33">
        <v>2800</v>
      </c>
      <c r="C2815" s="34">
        <v>45077</v>
      </c>
      <c r="D2815" s="33">
        <v>64183</v>
      </c>
      <c r="E2815" s="33" t="s">
        <v>40</v>
      </c>
      <c r="F2815" s="36">
        <v>0</v>
      </c>
      <c r="G2815" s="35">
        <v>35824.269999999997</v>
      </c>
      <c r="H2815" s="43">
        <f t="shared" si="34"/>
        <v>1158128335.5500004</v>
      </c>
      <c r="L2815" s="20"/>
      <c r="M2815" s="24"/>
    </row>
    <row r="2816" spans="2:13" s="4" customFormat="1" ht="37.5" customHeight="1" x14ac:dyDescent="0.2">
      <c r="B2816" s="33">
        <v>2801</v>
      </c>
      <c r="C2816" s="34">
        <v>45077</v>
      </c>
      <c r="D2816" s="33">
        <v>64183</v>
      </c>
      <c r="E2816" s="33" t="s">
        <v>40</v>
      </c>
      <c r="F2816" s="36">
        <v>0</v>
      </c>
      <c r="G2816" s="35">
        <v>3848228.45</v>
      </c>
      <c r="H2816" s="43">
        <f t="shared" si="34"/>
        <v>1154280107.1000004</v>
      </c>
      <c r="L2816" s="20"/>
      <c r="M2816" s="24"/>
    </row>
    <row r="2817" spans="2:13" s="4" customFormat="1" ht="37.5" customHeight="1" x14ac:dyDescent="0.2">
      <c r="B2817" s="33">
        <v>2802</v>
      </c>
      <c r="C2817" s="34">
        <v>45077</v>
      </c>
      <c r="D2817" s="33">
        <v>64184</v>
      </c>
      <c r="E2817" s="33" t="s">
        <v>40</v>
      </c>
      <c r="F2817" s="36">
        <v>0</v>
      </c>
      <c r="G2817" s="35">
        <v>17507.810000000001</v>
      </c>
      <c r="H2817" s="43">
        <f t="shared" si="34"/>
        <v>1154262599.2900004</v>
      </c>
      <c r="L2817" s="20"/>
      <c r="M2817" s="24"/>
    </row>
    <row r="2818" spans="2:13" s="4" customFormat="1" ht="37.5" customHeight="1" x14ac:dyDescent="0.2">
      <c r="B2818" s="33">
        <v>2803</v>
      </c>
      <c r="C2818" s="34">
        <v>45077</v>
      </c>
      <c r="D2818" s="33">
        <v>64184</v>
      </c>
      <c r="E2818" s="33" t="s">
        <v>40</v>
      </c>
      <c r="F2818" s="36">
        <v>0</v>
      </c>
      <c r="G2818" s="35">
        <v>1403451.18</v>
      </c>
      <c r="H2818" s="43">
        <f t="shared" si="34"/>
        <v>1152859148.1100004</v>
      </c>
      <c r="L2818" s="20"/>
      <c r="M2818" s="24"/>
    </row>
    <row r="2819" spans="2:13" s="4" customFormat="1" ht="37.5" customHeight="1" x14ac:dyDescent="0.2">
      <c r="B2819" s="33">
        <v>2804</v>
      </c>
      <c r="C2819" s="34">
        <v>45077</v>
      </c>
      <c r="D2819" s="33">
        <v>64185</v>
      </c>
      <c r="E2819" s="33" t="s">
        <v>40</v>
      </c>
      <c r="F2819" s="36">
        <v>0</v>
      </c>
      <c r="G2819" s="35">
        <v>100865.9</v>
      </c>
      <c r="H2819" s="43">
        <f t="shared" si="34"/>
        <v>1152758282.2100003</v>
      </c>
      <c r="L2819" s="20"/>
      <c r="M2819" s="24"/>
    </row>
    <row r="2820" spans="2:13" s="4" customFormat="1" ht="37.5" customHeight="1" x14ac:dyDescent="0.2">
      <c r="B2820" s="33">
        <v>2805</v>
      </c>
      <c r="C2820" s="34">
        <v>45077</v>
      </c>
      <c r="D2820" s="33">
        <v>64185</v>
      </c>
      <c r="E2820" s="33" t="s">
        <v>40</v>
      </c>
      <c r="F2820" s="36">
        <v>0</v>
      </c>
      <c r="G2820" s="35">
        <v>672294.31</v>
      </c>
      <c r="H2820" s="43">
        <f t="shared" si="34"/>
        <v>1152085987.9000003</v>
      </c>
      <c r="L2820" s="20"/>
      <c r="M2820" s="24"/>
    </row>
    <row r="2821" spans="2:13" s="4" customFormat="1" ht="37.5" customHeight="1" x14ac:dyDescent="0.2">
      <c r="B2821" s="33">
        <v>2806</v>
      </c>
      <c r="C2821" s="34">
        <v>45077</v>
      </c>
      <c r="D2821" s="33">
        <v>64186</v>
      </c>
      <c r="E2821" s="33" t="s">
        <v>40</v>
      </c>
      <c r="F2821" s="36">
        <v>0</v>
      </c>
      <c r="G2821" s="35">
        <v>20725.240000000002</v>
      </c>
      <c r="H2821" s="43">
        <f t="shared" si="34"/>
        <v>1152065262.6600003</v>
      </c>
      <c r="L2821" s="20"/>
      <c r="M2821" s="24"/>
    </row>
    <row r="2822" spans="2:13" s="4" customFormat="1" ht="37.5" customHeight="1" x14ac:dyDescent="0.2">
      <c r="B2822" s="33">
        <v>2807</v>
      </c>
      <c r="C2822" s="34">
        <v>45077</v>
      </c>
      <c r="D2822" s="33">
        <v>64186</v>
      </c>
      <c r="E2822" s="33" t="s">
        <v>40</v>
      </c>
      <c r="F2822" s="36">
        <v>0</v>
      </c>
      <c r="G2822" s="35">
        <v>419618.05</v>
      </c>
      <c r="H2822" s="43">
        <f t="shared" si="34"/>
        <v>1151645644.6100004</v>
      </c>
      <c r="L2822" s="20"/>
      <c r="M2822" s="24"/>
    </row>
    <row r="2823" spans="2:13" s="4" customFormat="1" ht="37.5" customHeight="1" x14ac:dyDescent="0.2">
      <c r="B2823" s="33">
        <v>2808</v>
      </c>
      <c r="C2823" s="34">
        <v>45077</v>
      </c>
      <c r="D2823" s="33">
        <v>64187</v>
      </c>
      <c r="E2823" s="33" t="s">
        <v>40</v>
      </c>
      <c r="F2823" s="36">
        <v>0</v>
      </c>
      <c r="G2823" s="35">
        <v>230492.54</v>
      </c>
      <c r="H2823" s="43">
        <f t="shared" si="34"/>
        <v>1151415152.0700004</v>
      </c>
      <c r="L2823" s="20"/>
      <c r="M2823" s="24"/>
    </row>
    <row r="2824" spans="2:13" s="4" customFormat="1" ht="37.5" customHeight="1" x14ac:dyDescent="0.2">
      <c r="B2824" s="33">
        <v>2809</v>
      </c>
      <c r="C2824" s="34">
        <v>45077</v>
      </c>
      <c r="D2824" s="33">
        <v>64187</v>
      </c>
      <c r="E2824" s="33" t="s">
        <v>40</v>
      </c>
      <c r="F2824" s="36">
        <v>0</v>
      </c>
      <c r="G2824" s="35">
        <v>638716.54</v>
      </c>
      <c r="H2824" s="43">
        <f t="shared" si="34"/>
        <v>1150776435.5300004</v>
      </c>
      <c r="L2824" s="20"/>
      <c r="M2824" s="24"/>
    </row>
    <row r="2825" spans="2:13" s="4" customFormat="1" ht="37.5" customHeight="1" x14ac:dyDescent="0.2">
      <c r="B2825" s="33">
        <v>2810</v>
      </c>
      <c r="C2825" s="34">
        <v>45077</v>
      </c>
      <c r="D2825" s="33">
        <v>64188</v>
      </c>
      <c r="E2825" s="33" t="s">
        <v>40</v>
      </c>
      <c r="F2825" s="36">
        <v>0</v>
      </c>
      <c r="G2825" s="35">
        <v>560845.88</v>
      </c>
      <c r="H2825" s="43">
        <f t="shared" si="34"/>
        <v>1150215589.6500003</v>
      </c>
      <c r="L2825" s="20"/>
      <c r="M2825" s="24"/>
    </row>
    <row r="2826" spans="2:13" s="4" customFormat="1" ht="37.5" customHeight="1" x14ac:dyDescent="0.2">
      <c r="B2826" s="33">
        <v>2811</v>
      </c>
      <c r="C2826" s="34">
        <v>45077</v>
      </c>
      <c r="D2826" s="33">
        <v>64188</v>
      </c>
      <c r="E2826" s="33" t="s">
        <v>40</v>
      </c>
      <c r="F2826" s="36">
        <v>0</v>
      </c>
      <c r="G2826" s="35">
        <v>2316537.34</v>
      </c>
      <c r="H2826" s="43">
        <f t="shared" si="34"/>
        <v>1147899052.3100004</v>
      </c>
      <c r="L2826" s="20"/>
      <c r="M2826" s="24"/>
    </row>
    <row r="2827" spans="2:13" s="4" customFormat="1" ht="37.5" customHeight="1" x14ac:dyDescent="0.2">
      <c r="B2827" s="33">
        <v>2812</v>
      </c>
      <c r="C2827" s="34">
        <v>45077</v>
      </c>
      <c r="D2827" s="33">
        <v>64189</v>
      </c>
      <c r="E2827" s="33" t="s">
        <v>40</v>
      </c>
      <c r="F2827" s="36">
        <v>0</v>
      </c>
      <c r="G2827" s="35">
        <v>6506.92</v>
      </c>
      <c r="H2827" s="43">
        <f t="shared" si="34"/>
        <v>1147892545.3900003</v>
      </c>
      <c r="L2827" s="20"/>
      <c r="M2827" s="24"/>
    </row>
    <row r="2828" spans="2:13" s="4" customFormat="1" ht="37.5" customHeight="1" x14ac:dyDescent="0.2">
      <c r="B2828" s="33">
        <v>2813</v>
      </c>
      <c r="C2828" s="34">
        <v>45077</v>
      </c>
      <c r="D2828" s="33">
        <v>64189</v>
      </c>
      <c r="E2828" s="33" t="s">
        <v>40</v>
      </c>
      <c r="F2828" s="36">
        <v>0</v>
      </c>
      <c r="G2828" s="35">
        <v>558220.01</v>
      </c>
      <c r="H2828" s="43">
        <f t="shared" si="34"/>
        <v>1147334325.3800004</v>
      </c>
      <c r="L2828" s="20"/>
      <c r="M2828" s="24"/>
    </row>
    <row r="2829" spans="2:13" s="4" customFormat="1" ht="37.5" customHeight="1" x14ac:dyDescent="0.2">
      <c r="B2829" s="33">
        <v>2814</v>
      </c>
      <c r="C2829" s="34">
        <v>45077</v>
      </c>
      <c r="D2829" s="33">
        <v>64190</v>
      </c>
      <c r="E2829" s="33" t="s">
        <v>40</v>
      </c>
      <c r="F2829" s="36">
        <v>0</v>
      </c>
      <c r="G2829" s="35">
        <v>154871.20000000001</v>
      </c>
      <c r="H2829" s="43">
        <f t="shared" si="34"/>
        <v>1147179454.1800003</v>
      </c>
      <c r="L2829" s="20"/>
      <c r="M2829" s="24"/>
    </row>
    <row r="2830" spans="2:13" s="4" customFormat="1" ht="37.5" customHeight="1" x14ac:dyDescent="0.2">
      <c r="B2830" s="33">
        <v>2815</v>
      </c>
      <c r="C2830" s="34">
        <v>45077</v>
      </c>
      <c r="D2830" s="33">
        <v>64190</v>
      </c>
      <c r="E2830" s="33" t="s">
        <v>40</v>
      </c>
      <c r="F2830" s="36">
        <v>0</v>
      </c>
      <c r="G2830" s="35">
        <v>805389.27</v>
      </c>
      <c r="H2830" s="43">
        <f t="shared" si="34"/>
        <v>1146374064.9100003</v>
      </c>
      <c r="L2830" s="20"/>
      <c r="M2830" s="24"/>
    </row>
    <row r="2831" spans="2:13" s="4" customFormat="1" ht="37.5" customHeight="1" x14ac:dyDescent="0.2">
      <c r="B2831" s="33">
        <v>2816</v>
      </c>
      <c r="C2831" s="34">
        <v>45077</v>
      </c>
      <c r="D2831" s="33">
        <v>64191</v>
      </c>
      <c r="E2831" s="33" t="s">
        <v>40</v>
      </c>
      <c r="F2831" s="36">
        <v>0</v>
      </c>
      <c r="G2831" s="35">
        <v>27292.77</v>
      </c>
      <c r="H2831" s="43">
        <f t="shared" si="34"/>
        <v>1146346772.1400003</v>
      </c>
      <c r="L2831" s="20"/>
      <c r="M2831" s="24"/>
    </row>
    <row r="2832" spans="2:13" s="4" customFormat="1" ht="37.5" customHeight="1" x14ac:dyDescent="0.2">
      <c r="B2832" s="33">
        <v>2817</v>
      </c>
      <c r="C2832" s="34">
        <v>45077</v>
      </c>
      <c r="D2832" s="33">
        <v>64191</v>
      </c>
      <c r="E2832" s="33" t="s">
        <v>40</v>
      </c>
      <c r="F2832" s="36">
        <v>0</v>
      </c>
      <c r="G2832" s="35">
        <v>323139.20000000001</v>
      </c>
      <c r="H2832" s="43">
        <f t="shared" si="34"/>
        <v>1146023632.9400003</v>
      </c>
      <c r="L2832" s="20"/>
      <c r="M2832" s="24"/>
    </row>
    <row r="2833" spans="2:13" s="4" customFormat="1" ht="37.5" customHeight="1" x14ac:dyDescent="0.2">
      <c r="B2833" s="33">
        <v>2818</v>
      </c>
      <c r="C2833" s="34">
        <v>45077</v>
      </c>
      <c r="D2833" s="33">
        <v>64192</v>
      </c>
      <c r="E2833" s="33" t="s">
        <v>40</v>
      </c>
      <c r="F2833" s="36">
        <v>0</v>
      </c>
      <c r="G2833" s="35">
        <v>277191.28999999998</v>
      </c>
      <c r="H2833" s="43">
        <f t="shared" si="34"/>
        <v>1145746441.6500003</v>
      </c>
      <c r="L2833" s="20"/>
      <c r="M2833" s="24"/>
    </row>
    <row r="2834" spans="2:13" s="4" customFormat="1" ht="37.5" customHeight="1" x14ac:dyDescent="0.2">
      <c r="B2834" s="33">
        <v>2819</v>
      </c>
      <c r="C2834" s="34">
        <v>45077</v>
      </c>
      <c r="D2834" s="33">
        <v>64192</v>
      </c>
      <c r="E2834" s="33" t="s">
        <v>40</v>
      </c>
      <c r="F2834" s="36">
        <v>0</v>
      </c>
      <c r="G2834" s="35">
        <v>733910.38</v>
      </c>
      <c r="H2834" s="43">
        <f t="shared" si="34"/>
        <v>1145012531.2700002</v>
      </c>
      <c r="L2834" s="20"/>
      <c r="M2834" s="24"/>
    </row>
    <row r="2835" spans="2:13" s="4" customFormat="1" ht="37.5" customHeight="1" x14ac:dyDescent="0.2">
      <c r="B2835" s="33">
        <v>2820</v>
      </c>
      <c r="C2835" s="34">
        <v>45077</v>
      </c>
      <c r="D2835" s="33">
        <v>64193</v>
      </c>
      <c r="E2835" s="33" t="s">
        <v>40</v>
      </c>
      <c r="F2835" s="36">
        <v>0</v>
      </c>
      <c r="G2835" s="35">
        <v>32857</v>
      </c>
      <c r="H2835" s="43">
        <f t="shared" si="34"/>
        <v>1144979674.2700002</v>
      </c>
      <c r="L2835" s="20"/>
      <c r="M2835" s="24"/>
    </row>
    <row r="2836" spans="2:13" s="4" customFormat="1" ht="37.5" customHeight="1" x14ac:dyDescent="0.2">
      <c r="B2836" s="33">
        <v>2821</v>
      </c>
      <c r="C2836" s="34">
        <v>45077</v>
      </c>
      <c r="D2836" s="33">
        <v>64193</v>
      </c>
      <c r="E2836" s="33" t="s">
        <v>40</v>
      </c>
      <c r="F2836" s="36">
        <v>0</v>
      </c>
      <c r="G2836" s="35">
        <v>577751.42000000004</v>
      </c>
      <c r="H2836" s="43">
        <f t="shared" si="34"/>
        <v>1144401922.8500001</v>
      </c>
      <c r="L2836" s="20"/>
      <c r="M2836" s="24"/>
    </row>
    <row r="2837" spans="2:13" s="4" customFormat="1" ht="37.5" customHeight="1" x14ac:dyDescent="0.2">
      <c r="B2837" s="33">
        <v>2822</v>
      </c>
      <c r="C2837" s="34">
        <v>45077</v>
      </c>
      <c r="D2837" s="33">
        <v>64194</v>
      </c>
      <c r="E2837" s="33" t="s">
        <v>40</v>
      </c>
      <c r="F2837" s="36">
        <v>0</v>
      </c>
      <c r="G2837" s="35">
        <v>227394.11</v>
      </c>
      <c r="H2837" s="43">
        <f t="shared" si="34"/>
        <v>1144174528.7400002</v>
      </c>
      <c r="L2837" s="20"/>
      <c r="M2837" s="24"/>
    </row>
    <row r="2838" spans="2:13" s="4" customFormat="1" ht="37.5" customHeight="1" x14ac:dyDescent="0.2">
      <c r="B2838" s="33">
        <v>2823</v>
      </c>
      <c r="C2838" s="34">
        <v>45077</v>
      </c>
      <c r="D2838" s="33">
        <v>64194</v>
      </c>
      <c r="E2838" s="33" t="s">
        <v>40</v>
      </c>
      <c r="F2838" s="36">
        <v>0</v>
      </c>
      <c r="G2838" s="35">
        <v>670245.22</v>
      </c>
      <c r="H2838" s="43">
        <f t="shared" si="34"/>
        <v>1143504283.5200002</v>
      </c>
      <c r="L2838" s="20"/>
      <c r="M2838" s="24"/>
    </row>
    <row r="2839" spans="2:13" s="4" customFormat="1" ht="37.5" customHeight="1" x14ac:dyDescent="0.2">
      <c r="B2839" s="33">
        <v>2824</v>
      </c>
      <c r="C2839" s="34">
        <v>45077</v>
      </c>
      <c r="D2839" s="33">
        <v>64195</v>
      </c>
      <c r="E2839" s="33" t="s">
        <v>40</v>
      </c>
      <c r="F2839" s="36">
        <v>0</v>
      </c>
      <c r="G2839" s="35">
        <v>68151.539999999994</v>
      </c>
      <c r="H2839" s="43">
        <f t="shared" si="34"/>
        <v>1143436131.9800003</v>
      </c>
      <c r="L2839" s="20"/>
      <c r="M2839" s="24"/>
    </row>
    <row r="2840" spans="2:13" s="4" customFormat="1" ht="37.5" customHeight="1" x14ac:dyDescent="0.2">
      <c r="B2840" s="33">
        <v>2825</v>
      </c>
      <c r="C2840" s="34">
        <v>45077</v>
      </c>
      <c r="D2840" s="33">
        <v>64195</v>
      </c>
      <c r="E2840" s="33" t="s">
        <v>40</v>
      </c>
      <c r="F2840" s="36">
        <v>0</v>
      </c>
      <c r="G2840" s="35">
        <v>1179981.47</v>
      </c>
      <c r="H2840" s="43">
        <f t="shared" si="34"/>
        <v>1142256150.5100002</v>
      </c>
      <c r="L2840" s="20"/>
      <c r="M2840" s="24"/>
    </row>
    <row r="2841" spans="2:13" s="4" customFormat="1" ht="37.5" customHeight="1" x14ac:dyDescent="0.2">
      <c r="B2841" s="33">
        <v>2826</v>
      </c>
      <c r="C2841" s="34">
        <v>45077</v>
      </c>
      <c r="D2841" s="33">
        <v>64196</v>
      </c>
      <c r="E2841" s="33" t="s">
        <v>40</v>
      </c>
      <c r="F2841" s="36">
        <v>0</v>
      </c>
      <c r="G2841" s="35">
        <v>183891.06</v>
      </c>
      <c r="H2841" s="43">
        <f t="shared" si="34"/>
        <v>1142072259.4500003</v>
      </c>
      <c r="L2841" s="20"/>
      <c r="M2841" s="24"/>
    </row>
    <row r="2842" spans="2:13" s="4" customFormat="1" ht="37.5" customHeight="1" x14ac:dyDescent="0.2">
      <c r="B2842" s="33">
        <v>2827</v>
      </c>
      <c r="C2842" s="34">
        <v>45077</v>
      </c>
      <c r="D2842" s="33">
        <v>64196</v>
      </c>
      <c r="E2842" s="33" t="s">
        <v>40</v>
      </c>
      <c r="F2842" s="36">
        <v>0</v>
      </c>
      <c r="G2842" s="35">
        <v>472943.58</v>
      </c>
      <c r="H2842" s="43">
        <f t="shared" ref="H2842:H2905" si="35">H2841+F2842-G2842</f>
        <v>1141599315.8700004</v>
      </c>
      <c r="L2842" s="20"/>
      <c r="M2842" s="24"/>
    </row>
    <row r="2843" spans="2:13" s="4" customFormat="1" ht="37.5" customHeight="1" x14ac:dyDescent="0.2">
      <c r="B2843" s="33">
        <v>2828</v>
      </c>
      <c r="C2843" s="34">
        <v>45077</v>
      </c>
      <c r="D2843" s="33">
        <v>64197</v>
      </c>
      <c r="E2843" s="33" t="s">
        <v>40</v>
      </c>
      <c r="F2843" s="36">
        <v>0</v>
      </c>
      <c r="G2843" s="35">
        <v>11485.67</v>
      </c>
      <c r="H2843" s="43">
        <f t="shared" si="35"/>
        <v>1141587830.2000003</v>
      </c>
      <c r="L2843" s="20"/>
      <c r="M2843" s="24"/>
    </row>
    <row r="2844" spans="2:13" s="4" customFormat="1" ht="37.5" customHeight="1" x14ac:dyDescent="0.2">
      <c r="B2844" s="33">
        <v>2829</v>
      </c>
      <c r="C2844" s="34">
        <v>45077</v>
      </c>
      <c r="D2844" s="33">
        <v>64197</v>
      </c>
      <c r="E2844" s="33" t="s">
        <v>40</v>
      </c>
      <c r="F2844" s="36">
        <v>0</v>
      </c>
      <c r="G2844" s="35">
        <v>113838.69</v>
      </c>
      <c r="H2844" s="43">
        <f t="shared" si="35"/>
        <v>1141473991.5100002</v>
      </c>
      <c r="L2844" s="20"/>
      <c r="M2844" s="24"/>
    </row>
    <row r="2845" spans="2:13" s="4" customFormat="1" ht="37.5" customHeight="1" x14ac:dyDescent="0.2">
      <c r="B2845" s="33">
        <v>2830</v>
      </c>
      <c r="C2845" s="34">
        <v>45077</v>
      </c>
      <c r="D2845" s="33">
        <v>64198</v>
      </c>
      <c r="E2845" s="33" t="s">
        <v>40</v>
      </c>
      <c r="F2845" s="36">
        <v>0</v>
      </c>
      <c r="G2845" s="35">
        <v>235841.85</v>
      </c>
      <c r="H2845" s="43">
        <f t="shared" si="35"/>
        <v>1141238149.6600003</v>
      </c>
      <c r="L2845" s="20"/>
      <c r="M2845" s="24"/>
    </row>
    <row r="2846" spans="2:13" s="4" customFormat="1" ht="37.5" customHeight="1" x14ac:dyDescent="0.2">
      <c r="B2846" s="33">
        <v>2831</v>
      </c>
      <c r="C2846" s="34">
        <v>45077</v>
      </c>
      <c r="D2846" s="33">
        <v>64198</v>
      </c>
      <c r="E2846" s="33" t="s">
        <v>40</v>
      </c>
      <c r="F2846" s="36">
        <v>0</v>
      </c>
      <c r="G2846" s="35">
        <v>646669.93999999994</v>
      </c>
      <c r="H2846" s="43">
        <f t="shared" si="35"/>
        <v>1140591479.7200003</v>
      </c>
      <c r="L2846" s="20"/>
      <c r="M2846" s="24"/>
    </row>
    <row r="2847" spans="2:13" s="4" customFormat="1" ht="37.5" customHeight="1" x14ac:dyDescent="0.2">
      <c r="B2847" s="33">
        <v>2832</v>
      </c>
      <c r="C2847" s="34">
        <v>45077</v>
      </c>
      <c r="D2847" s="33">
        <v>64199</v>
      </c>
      <c r="E2847" s="33" t="s">
        <v>40</v>
      </c>
      <c r="F2847" s="36">
        <v>0</v>
      </c>
      <c r="G2847" s="35">
        <v>29214.28</v>
      </c>
      <c r="H2847" s="43">
        <f t="shared" si="35"/>
        <v>1140562265.4400003</v>
      </c>
      <c r="L2847" s="20"/>
      <c r="M2847" s="24"/>
    </row>
    <row r="2848" spans="2:13" s="4" customFormat="1" ht="37.5" customHeight="1" x14ac:dyDescent="0.2">
      <c r="B2848" s="33">
        <v>2833</v>
      </c>
      <c r="C2848" s="34">
        <v>45077</v>
      </c>
      <c r="D2848" s="33">
        <v>64199</v>
      </c>
      <c r="E2848" s="33" t="s">
        <v>40</v>
      </c>
      <c r="F2848" s="36">
        <v>0</v>
      </c>
      <c r="G2848" s="35">
        <v>491780.88</v>
      </c>
      <c r="H2848" s="43">
        <f t="shared" si="35"/>
        <v>1140070484.5600002</v>
      </c>
      <c r="L2848" s="20"/>
      <c r="M2848" s="24"/>
    </row>
    <row r="2849" spans="2:13" s="4" customFormat="1" ht="37.5" customHeight="1" x14ac:dyDescent="0.2">
      <c r="B2849" s="33">
        <v>2834</v>
      </c>
      <c r="C2849" s="34">
        <v>45077</v>
      </c>
      <c r="D2849" s="33">
        <v>64200</v>
      </c>
      <c r="E2849" s="33" t="s">
        <v>40</v>
      </c>
      <c r="F2849" s="36">
        <v>0</v>
      </c>
      <c r="G2849" s="35">
        <v>44232.2</v>
      </c>
      <c r="H2849" s="43">
        <f t="shared" si="35"/>
        <v>1140026252.3600001</v>
      </c>
      <c r="L2849" s="20"/>
      <c r="M2849" s="24"/>
    </row>
    <row r="2850" spans="2:13" s="4" customFormat="1" ht="37.5" customHeight="1" x14ac:dyDescent="0.2">
      <c r="B2850" s="33">
        <v>2835</v>
      </c>
      <c r="C2850" s="34">
        <v>45077</v>
      </c>
      <c r="D2850" s="33">
        <v>64200</v>
      </c>
      <c r="E2850" s="33" t="s">
        <v>40</v>
      </c>
      <c r="F2850" s="36">
        <v>0</v>
      </c>
      <c r="G2850" s="35">
        <v>747766.18</v>
      </c>
      <c r="H2850" s="43">
        <f t="shared" si="35"/>
        <v>1139278486.1800001</v>
      </c>
      <c r="L2850" s="20"/>
      <c r="M2850" s="24"/>
    </row>
    <row r="2851" spans="2:13" s="4" customFormat="1" ht="37.5" customHeight="1" x14ac:dyDescent="0.2">
      <c r="B2851" s="33">
        <v>2836</v>
      </c>
      <c r="C2851" s="34">
        <v>45077</v>
      </c>
      <c r="D2851" s="33">
        <v>64201</v>
      </c>
      <c r="E2851" s="33" t="s">
        <v>40</v>
      </c>
      <c r="F2851" s="36">
        <v>0</v>
      </c>
      <c r="G2851" s="35">
        <v>156977.79999999999</v>
      </c>
      <c r="H2851" s="43">
        <f t="shared" si="35"/>
        <v>1139121508.3800001</v>
      </c>
      <c r="L2851" s="20"/>
      <c r="M2851" s="24"/>
    </row>
    <row r="2852" spans="2:13" s="4" customFormat="1" ht="37.5" customHeight="1" x14ac:dyDescent="0.2">
      <c r="B2852" s="33">
        <v>2837</v>
      </c>
      <c r="C2852" s="34">
        <v>45077</v>
      </c>
      <c r="D2852" s="33">
        <v>64201</v>
      </c>
      <c r="E2852" s="33" t="s">
        <v>40</v>
      </c>
      <c r="F2852" s="36">
        <v>0</v>
      </c>
      <c r="G2852" s="35">
        <v>455197.94</v>
      </c>
      <c r="H2852" s="43">
        <f t="shared" si="35"/>
        <v>1138666310.4400001</v>
      </c>
      <c r="L2852" s="20"/>
      <c r="M2852" s="24"/>
    </row>
    <row r="2853" spans="2:13" s="4" customFormat="1" ht="37.5" customHeight="1" x14ac:dyDescent="0.2">
      <c r="B2853" s="33">
        <v>2838</v>
      </c>
      <c r="C2853" s="34">
        <v>45077</v>
      </c>
      <c r="D2853" s="33">
        <v>64202</v>
      </c>
      <c r="E2853" s="33" t="s">
        <v>40</v>
      </c>
      <c r="F2853" s="36">
        <v>0</v>
      </c>
      <c r="G2853" s="35">
        <v>60811.73</v>
      </c>
      <c r="H2853" s="43">
        <f t="shared" si="35"/>
        <v>1138605498.71</v>
      </c>
      <c r="L2853" s="20"/>
      <c r="M2853" s="24"/>
    </row>
    <row r="2854" spans="2:13" s="4" customFormat="1" ht="37.5" customHeight="1" x14ac:dyDescent="0.2">
      <c r="B2854" s="33">
        <v>2839</v>
      </c>
      <c r="C2854" s="34">
        <v>45077</v>
      </c>
      <c r="D2854" s="33">
        <v>64202</v>
      </c>
      <c r="E2854" s="33" t="s">
        <v>40</v>
      </c>
      <c r="F2854" s="36">
        <v>0</v>
      </c>
      <c r="G2854" s="35">
        <v>1042914.2</v>
      </c>
      <c r="H2854" s="43">
        <f t="shared" si="35"/>
        <v>1137562584.51</v>
      </c>
      <c r="L2854" s="20"/>
      <c r="M2854" s="24"/>
    </row>
    <row r="2855" spans="2:13" s="4" customFormat="1" ht="37.5" customHeight="1" x14ac:dyDescent="0.2">
      <c r="B2855" s="33">
        <v>2840</v>
      </c>
      <c r="C2855" s="34">
        <v>45077</v>
      </c>
      <c r="D2855" s="33">
        <v>64203</v>
      </c>
      <c r="E2855" s="33" t="s">
        <v>40</v>
      </c>
      <c r="F2855" s="36">
        <v>0</v>
      </c>
      <c r="G2855" s="35">
        <v>453468.27</v>
      </c>
      <c r="H2855" s="43">
        <f t="shared" si="35"/>
        <v>1137109116.24</v>
      </c>
      <c r="L2855" s="20"/>
      <c r="M2855" s="24"/>
    </row>
    <row r="2856" spans="2:13" s="4" customFormat="1" ht="37.5" customHeight="1" x14ac:dyDescent="0.2">
      <c r="B2856" s="33">
        <v>2841</v>
      </c>
      <c r="C2856" s="34">
        <v>45077</v>
      </c>
      <c r="D2856" s="33">
        <v>64203</v>
      </c>
      <c r="E2856" s="33" t="s">
        <v>40</v>
      </c>
      <c r="F2856" s="36">
        <v>0</v>
      </c>
      <c r="G2856" s="35">
        <v>1489314.99</v>
      </c>
      <c r="H2856" s="43">
        <f t="shared" si="35"/>
        <v>1135619801.25</v>
      </c>
      <c r="L2856" s="20"/>
      <c r="M2856" s="24"/>
    </row>
    <row r="2857" spans="2:13" s="4" customFormat="1" ht="37.5" customHeight="1" x14ac:dyDescent="0.2">
      <c r="B2857" s="33">
        <v>2842</v>
      </c>
      <c r="C2857" s="34">
        <v>45077</v>
      </c>
      <c r="D2857" s="33">
        <v>64204</v>
      </c>
      <c r="E2857" s="33" t="s">
        <v>40</v>
      </c>
      <c r="F2857" s="36">
        <v>0</v>
      </c>
      <c r="G2857" s="35">
        <v>96692.25</v>
      </c>
      <c r="H2857" s="43">
        <f t="shared" si="35"/>
        <v>1135523109</v>
      </c>
      <c r="L2857" s="20"/>
      <c r="M2857" s="24"/>
    </row>
    <row r="2858" spans="2:13" s="4" customFormat="1" ht="37.5" customHeight="1" x14ac:dyDescent="0.2">
      <c r="B2858" s="33">
        <v>2843</v>
      </c>
      <c r="C2858" s="34">
        <v>45077</v>
      </c>
      <c r="D2858" s="33">
        <v>64204</v>
      </c>
      <c r="E2858" s="33" t="s">
        <v>40</v>
      </c>
      <c r="F2858" s="36">
        <v>0</v>
      </c>
      <c r="G2858" s="35">
        <v>1754601.32</v>
      </c>
      <c r="H2858" s="43">
        <f t="shared" si="35"/>
        <v>1133768507.6800001</v>
      </c>
      <c r="L2858" s="20"/>
      <c r="M2858" s="24"/>
    </row>
    <row r="2859" spans="2:13" s="4" customFormat="1" ht="37.5" customHeight="1" x14ac:dyDescent="0.2">
      <c r="B2859" s="33">
        <v>2844</v>
      </c>
      <c r="C2859" s="34">
        <v>45077</v>
      </c>
      <c r="D2859" s="33">
        <v>64205</v>
      </c>
      <c r="E2859" s="33" t="s">
        <v>40</v>
      </c>
      <c r="F2859" s="36">
        <v>0</v>
      </c>
      <c r="G2859" s="35">
        <v>46304.27</v>
      </c>
      <c r="H2859" s="43">
        <f t="shared" si="35"/>
        <v>1133722203.4100001</v>
      </c>
      <c r="L2859" s="20"/>
      <c r="M2859" s="24"/>
    </row>
    <row r="2860" spans="2:13" s="4" customFormat="1" ht="37.5" customHeight="1" x14ac:dyDescent="0.2">
      <c r="B2860" s="33">
        <v>2845</v>
      </c>
      <c r="C2860" s="34">
        <v>45077</v>
      </c>
      <c r="D2860" s="33">
        <v>64205</v>
      </c>
      <c r="E2860" s="33" t="s">
        <v>40</v>
      </c>
      <c r="F2860" s="36">
        <v>0</v>
      </c>
      <c r="G2860" s="35">
        <v>832496.15</v>
      </c>
      <c r="H2860" s="43">
        <f t="shared" si="35"/>
        <v>1132889707.26</v>
      </c>
      <c r="L2860" s="20"/>
      <c r="M2860" s="24"/>
    </row>
    <row r="2861" spans="2:13" s="4" customFormat="1" ht="37.5" customHeight="1" x14ac:dyDescent="0.2">
      <c r="B2861" s="33">
        <v>2846</v>
      </c>
      <c r="C2861" s="34">
        <v>45077</v>
      </c>
      <c r="D2861" s="33">
        <v>64206</v>
      </c>
      <c r="E2861" s="33" t="s">
        <v>40</v>
      </c>
      <c r="F2861" s="36">
        <v>0</v>
      </c>
      <c r="G2861" s="35">
        <v>37254.85</v>
      </c>
      <c r="H2861" s="43">
        <f t="shared" si="35"/>
        <v>1132852452.4100001</v>
      </c>
      <c r="L2861" s="20"/>
      <c r="M2861" s="24"/>
    </row>
    <row r="2862" spans="2:13" s="4" customFormat="1" ht="37.5" customHeight="1" x14ac:dyDescent="0.2">
      <c r="B2862" s="33">
        <v>2847</v>
      </c>
      <c r="C2862" s="34">
        <v>45077</v>
      </c>
      <c r="D2862" s="33">
        <v>64206</v>
      </c>
      <c r="E2862" s="33" t="s">
        <v>40</v>
      </c>
      <c r="F2862" s="36">
        <v>0</v>
      </c>
      <c r="G2862" s="35">
        <v>637451.22</v>
      </c>
      <c r="H2862" s="43">
        <f t="shared" si="35"/>
        <v>1132215001.1900001</v>
      </c>
      <c r="L2862" s="20"/>
      <c r="M2862" s="24"/>
    </row>
    <row r="2863" spans="2:13" s="4" customFormat="1" ht="37.5" customHeight="1" x14ac:dyDescent="0.2">
      <c r="B2863" s="33">
        <v>2848</v>
      </c>
      <c r="C2863" s="34">
        <v>45077</v>
      </c>
      <c r="D2863" s="33">
        <v>64207</v>
      </c>
      <c r="E2863" s="33" t="s">
        <v>40</v>
      </c>
      <c r="F2863" s="36">
        <v>0</v>
      </c>
      <c r="G2863" s="35">
        <v>40468.660000000003</v>
      </c>
      <c r="H2863" s="43">
        <f t="shared" si="35"/>
        <v>1132174532.53</v>
      </c>
      <c r="L2863" s="20"/>
      <c r="M2863" s="24"/>
    </row>
    <row r="2864" spans="2:13" s="4" customFormat="1" ht="37.5" customHeight="1" x14ac:dyDescent="0.2">
      <c r="B2864" s="33">
        <v>2849</v>
      </c>
      <c r="C2864" s="34">
        <v>45077</v>
      </c>
      <c r="D2864" s="33">
        <v>64207</v>
      </c>
      <c r="E2864" s="33" t="s">
        <v>40</v>
      </c>
      <c r="F2864" s="36">
        <v>0</v>
      </c>
      <c r="G2864" s="35">
        <v>687512.22</v>
      </c>
      <c r="H2864" s="43">
        <f t="shared" si="35"/>
        <v>1131487020.3099999</v>
      </c>
      <c r="L2864" s="20"/>
      <c r="M2864" s="24"/>
    </row>
    <row r="2865" spans="2:13" s="4" customFormat="1" ht="37.5" customHeight="1" x14ac:dyDescent="0.2">
      <c r="B2865" s="33">
        <v>2850</v>
      </c>
      <c r="C2865" s="34">
        <v>45077</v>
      </c>
      <c r="D2865" s="33">
        <v>64208</v>
      </c>
      <c r="E2865" s="33" t="s">
        <v>40</v>
      </c>
      <c r="F2865" s="36">
        <v>0</v>
      </c>
      <c r="G2865" s="35">
        <v>38142.870000000003</v>
      </c>
      <c r="H2865" s="43">
        <f t="shared" si="35"/>
        <v>1131448877.4400001</v>
      </c>
      <c r="L2865" s="20"/>
      <c r="M2865" s="24"/>
    </row>
    <row r="2866" spans="2:13" s="4" customFormat="1" ht="37.5" customHeight="1" x14ac:dyDescent="0.2">
      <c r="B2866" s="33">
        <v>2851</v>
      </c>
      <c r="C2866" s="34">
        <v>45077</v>
      </c>
      <c r="D2866" s="33">
        <v>64208</v>
      </c>
      <c r="E2866" s="33" t="s">
        <v>40</v>
      </c>
      <c r="F2866" s="36">
        <v>0</v>
      </c>
      <c r="G2866" s="35">
        <v>701167.35</v>
      </c>
      <c r="H2866" s="43">
        <f t="shared" si="35"/>
        <v>1130747710.0900002</v>
      </c>
      <c r="L2866" s="20"/>
      <c r="M2866" s="24"/>
    </row>
    <row r="2867" spans="2:13" s="4" customFormat="1" ht="37.5" customHeight="1" x14ac:dyDescent="0.2">
      <c r="B2867" s="33">
        <v>2852</v>
      </c>
      <c r="C2867" s="34">
        <v>45077</v>
      </c>
      <c r="D2867" s="33">
        <v>64209</v>
      </c>
      <c r="E2867" s="33" t="s">
        <v>40</v>
      </c>
      <c r="F2867" s="36">
        <v>0</v>
      </c>
      <c r="G2867" s="35">
        <v>156241.4</v>
      </c>
      <c r="H2867" s="43">
        <f t="shared" si="35"/>
        <v>1130591468.6900001</v>
      </c>
      <c r="L2867" s="20"/>
      <c r="M2867" s="24"/>
    </row>
    <row r="2868" spans="2:13" s="4" customFormat="1" ht="37.5" customHeight="1" x14ac:dyDescent="0.2">
      <c r="B2868" s="33">
        <v>2853</v>
      </c>
      <c r="C2868" s="34">
        <v>45077</v>
      </c>
      <c r="D2868" s="33">
        <v>64209</v>
      </c>
      <c r="E2868" s="33" t="s">
        <v>40</v>
      </c>
      <c r="F2868" s="36">
        <v>0</v>
      </c>
      <c r="G2868" s="35">
        <v>414904.68</v>
      </c>
      <c r="H2868" s="43">
        <f t="shared" si="35"/>
        <v>1130176564.01</v>
      </c>
      <c r="L2868" s="20"/>
      <c r="M2868" s="24"/>
    </row>
    <row r="2869" spans="2:13" s="4" customFormat="1" ht="37.5" customHeight="1" x14ac:dyDescent="0.2">
      <c r="B2869" s="33">
        <v>2854</v>
      </c>
      <c r="C2869" s="34">
        <v>45077</v>
      </c>
      <c r="D2869" s="33">
        <v>64210</v>
      </c>
      <c r="E2869" s="33" t="s">
        <v>40</v>
      </c>
      <c r="F2869" s="36">
        <v>0</v>
      </c>
      <c r="G2869" s="35">
        <v>413285.95</v>
      </c>
      <c r="H2869" s="43">
        <f t="shared" si="35"/>
        <v>1129763278.0599999</v>
      </c>
      <c r="L2869" s="20"/>
      <c r="M2869" s="24"/>
    </row>
    <row r="2870" spans="2:13" s="4" customFormat="1" ht="37.5" customHeight="1" x14ac:dyDescent="0.2">
      <c r="B2870" s="33">
        <v>2855</v>
      </c>
      <c r="C2870" s="34">
        <v>45077</v>
      </c>
      <c r="D2870" s="33">
        <v>64210</v>
      </c>
      <c r="E2870" s="33" t="s">
        <v>40</v>
      </c>
      <c r="F2870" s="36">
        <v>0</v>
      </c>
      <c r="G2870" s="35">
        <v>1230018.55</v>
      </c>
      <c r="H2870" s="43">
        <f t="shared" si="35"/>
        <v>1128533259.51</v>
      </c>
      <c r="L2870" s="20"/>
      <c r="M2870" s="24"/>
    </row>
    <row r="2871" spans="2:13" s="4" customFormat="1" ht="37.5" customHeight="1" x14ac:dyDescent="0.2">
      <c r="B2871" s="33">
        <v>2856</v>
      </c>
      <c r="C2871" s="34">
        <v>45077</v>
      </c>
      <c r="D2871" s="33">
        <v>64211</v>
      </c>
      <c r="E2871" s="33" t="s">
        <v>40</v>
      </c>
      <c r="F2871" s="36">
        <v>0</v>
      </c>
      <c r="G2871" s="35">
        <v>46376.76</v>
      </c>
      <c r="H2871" s="43">
        <f t="shared" si="35"/>
        <v>1128486882.75</v>
      </c>
      <c r="L2871" s="20"/>
      <c r="M2871" s="24"/>
    </row>
    <row r="2872" spans="2:13" s="4" customFormat="1" ht="37.5" customHeight="1" x14ac:dyDescent="0.2">
      <c r="B2872" s="33">
        <v>2857</v>
      </c>
      <c r="C2872" s="34">
        <v>45077</v>
      </c>
      <c r="D2872" s="33">
        <v>64211</v>
      </c>
      <c r="E2872" s="33" t="s">
        <v>40</v>
      </c>
      <c r="F2872" s="36">
        <v>0</v>
      </c>
      <c r="G2872" s="35">
        <v>770622.63</v>
      </c>
      <c r="H2872" s="43">
        <f t="shared" si="35"/>
        <v>1127716260.1199999</v>
      </c>
      <c r="L2872" s="20"/>
      <c r="M2872" s="24"/>
    </row>
    <row r="2873" spans="2:13" s="4" customFormat="1" ht="37.5" customHeight="1" x14ac:dyDescent="0.2">
      <c r="B2873" s="33">
        <v>2858</v>
      </c>
      <c r="C2873" s="34">
        <v>45077</v>
      </c>
      <c r="D2873" s="33">
        <v>64215</v>
      </c>
      <c r="E2873" s="33" t="s">
        <v>40</v>
      </c>
      <c r="F2873" s="36">
        <v>0</v>
      </c>
      <c r="G2873" s="35">
        <v>49137.49</v>
      </c>
      <c r="H2873" s="43">
        <f t="shared" si="35"/>
        <v>1127667122.6299999</v>
      </c>
      <c r="L2873" s="20"/>
      <c r="M2873" s="24"/>
    </row>
    <row r="2874" spans="2:13" s="4" customFormat="1" ht="37.5" customHeight="1" x14ac:dyDescent="0.2">
      <c r="B2874" s="33">
        <v>2859</v>
      </c>
      <c r="C2874" s="34">
        <v>45077</v>
      </c>
      <c r="D2874" s="33">
        <v>64215</v>
      </c>
      <c r="E2874" s="33" t="s">
        <v>40</v>
      </c>
      <c r="F2874" s="36">
        <v>0</v>
      </c>
      <c r="G2874" s="35">
        <v>864256.84</v>
      </c>
      <c r="H2874" s="43">
        <f t="shared" si="35"/>
        <v>1126802865.79</v>
      </c>
      <c r="L2874" s="20"/>
      <c r="M2874" s="24"/>
    </row>
    <row r="2875" spans="2:13" s="4" customFormat="1" ht="37.5" customHeight="1" x14ac:dyDescent="0.2">
      <c r="B2875" s="33">
        <v>2860</v>
      </c>
      <c r="C2875" s="34">
        <v>45077</v>
      </c>
      <c r="D2875" s="33">
        <v>64212</v>
      </c>
      <c r="E2875" s="33" t="s">
        <v>40</v>
      </c>
      <c r="F2875" s="36">
        <v>0</v>
      </c>
      <c r="G2875" s="35">
        <v>212221.54</v>
      </c>
      <c r="H2875" s="43">
        <f t="shared" si="35"/>
        <v>1126590644.25</v>
      </c>
      <c r="L2875" s="20"/>
      <c r="M2875" s="24"/>
    </row>
    <row r="2876" spans="2:13" s="4" customFormat="1" ht="37.5" customHeight="1" x14ac:dyDescent="0.2">
      <c r="B2876" s="33">
        <v>2861</v>
      </c>
      <c r="C2876" s="34">
        <v>45077</v>
      </c>
      <c r="D2876" s="33">
        <v>64212</v>
      </c>
      <c r="E2876" s="33" t="s">
        <v>40</v>
      </c>
      <c r="F2876" s="36">
        <v>0</v>
      </c>
      <c r="G2876" s="35">
        <v>625286.34</v>
      </c>
      <c r="H2876" s="43">
        <f t="shared" si="35"/>
        <v>1125965357.9100001</v>
      </c>
      <c r="L2876" s="20"/>
      <c r="M2876" s="24"/>
    </row>
    <row r="2877" spans="2:13" s="4" customFormat="1" ht="37.5" customHeight="1" x14ac:dyDescent="0.2">
      <c r="B2877" s="33">
        <v>2862</v>
      </c>
      <c r="C2877" s="34">
        <v>45077</v>
      </c>
      <c r="D2877" s="33">
        <v>64213</v>
      </c>
      <c r="E2877" s="33" t="s">
        <v>40</v>
      </c>
      <c r="F2877" s="36">
        <v>0</v>
      </c>
      <c r="G2877" s="35">
        <v>5707.05</v>
      </c>
      <c r="H2877" s="43">
        <f t="shared" si="35"/>
        <v>1125959650.8600001</v>
      </c>
      <c r="L2877" s="20"/>
      <c r="M2877" s="24"/>
    </row>
    <row r="2878" spans="2:13" s="4" customFormat="1" ht="37.5" customHeight="1" x14ac:dyDescent="0.2">
      <c r="B2878" s="33">
        <v>2863</v>
      </c>
      <c r="C2878" s="34">
        <v>45077</v>
      </c>
      <c r="D2878" s="33">
        <v>64213</v>
      </c>
      <c r="E2878" s="33" t="s">
        <v>40</v>
      </c>
      <c r="F2878" s="36">
        <v>0</v>
      </c>
      <c r="G2878" s="35">
        <v>611265.15</v>
      </c>
      <c r="H2878" s="43">
        <f t="shared" si="35"/>
        <v>1125348385.71</v>
      </c>
      <c r="L2878" s="20"/>
      <c r="M2878" s="24"/>
    </row>
    <row r="2879" spans="2:13" s="4" customFormat="1" ht="37.5" customHeight="1" x14ac:dyDescent="0.2">
      <c r="B2879" s="33">
        <v>2864</v>
      </c>
      <c r="C2879" s="34">
        <v>45077</v>
      </c>
      <c r="D2879" s="33">
        <v>64214</v>
      </c>
      <c r="E2879" s="33" t="s">
        <v>40</v>
      </c>
      <c r="F2879" s="36">
        <v>0</v>
      </c>
      <c r="G2879" s="35">
        <v>498057.3</v>
      </c>
      <c r="H2879" s="43">
        <f t="shared" si="35"/>
        <v>1124850328.4100001</v>
      </c>
      <c r="L2879" s="20"/>
      <c r="M2879" s="24"/>
    </row>
    <row r="2880" spans="2:13" s="4" customFormat="1" ht="37.5" customHeight="1" x14ac:dyDescent="0.2">
      <c r="B2880" s="33">
        <v>2865</v>
      </c>
      <c r="C2880" s="34">
        <v>45077</v>
      </c>
      <c r="D2880" s="33">
        <v>64214</v>
      </c>
      <c r="E2880" s="33" t="s">
        <v>40</v>
      </c>
      <c r="F2880" s="36">
        <v>0</v>
      </c>
      <c r="G2880" s="35">
        <v>3458731.16</v>
      </c>
      <c r="H2880" s="43">
        <f t="shared" si="35"/>
        <v>1121391597.25</v>
      </c>
      <c r="L2880" s="20"/>
      <c r="M2880" s="24"/>
    </row>
    <row r="2881" spans="2:13" s="4" customFormat="1" ht="37.5" customHeight="1" x14ac:dyDescent="0.2">
      <c r="B2881" s="33">
        <v>2866</v>
      </c>
      <c r="C2881" s="34">
        <v>45077</v>
      </c>
      <c r="D2881" s="33">
        <v>64216</v>
      </c>
      <c r="E2881" s="33" t="s">
        <v>40</v>
      </c>
      <c r="F2881" s="36">
        <v>0</v>
      </c>
      <c r="G2881" s="35">
        <v>142777.82999999999</v>
      </c>
      <c r="H2881" s="43">
        <f t="shared" si="35"/>
        <v>1121248819.4200001</v>
      </c>
      <c r="L2881" s="20"/>
      <c r="M2881" s="24"/>
    </row>
    <row r="2882" spans="2:13" s="4" customFormat="1" ht="37.5" customHeight="1" x14ac:dyDescent="0.2">
      <c r="B2882" s="33">
        <v>2867</v>
      </c>
      <c r="C2882" s="34">
        <v>45077</v>
      </c>
      <c r="D2882" s="33">
        <v>64216</v>
      </c>
      <c r="E2882" s="33" t="s">
        <v>40</v>
      </c>
      <c r="F2882" s="36">
        <v>0</v>
      </c>
      <c r="G2882" s="35">
        <v>410413.78</v>
      </c>
      <c r="H2882" s="43">
        <f t="shared" si="35"/>
        <v>1120838405.6400001</v>
      </c>
      <c r="L2882" s="20"/>
      <c r="M2882" s="24"/>
    </row>
    <row r="2883" spans="2:13" s="4" customFormat="1" ht="37.5" customHeight="1" x14ac:dyDescent="0.2">
      <c r="B2883" s="33">
        <v>2868</v>
      </c>
      <c r="C2883" s="34">
        <v>45077</v>
      </c>
      <c r="D2883" s="33">
        <v>64217</v>
      </c>
      <c r="E2883" s="33" t="s">
        <v>40</v>
      </c>
      <c r="F2883" s="36">
        <v>0</v>
      </c>
      <c r="G2883" s="35">
        <v>221989.23</v>
      </c>
      <c r="H2883" s="43">
        <f t="shared" si="35"/>
        <v>1120616416.4100001</v>
      </c>
      <c r="L2883" s="20"/>
      <c r="M2883" s="24"/>
    </row>
    <row r="2884" spans="2:13" s="4" customFormat="1" ht="37.5" customHeight="1" x14ac:dyDescent="0.2">
      <c r="B2884" s="33">
        <v>2869</v>
      </c>
      <c r="C2884" s="34">
        <v>45077</v>
      </c>
      <c r="D2884" s="33">
        <v>64217</v>
      </c>
      <c r="E2884" s="33" t="s">
        <v>40</v>
      </c>
      <c r="F2884" s="36">
        <v>0</v>
      </c>
      <c r="G2884" s="35">
        <v>674993.09</v>
      </c>
      <c r="H2884" s="43">
        <f t="shared" si="35"/>
        <v>1119941423.3200002</v>
      </c>
      <c r="L2884" s="20"/>
      <c r="M2884" s="24"/>
    </row>
    <row r="2885" spans="2:13" s="4" customFormat="1" ht="37.5" customHeight="1" x14ac:dyDescent="0.2">
      <c r="B2885" s="33">
        <v>2870</v>
      </c>
      <c r="C2885" s="34">
        <v>45077</v>
      </c>
      <c r="D2885" s="33">
        <v>64218</v>
      </c>
      <c r="E2885" s="33" t="s">
        <v>40</v>
      </c>
      <c r="F2885" s="36">
        <v>0</v>
      </c>
      <c r="G2885" s="35">
        <v>69579.7</v>
      </c>
      <c r="H2885" s="43">
        <f t="shared" si="35"/>
        <v>1119871843.6200001</v>
      </c>
      <c r="L2885" s="20"/>
      <c r="M2885" s="24"/>
    </row>
    <row r="2886" spans="2:13" s="4" customFormat="1" ht="37.5" customHeight="1" x14ac:dyDescent="0.2">
      <c r="B2886" s="33">
        <v>2871</v>
      </c>
      <c r="C2886" s="34">
        <v>45077</v>
      </c>
      <c r="D2886" s="33">
        <v>64218</v>
      </c>
      <c r="E2886" s="33" t="s">
        <v>40</v>
      </c>
      <c r="F2886" s="36">
        <v>0</v>
      </c>
      <c r="G2886" s="35">
        <v>472125.59</v>
      </c>
      <c r="H2886" s="43">
        <f t="shared" si="35"/>
        <v>1119399718.0300002</v>
      </c>
      <c r="L2886" s="20"/>
      <c r="M2886" s="24"/>
    </row>
    <row r="2887" spans="2:13" s="4" customFormat="1" ht="37.5" customHeight="1" x14ac:dyDescent="0.2">
      <c r="B2887" s="33">
        <v>2872</v>
      </c>
      <c r="C2887" s="34">
        <v>45077</v>
      </c>
      <c r="D2887" s="33">
        <v>64219</v>
      </c>
      <c r="E2887" s="33" t="s">
        <v>40</v>
      </c>
      <c r="F2887" s="36">
        <v>0</v>
      </c>
      <c r="G2887" s="35">
        <v>64783.68</v>
      </c>
      <c r="H2887" s="43">
        <f t="shared" si="35"/>
        <v>1119334934.3500001</v>
      </c>
      <c r="L2887" s="20"/>
      <c r="M2887" s="24"/>
    </row>
    <row r="2888" spans="2:13" s="4" customFormat="1" ht="37.5" customHeight="1" x14ac:dyDescent="0.2">
      <c r="B2888" s="33">
        <v>2873</v>
      </c>
      <c r="C2888" s="34">
        <v>45077</v>
      </c>
      <c r="D2888" s="33">
        <v>64219</v>
      </c>
      <c r="E2888" s="33" t="s">
        <v>40</v>
      </c>
      <c r="F2888" s="36">
        <v>0</v>
      </c>
      <c r="G2888" s="35">
        <v>1156135.6599999999</v>
      </c>
      <c r="H2888" s="43">
        <f t="shared" si="35"/>
        <v>1118178798.6900001</v>
      </c>
      <c r="L2888" s="20"/>
      <c r="M2888" s="24"/>
    </row>
    <row r="2889" spans="2:13" s="4" customFormat="1" ht="37.5" customHeight="1" x14ac:dyDescent="0.2">
      <c r="B2889" s="33">
        <v>2874</v>
      </c>
      <c r="C2889" s="34">
        <v>45077</v>
      </c>
      <c r="D2889" s="33">
        <v>64220</v>
      </c>
      <c r="E2889" s="33" t="s">
        <v>40</v>
      </c>
      <c r="F2889" s="36">
        <v>0</v>
      </c>
      <c r="G2889" s="35">
        <v>53154.76</v>
      </c>
      <c r="H2889" s="43">
        <f t="shared" si="35"/>
        <v>1118125643.9300001</v>
      </c>
      <c r="L2889" s="20"/>
      <c r="M2889" s="24"/>
    </row>
    <row r="2890" spans="2:13" s="4" customFormat="1" ht="37.5" customHeight="1" x14ac:dyDescent="0.2">
      <c r="B2890" s="33">
        <v>2875</v>
      </c>
      <c r="C2890" s="34">
        <v>45077</v>
      </c>
      <c r="D2890" s="33">
        <v>64220</v>
      </c>
      <c r="E2890" s="33" t="s">
        <v>40</v>
      </c>
      <c r="F2890" s="36">
        <v>0</v>
      </c>
      <c r="G2890" s="35">
        <v>939886.48</v>
      </c>
      <c r="H2890" s="43">
        <f t="shared" si="35"/>
        <v>1117185757.45</v>
      </c>
      <c r="L2890" s="20"/>
      <c r="M2890" s="24"/>
    </row>
    <row r="2891" spans="2:13" s="4" customFormat="1" ht="37.5" customHeight="1" x14ac:dyDescent="0.2">
      <c r="B2891" s="33">
        <v>2876</v>
      </c>
      <c r="C2891" s="34">
        <v>45077</v>
      </c>
      <c r="D2891" s="33">
        <v>64221</v>
      </c>
      <c r="E2891" s="33" t="s">
        <v>40</v>
      </c>
      <c r="F2891" s="36">
        <v>0</v>
      </c>
      <c r="G2891" s="35">
        <v>58902.77</v>
      </c>
      <c r="H2891" s="43">
        <f t="shared" si="35"/>
        <v>1117126854.6800001</v>
      </c>
      <c r="L2891" s="20"/>
      <c r="M2891" s="24"/>
    </row>
    <row r="2892" spans="2:13" s="4" customFormat="1" ht="37.5" customHeight="1" x14ac:dyDescent="0.2">
      <c r="B2892" s="33">
        <v>2877</v>
      </c>
      <c r="C2892" s="34">
        <v>45077</v>
      </c>
      <c r="D2892" s="33">
        <v>64221</v>
      </c>
      <c r="E2892" s="33" t="s">
        <v>40</v>
      </c>
      <c r="F2892" s="36">
        <v>0</v>
      </c>
      <c r="G2892" s="35">
        <v>1034264.27</v>
      </c>
      <c r="H2892" s="43">
        <f t="shared" si="35"/>
        <v>1116092590.4100001</v>
      </c>
      <c r="L2892" s="20"/>
      <c r="M2892" s="24"/>
    </row>
    <row r="2893" spans="2:13" s="4" customFormat="1" ht="37.5" customHeight="1" x14ac:dyDescent="0.2">
      <c r="B2893" s="33">
        <v>2878</v>
      </c>
      <c r="C2893" s="34">
        <v>45077</v>
      </c>
      <c r="D2893" s="33">
        <v>64222</v>
      </c>
      <c r="E2893" s="33" t="s">
        <v>40</v>
      </c>
      <c r="F2893" s="36">
        <v>0</v>
      </c>
      <c r="G2893" s="35">
        <v>34506.19</v>
      </c>
      <c r="H2893" s="43">
        <f t="shared" si="35"/>
        <v>1116058084.22</v>
      </c>
      <c r="L2893" s="20"/>
      <c r="M2893" s="24"/>
    </row>
    <row r="2894" spans="2:13" s="4" customFormat="1" ht="37.5" customHeight="1" x14ac:dyDescent="0.2">
      <c r="B2894" s="33">
        <v>2879</v>
      </c>
      <c r="C2894" s="34">
        <v>45077</v>
      </c>
      <c r="D2894" s="33">
        <v>64222</v>
      </c>
      <c r="E2894" s="33" t="s">
        <v>40</v>
      </c>
      <c r="F2894" s="36">
        <v>0</v>
      </c>
      <c r="G2894" s="35">
        <v>616998.52</v>
      </c>
      <c r="H2894" s="43">
        <f t="shared" si="35"/>
        <v>1115441085.7</v>
      </c>
      <c r="L2894" s="20"/>
      <c r="M2894" s="24"/>
    </row>
    <row r="2895" spans="2:13" s="4" customFormat="1" ht="37.5" customHeight="1" x14ac:dyDescent="0.2">
      <c r="B2895" s="33">
        <v>2880</v>
      </c>
      <c r="C2895" s="34">
        <v>45077</v>
      </c>
      <c r="D2895" s="33">
        <v>64223</v>
      </c>
      <c r="E2895" s="33" t="s">
        <v>40</v>
      </c>
      <c r="F2895" s="36">
        <v>0</v>
      </c>
      <c r="G2895" s="35">
        <v>46382.8</v>
      </c>
      <c r="H2895" s="43">
        <f t="shared" si="35"/>
        <v>1115394702.9000001</v>
      </c>
      <c r="L2895" s="20"/>
      <c r="M2895" s="24"/>
    </row>
    <row r="2896" spans="2:13" s="4" customFormat="1" ht="37.5" customHeight="1" x14ac:dyDescent="0.2">
      <c r="B2896" s="33">
        <v>2881</v>
      </c>
      <c r="C2896" s="34">
        <v>45077</v>
      </c>
      <c r="D2896" s="33">
        <v>64223</v>
      </c>
      <c r="E2896" s="33" t="s">
        <v>40</v>
      </c>
      <c r="F2896" s="36">
        <v>0</v>
      </c>
      <c r="G2896" s="35">
        <v>834749.13</v>
      </c>
      <c r="H2896" s="43">
        <f t="shared" si="35"/>
        <v>1114559953.77</v>
      </c>
      <c r="L2896" s="20"/>
      <c r="M2896" s="24"/>
    </row>
    <row r="2897" spans="2:13" s="4" customFormat="1" ht="37.5" customHeight="1" x14ac:dyDescent="0.2">
      <c r="B2897" s="33">
        <v>2882</v>
      </c>
      <c r="C2897" s="34">
        <v>45077</v>
      </c>
      <c r="D2897" s="33">
        <v>64224</v>
      </c>
      <c r="E2897" s="33" t="s">
        <v>40</v>
      </c>
      <c r="F2897" s="36">
        <v>0</v>
      </c>
      <c r="G2897" s="35">
        <v>53366.19</v>
      </c>
      <c r="H2897" s="43">
        <f t="shared" si="35"/>
        <v>1114506587.5799999</v>
      </c>
      <c r="L2897" s="20"/>
      <c r="M2897" s="24"/>
    </row>
    <row r="2898" spans="2:13" s="4" customFormat="1" ht="37.5" customHeight="1" x14ac:dyDescent="0.2">
      <c r="B2898" s="33">
        <v>2883</v>
      </c>
      <c r="C2898" s="34">
        <v>45077</v>
      </c>
      <c r="D2898" s="33">
        <v>64224</v>
      </c>
      <c r="E2898" s="33" t="s">
        <v>40</v>
      </c>
      <c r="F2898" s="36">
        <v>0</v>
      </c>
      <c r="G2898" s="35">
        <v>967838.89</v>
      </c>
      <c r="H2898" s="43">
        <f t="shared" si="35"/>
        <v>1113538748.6899998</v>
      </c>
      <c r="L2898" s="20"/>
      <c r="M2898" s="24"/>
    </row>
    <row r="2899" spans="2:13" s="4" customFormat="1" ht="37.5" customHeight="1" x14ac:dyDescent="0.2">
      <c r="B2899" s="33">
        <v>2884</v>
      </c>
      <c r="C2899" s="34">
        <v>45077</v>
      </c>
      <c r="D2899" s="33">
        <v>64225</v>
      </c>
      <c r="E2899" s="33" t="s">
        <v>40</v>
      </c>
      <c r="F2899" s="36">
        <v>0</v>
      </c>
      <c r="G2899" s="35">
        <v>28483.32</v>
      </c>
      <c r="H2899" s="43">
        <f t="shared" si="35"/>
        <v>1113510265.3699999</v>
      </c>
      <c r="L2899" s="20"/>
      <c r="M2899" s="24"/>
    </row>
    <row r="2900" spans="2:13" s="4" customFormat="1" ht="37.5" customHeight="1" x14ac:dyDescent="0.2">
      <c r="B2900" s="33">
        <v>2885</v>
      </c>
      <c r="C2900" s="34">
        <v>45077</v>
      </c>
      <c r="D2900" s="33">
        <v>64225</v>
      </c>
      <c r="E2900" s="33" t="s">
        <v>40</v>
      </c>
      <c r="F2900" s="36">
        <v>0</v>
      </c>
      <c r="G2900" s="35">
        <v>643722.91</v>
      </c>
      <c r="H2900" s="43">
        <f t="shared" si="35"/>
        <v>1112866542.4599998</v>
      </c>
      <c r="L2900" s="20"/>
      <c r="M2900" s="24"/>
    </row>
    <row r="2901" spans="2:13" s="4" customFormat="1" ht="37.5" customHeight="1" x14ac:dyDescent="0.2">
      <c r="B2901" s="33">
        <v>2886</v>
      </c>
      <c r="C2901" s="34">
        <v>45077</v>
      </c>
      <c r="D2901" s="33">
        <v>64226</v>
      </c>
      <c r="E2901" s="33" t="s">
        <v>40</v>
      </c>
      <c r="F2901" s="36">
        <v>0</v>
      </c>
      <c r="G2901" s="35">
        <v>33998.75</v>
      </c>
      <c r="H2901" s="43">
        <f t="shared" si="35"/>
        <v>1112832543.7099998</v>
      </c>
      <c r="L2901" s="20"/>
      <c r="M2901" s="24"/>
    </row>
    <row r="2902" spans="2:13" s="4" customFormat="1" ht="37.5" customHeight="1" x14ac:dyDescent="0.2">
      <c r="B2902" s="33">
        <v>2887</v>
      </c>
      <c r="C2902" s="34">
        <v>45077</v>
      </c>
      <c r="D2902" s="33">
        <v>64226</v>
      </c>
      <c r="E2902" s="33" t="s">
        <v>40</v>
      </c>
      <c r="F2902" s="36">
        <v>0</v>
      </c>
      <c r="G2902" s="35">
        <v>572800.69999999995</v>
      </c>
      <c r="H2902" s="43">
        <f t="shared" si="35"/>
        <v>1112259743.0099998</v>
      </c>
      <c r="L2902" s="20"/>
      <c r="M2902" s="24"/>
    </row>
    <row r="2903" spans="2:13" s="4" customFormat="1" ht="37.5" customHeight="1" x14ac:dyDescent="0.2">
      <c r="B2903" s="33">
        <v>2888</v>
      </c>
      <c r="C2903" s="34">
        <v>45077</v>
      </c>
      <c r="D2903" s="33">
        <v>64227</v>
      </c>
      <c r="E2903" s="33" t="s">
        <v>40</v>
      </c>
      <c r="F2903" s="36">
        <v>0</v>
      </c>
      <c r="G2903" s="35">
        <v>521814.33</v>
      </c>
      <c r="H2903" s="43">
        <f t="shared" si="35"/>
        <v>1111737928.6799998</v>
      </c>
      <c r="L2903" s="20"/>
      <c r="M2903" s="24"/>
    </row>
    <row r="2904" spans="2:13" s="4" customFormat="1" ht="37.5" customHeight="1" x14ac:dyDescent="0.2">
      <c r="B2904" s="33">
        <v>2889</v>
      </c>
      <c r="C2904" s="34">
        <v>45077</v>
      </c>
      <c r="D2904" s="33">
        <v>64227</v>
      </c>
      <c r="E2904" s="33" t="s">
        <v>40</v>
      </c>
      <c r="F2904" s="36">
        <v>0</v>
      </c>
      <c r="G2904" s="35">
        <v>1553518.7</v>
      </c>
      <c r="H2904" s="43">
        <f t="shared" si="35"/>
        <v>1110184409.9799998</v>
      </c>
      <c r="L2904" s="20"/>
      <c r="M2904" s="24"/>
    </row>
    <row r="2905" spans="2:13" s="4" customFormat="1" ht="37.5" customHeight="1" x14ac:dyDescent="0.2">
      <c r="B2905" s="33">
        <v>2890</v>
      </c>
      <c r="C2905" s="34">
        <v>45077</v>
      </c>
      <c r="D2905" s="33">
        <v>64228</v>
      </c>
      <c r="E2905" s="33" t="s">
        <v>40</v>
      </c>
      <c r="F2905" s="36">
        <v>0</v>
      </c>
      <c r="G2905" s="35">
        <v>152892.88</v>
      </c>
      <c r="H2905" s="43">
        <f t="shared" si="35"/>
        <v>1110031517.0999997</v>
      </c>
      <c r="L2905" s="20"/>
      <c r="M2905" s="24"/>
    </row>
    <row r="2906" spans="2:13" s="4" customFormat="1" ht="37.5" customHeight="1" x14ac:dyDescent="0.2">
      <c r="B2906" s="33">
        <v>2891</v>
      </c>
      <c r="C2906" s="34">
        <v>45077</v>
      </c>
      <c r="D2906" s="33">
        <v>64228</v>
      </c>
      <c r="E2906" s="33" t="s">
        <v>40</v>
      </c>
      <c r="F2906" s="36">
        <v>0</v>
      </c>
      <c r="G2906" s="35">
        <v>451934.88</v>
      </c>
      <c r="H2906" s="43">
        <f t="shared" ref="H2906:H2944" si="36">H2905+F2906-G2906</f>
        <v>1109579582.2199996</v>
      </c>
      <c r="L2906" s="20"/>
      <c r="M2906" s="24"/>
    </row>
    <row r="2907" spans="2:13" s="4" customFormat="1" ht="37.5" customHeight="1" x14ac:dyDescent="0.2">
      <c r="B2907" s="33">
        <v>2892</v>
      </c>
      <c r="C2907" s="34">
        <v>45077</v>
      </c>
      <c r="D2907" s="33">
        <v>64229</v>
      </c>
      <c r="E2907" s="33" t="s">
        <v>40</v>
      </c>
      <c r="F2907" s="36">
        <v>0</v>
      </c>
      <c r="G2907" s="35">
        <v>252459.44</v>
      </c>
      <c r="H2907" s="43">
        <f t="shared" si="36"/>
        <v>1109327122.7799995</v>
      </c>
      <c r="L2907" s="20"/>
      <c r="M2907" s="24"/>
    </row>
    <row r="2908" spans="2:13" s="4" customFormat="1" ht="37.5" customHeight="1" x14ac:dyDescent="0.2">
      <c r="B2908" s="33">
        <v>2893</v>
      </c>
      <c r="C2908" s="34">
        <v>45077</v>
      </c>
      <c r="D2908" s="33">
        <v>64229</v>
      </c>
      <c r="E2908" s="33" t="s">
        <v>40</v>
      </c>
      <c r="F2908" s="36">
        <v>0</v>
      </c>
      <c r="G2908" s="35">
        <v>752494.47</v>
      </c>
      <c r="H2908" s="43">
        <f t="shared" si="36"/>
        <v>1108574628.3099995</v>
      </c>
      <c r="L2908" s="20"/>
      <c r="M2908" s="24"/>
    </row>
    <row r="2909" spans="2:13" s="4" customFormat="1" ht="37.5" customHeight="1" x14ac:dyDescent="0.2">
      <c r="B2909" s="33">
        <v>2894</v>
      </c>
      <c r="C2909" s="34">
        <v>45077</v>
      </c>
      <c r="D2909" s="33">
        <v>64230</v>
      </c>
      <c r="E2909" s="33" t="s">
        <v>40</v>
      </c>
      <c r="F2909" s="36">
        <v>0</v>
      </c>
      <c r="G2909" s="35">
        <v>57594.89</v>
      </c>
      <c r="H2909" s="43">
        <f t="shared" si="36"/>
        <v>1108517033.4199994</v>
      </c>
      <c r="L2909" s="20"/>
      <c r="M2909" s="24"/>
    </row>
    <row r="2910" spans="2:13" s="4" customFormat="1" ht="37.5" customHeight="1" x14ac:dyDescent="0.2">
      <c r="B2910" s="33">
        <v>2895</v>
      </c>
      <c r="C2910" s="34">
        <v>45077</v>
      </c>
      <c r="D2910" s="33">
        <v>64230</v>
      </c>
      <c r="E2910" s="33" t="s">
        <v>40</v>
      </c>
      <c r="F2910" s="36">
        <v>0</v>
      </c>
      <c r="G2910" s="35">
        <v>981831.93</v>
      </c>
      <c r="H2910" s="43">
        <f t="shared" si="36"/>
        <v>1107535201.4899993</v>
      </c>
      <c r="L2910" s="20"/>
      <c r="M2910" s="24"/>
    </row>
    <row r="2911" spans="2:13" s="4" customFormat="1" ht="37.5" customHeight="1" x14ac:dyDescent="0.2">
      <c r="B2911" s="33">
        <v>2896</v>
      </c>
      <c r="C2911" s="34">
        <v>45077</v>
      </c>
      <c r="D2911" s="33">
        <v>64231</v>
      </c>
      <c r="E2911" s="33" t="s">
        <v>40</v>
      </c>
      <c r="F2911" s="36">
        <v>0</v>
      </c>
      <c r="G2911" s="35">
        <v>77934.94</v>
      </c>
      <c r="H2911" s="43">
        <f t="shared" si="36"/>
        <v>1107457266.5499992</v>
      </c>
      <c r="L2911" s="20"/>
      <c r="M2911" s="24"/>
    </row>
    <row r="2912" spans="2:13" s="4" customFormat="1" ht="37.5" customHeight="1" x14ac:dyDescent="0.2">
      <c r="B2912" s="33">
        <v>2897</v>
      </c>
      <c r="C2912" s="34">
        <v>45077</v>
      </c>
      <c r="D2912" s="33">
        <v>64231</v>
      </c>
      <c r="E2912" s="33" t="s">
        <v>40</v>
      </c>
      <c r="F2912" s="36">
        <v>0</v>
      </c>
      <c r="G2912" s="35">
        <v>1379426.05</v>
      </c>
      <c r="H2912" s="43">
        <f t="shared" si="36"/>
        <v>1106077840.4999993</v>
      </c>
      <c r="L2912" s="20"/>
      <c r="M2912" s="24"/>
    </row>
    <row r="2913" spans="2:13" s="4" customFormat="1" ht="37.5" customHeight="1" x14ac:dyDescent="0.2">
      <c r="B2913" s="33">
        <v>2898</v>
      </c>
      <c r="C2913" s="34">
        <v>45077</v>
      </c>
      <c r="D2913" s="33">
        <v>64232</v>
      </c>
      <c r="E2913" s="33" t="s">
        <v>40</v>
      </c>
      <c r="F2913" s="36">
        <v>0</v>
      </c>
      <c r="G2913" s="35">
        <v>220391.39</v>
      </c>
      <c r="H2913" s="43">
        <f t="shared" si="36"/>
        <v>1105857449.1099992</v>
      </c>
      <c r="L2913" s="20"/>
      <c r="M2913" s="24"/>
    </row>
    <row r="2914" spans="2:13" s="4" customFormat="1" ht="37.5" customHeight="1" x14ac:dyDescent="0.2">
      <c r="B2914" s="33">
        <v>2899</v>
      </c>
      <c r="C2914" s="34">
        <v>45077</v>
      </c>
      <c r="D2914" s="33">
        <v>64232</v>
      </c>
      <c r="E2914" s="33" t="s">
        <v>40</v>
      </c>
      <c r="F2914" s="36">
        <v>0</v>
      </c>
      <c r="G2914" s="35">
        <v>681171.48</v>
      </c>
      <c r="H2914" s="43">
        <f t="shared" si="36"/>
        <v>1105176277.6299992</v>
      </c>
      <c r="L2914" s="20"/>
      <c r="M2914" s="24"/>
    </row>
    <row r="2915" spans="2:13" s="4" customFormat="1" ht="37.5" customHeight="1" x14ac:dyDescent="0.2">
      <c r="B2915" s="33">
        <v>2900</v>
      </c>
      <c r="C2915" s="34">
        <v>45077</v>
      </c>
      <c r="D2915" s="33">
        <v>64233</v>
      </c>
      <c r="E2915" s="33" t="s">
        <v>40</v>
      </c>
      <c r="F2915" s="36">
        <v>0</v>
      </c>
      <c r="G2915" s="35">
        <v>95120.37</v>
      </c>
      <c r="H2915" s="43">
        <f t="shared" si="36"/>
        <v>1105081157.2599993</v>
      </c>
      <c r="L2915" s="20"/>
      <c r="M2915" s="24"/>
    </row>
    <row r="2916" spans="2:13" s="4" customFormat="1" ht="37.5" customHeight="1" x14ac:dyDescent="0.2">
      <c r="B2916" s="33">
        <v>2901</v>
      </c>
      <c r="C2916" s="34">
        <v>45077</v>
      </c>
      <c r="D2916" s="33">
        <v>64233</v>
      </c>
      <c r="E2916" s="33" t="s">
        <v>40</v>
      </c>
      <c r="F2916" s="36">
        <v>0</v>
      </c>
      <c r="G2916" s="35">
        <v>225449.73</v>
      </c>
      <c r="H2916" s="43">
        <f t="shared" si="36"/>
        <v>1104855707.5299993</v>
      </c>
      <c r="L2916" s="20"/>
      <c r="M2916" s="24"/>
    </row>
    <row r="2917" spans="2:13" s="4" customFormat="1" ht="37.5" customHeight="1" x14ac:dyDescent="0.2">
      <c r="B2917" s="33">
        <v>2902</v>
      </c>
      <c r="C2917" s="34">
        <v>45077</v>
      </c>
      <c r="D2917" s="33">
        <v>64234</v>
      </c>
      <c r="E2917" s="33" t="s">
        <v>40</v>
      </c>
      <c r="F2917" s="36">
        <v>0</v>
      </c>
      <c r="G2917" s="35">
        <v>27565.08</v>
      </c>
      <c r="H2917" s="43">
        <f t="shared" si="36"/>
        <v>1104828142.4499993</v>
      </c>
      <c r="L2917" s="20"/>
      <c r="M2917" s="24"/>
    </row>
    <row r="2918" spans="2:13" s="4" customFormat="1" ht="37.5" customHeight="1" x14ac:dyDescent="0.2">
      <c r="B2918" s="33">
        <v>2903</v>
      </c>
      <c r="C2918" s="34">
        <v>45077</v>
      </c>
      <c r="D2918" s="33">
        <v>64234</v>
      </c>
      <c r="E2918" s="33" t="s">
        <v>40</v>
      </c>
      <c r="F2918" s="36">
        <v>0</v>
      </c>
      <c r="G2918" s="35">
        <v>460319.91</v>
      </c>
      <c r="H2918" s="43">
        <f t="shared" si="36"/>
        <v>1104367822.5399992</v>
      </c>
      <c r="L2918" s="20"/>
      <c r="M2918" s="24"/>
    </row>
    <row r="2919" spans="2:13" s="4" customFormat="1" ht="37.5" customHeight="1" x14ac:dyDescent="0.2">
      <c r="B2919" s="33">
        <v>2904</v>
      </c>
      <c r="C2919" s="34">
        <v>45077</v>
      </c>
      <c r="D2919" s="33">
        <v>64235</v>
      </c>
      <c r="E2919" s="33" t="s">
        <v>40</v>
      </c>
      <c r="F2919" s="36">
        <v>0</v>
      </c>
      <c r="G2919" s="35">
        <v>55646.67</v>
      </c>
      <c r="H2919" s="43">
        <f t="shared" si="36"/>
        <v>1104312175.8699992</v>
      </c>
      <c r="L2919" s="20"/>
      <c r="M2919" s="24"/>
    </row>
    <row r="2920" spans="2:13" s="4" customFormat="1" ht="37.5" customHeight="1" x14ac:dyDescent="0.2">
      <c r="B2920" s="33">
        <v>2905</v>
      </c>
      <c r="C2920" s="34">
        <v>45077</v>
      </c>
      <c r="D2920" s="33">
        <v>64235</v>
      </c>
      <c r="E2920" s="33" t="s">
        <v>40</v>
      </c>
      <c r="F2920" s="36">
        <v>0</v>
      </c>
      <c r="G2920" s="35">
        <v>993388.18</v>
      </c>
      <c r="H2920" s="43">
        <f t="shared" si="36"/>
        <v>1103318787.6899991</v>
      </c>
      <c r="L2920" s="20"/>
      <c r="M2920" s="24"/>
    </row>
    <row r="2921" spans="2:13" s="4" customFormat="1" ht="37.5" customHeight="1" x14ac:dyDescent="0.2">
      <c r="B2921" s="33">
        <v>2906</v>
      </c>
      <c r="C2921" s="34">
        <v>45077</v>
      </c>
      <c r="D2921" s="33">
        <v>64236</v>
      </c>
      <c r="E2921" s="33" t="s">
        <v>40</v>
      </c>
      <c r="F2921" s="36">
        <v>0</v>
      </c>
      <c r="G2921" s="35">
        <v>53632</v>
      </c>
      <c r="H2921" s="43">
        <f t="shared" si="36"/>
        <v>1103265155.6899991</v>
      </c>
      <c r="L2921" s="20"/>
      <c r="M2921" s="24"/>
    </row>
    <row r="2922" spans="2:13" s="4" customFormat="1" ht="37.5" customHeight="1" x14ac:dyDescent="0.2">
      <c r="B2922" s="33">
        <v>2907</v>
      </c>
      <c r="C2922" s="34">
        <v>45077</v>
      </c>
      <c r="D2922" s="33">
        <v>64236</v>
      </c>
      <c r="E2922" s="33" t="s">
        <v>40</v>
      </c>
      <c r="F2922" s="36">
        <v>0</v>
      </c>
      <c r="G2922" s="35">
        <v>891700.02</v>
      </c>
      <c r="H2922" s="43">
        <f t="shared" si="36"/>
        <v>1102373455.6699991</v>
      </c>
      <c r="L2922" s="20"/>
      <c r="M2922" s="24"/>
    </row>
    <row r="2923" spans="2:13" s="4" customFormat="1" ht="37.5" customHeight="1" x14ac:dyDescent="0.2">
      <c r="B2923" s="33">
        <v>2908</v>
      </c>
      <c r="C2923" s="34">
        <v>45077</v>
      </c>
      <c r="D2923" s="33">
        <v>64240</v>
      </c>
      <c r="E2923" s="33" t="s">
        <v>40</v>
      </c>
      <c r="F2923" s="36">
        <v>0</v>
      </c>
      <c r="G2923" s="35">
        <v>33808.46</v>
      </c>
      <c r="H2923" s="43">
        <f t="shared" si="36"/>
        <v>1102339647.2099991</v>
      </c>
      <c r="L2923" s="20"/>
      <c r="M2923" s="24"/>
    </row>
    <row r="2924" spans="2:13" s="4" customFormat="1" ht="37.5" customHeight="1" x14ac:dyDescent="0.2">
      <c r="B2924" s="33">
        <v>2909</v>
      </c>
      <c r="C2924" s="34">
        <v>45077</v>
      </c>
      <c r="D2924" s="33">
        <v>64240</v>
      </c>
      <c r="E2924" s="33" t="s">
        <v>40</v>
      </c>
      <c r="F2924" s="36">
        <v>0</v>
      </c>
      <c r="G2924" s="35">
        <v>553122.99</v>
      </c>
      <c r="H2924" s="43">
        <f t="shared" si="36"/>
        <v>1101786524.2199991</v>
      </c>
      <c r="L2924" s="20"/>
      <c r="M2924" s="24"/>
    </row>
    <row r="2925" spans="2:13" s="4" customFormat="1" ht="37.5" customHeight="1" x14ac:dyDescent="0.2">
      <c r="B2925" s="33">
        <v>2910</v>
      </c>
      <c r="C2925" s="34">
        <v>45077</v>
      </c>
      <c r="D2925" s="33">
        <v>64237</v>
      </c>
      <c r="E2925" s="33" t="s">
        <v>40</v>
      </c>
      <c r="F2925" s="36">
        <v>0</v>
      </c>
      <c r="G2925" s="35">
        <v>51632.43</v>
      </c>
      <c r="H2925" s="43">
        <f t="shared" si="36"/>
        <v>1101734891.789999</v>
      </c>
      <c r="L2925" s="20"/>
      <c r="M2925" s="24"/>
    </row>
    <row r="2926" spans="2:13" s="4" customFormat="1" ht="37.5" customHeight="1" x14ac:dyDescent="0.2">
      <c r="B2926" s="33">
        <v>2911</v>
      </c>
      <c r="C2926" s="34">
        <v>45077</v>
      </c>
      <c r="D2926" s="33">
        <v>64237</v>
      </c>
      <c r="E2926" s="33" t="s">
        <v>40</v>
      </c>
      <c r="F2926" s="36">
        <v>0</v>
      </c>
      <c r="G2926" s="35">
        <v>948755.05</v>
      </c>
      <c r="H2926" s="43">
        <f t="shared" si="36"/>
        <v>1100786136.7399991</v>
      </c>
      <c r="L2926" s="20"/>
      <c r="M2926" s="24"/>
    </row>
    <row r="2927" spans="2:13" s="4" customFormat="1" ht="37.5" customHeight="1" x14ac:dyDescent="0.2">
      <c r="B2927" s="33">
        <v>2912</v>
      </c>
      <c r="C2927" s="34">
        <v>45077</v>
      </c>
      <c r="D2927" s="33">
        <v>64238</v>
      </c>
      <c r="E2927" s="33" t="s">
        <v>40</v>
      </c>
      <c r="F2927" s="36">
        <v>0</v>
      </c>
      <c r="G2927" s="35">
        <v>42371.57</v>
      </c>
      <c r="H2927" s="43">
        <f t="shared" si="36"/>
        <v>1100743765.1699991</v>
      </c>
      <c r="L2927" s="20"/>
      <c r="M2927" s="24"/>
    </row>
    <row r="2928" spans="2:13" s="4" customFormat="1" ht="37.5" customHeight="1" x14ac:dyDescent="0.2">
      <c r="B2928" s="33">
        <v>2913</v>
      </c>
      <c r="C2928" s="34">
        <v>45077</v>
      </c>
      <c r="D2928" s="33">
        <v>64238</v>
      </c>
      <c r="E2928" s="33" t="s">
        <v>40</v>
      </c>
      <c r="F2928" s="36">
        <v>0</v>
      </c>
      <c r="G2928" s="35">
        <v>804692.68</v>
      </c>
      <c r="H2928" s="43">
        <f t="shared" si="36"/>
        <v>1099939072.4899991</v>
      </c>
      <c r="L2928" s="20"/>
      <c r="M2928" s="24"/>
    </row>
    <row r="2929" spans="2:13" s="4" customFormat="1" ht="37.5" customHeight="1" x14ac:dyDescent="0.2">
      <c r="B2929" s="33">
        <v>2914</v>
      </c>
      <c r="C2929" s="34">
        <v>45077</v>
      </c>
      <c r="D2929" s="33">
        <v>64239</v>
      </c>
      <c r="E2929" s="33" t="s">
        <v>40</v>
      </c>
      <c r="F2929" s="36">
        <v>0</v>
      </c>
      <c r="G2929" s="35">
        <v>34421.620000000003</v>
      </c>
      <c r="H2929" s="43">
        <f t="shared" si="36"/>
        <v>1099904650.8699992</v>
      </c>
      <c r="L2929" s="20"/>
      <c r="M2929" s="24"/>
    </row>
    <row r="2930" spans="2:13" s="4" customFormat="1" ht="37.5" customHeight="1" x14ac:dyDescent="0.2">
      <c r="B2930" s="33">
        <v>2915</v>
      </c>
      <c r="C2930" s="34">
        <v>45077</v>
      </c>
      <c r="D2930" s="33">
        <v>64239</v>
      </c>
      <c r="E2930" s="33" t="s">
        <v>40</v>
      </c>
      <c r="F2930" s="36">
        <v>0</v>
      </c>
      <c r="G2930" s="35">
        <v>586323.1</v>
      </c>
      <c r="H2930" s="43">
        <f t="shared" si="36"/>
        <v>1099318327.7699993</v>
      </c>
      <c r="L2930" s="20"/>
      <c r="M2930" s="24"/>
    </row>
    <row r="2931" spans="2:13" s="4" customFormat="1" ht="37.5" customHeight="1" x14ac:dyDescent="0.2">
      <c r="B2931" s="33">
        <v>2916</v>
      </c>
      <c r="C2931" s="34">
        <v>45077</v>
      </c>
      <c r="D2931" s="33">
        <v>64241</v>
      </c>
      <c r="E2931" s="33" t="s">
        <v>40</v>
      </c>
      <c r="F2931" s="36">
        <v>0</v>
      </c>
      <c r="G2931" s="35">
        <v>507114.16</v>
      </c>
      <c r="H2931" s="43">
        <f t="shared" si="36"/>
        <v>1098811213.6099992</v>
      </c>
      <c r="L2931" s="20"/>
      <c r="M2931" s="24"/>
    </row>
    <row r="2932" spans="2:13" s="4" customFormat="1" ht="37.5" customHeight="1" x14ac:dyDescent="0.2">
      <c r="B2932" s="33">
        <v>2917</v>
      </c>
      <c r="C2932" s="34">
        <v>45077</v>
      </c>
      <c r="D2932" s="33">
        <v>64241</v>
      </c>
      <c r="E2932" s="33" t="s">
        <v>40</v>
      </c>
      <c r="F2932" s="36">
        <v>0</v>
      </c>
      <c r="G2932" s="35">
        <v>1258876.42</v>
      </c>
      <c r="H2932" s="43">
        <f t="shared" si="36"/>
        <v>1097552337.1899991</v>
      </c>
      <c r="L2932" s="20"/>
      <c r="M2932" s="24"/>
    </row>
    <row r="2933" spans="2:13" s="4" customFormat="1" ht="37.5" customHeight="1" x14ac:dyDescent="0.2">
      <c r="B2933" s="33">
        <v>2918</v>
      </c>
      <c r="C2933" s="34">
        <v>45077</v>
      </c>
      <c r="D2933" s="33">
        <v>64242</v>
      </c>
      <c r="E2933" s="33" t="s">
        <v>40</v>
      </c>
      <c r="F2933" s="36">
        <v>0</v>
      </c>
      <c r="G2933" s="35">
        <v>44528.21</v>
      </c>
      <c r="H2933" s="43">
        <f t="shared" si="36"/>
        <v>1097507808.9799991</v>
      </c>
      <c r="L2933" s="20"/>
      <c r="M2933" s="24"/>
    </row>
    <row r="2934" spans="2:13" s="4" customFormat="1" ht="37.5" customHeight="1" x14ac:dyDescent="0.2">
      <c r="B2934" s="33">
        <v>2919</v>
      </c>
      <c r="C2934" s="34">
        <v>45077</v>
      </c>
      <c r="D2934" s="33">
        <v>64242</v>
      </c>
      <c r="E2934" s="33" t="s">
        <v>40</v>
      </c>
      <c r="F2934" s="36">
        <v>0</v>
      </c>
      <c r="G2934" s="35">
        <v>749041.5</v>
      </c>
      <c r="H2934" s="43">
        <f t="shared" si="36"/>
        <v>1096758767.4799991</v>
      </c>
      <c r="L2934" s="20"/>
      <c r="M2934" s="24"/>
    </row>
    <row r="2935" spans="2:13" s="4" customFormat="1" ht="37.5" customHeight="1" x14ac:dyDescent="0.2">
      <c r="B2935" s="33">
        <v>2920</v>
      </c>
      <c r="C2935" s="34">
        <v>45077</v>
      </c>
      <c r="D2935" s="33">
        <v>64243</v>
      </c>
      <c r="E2935" s="33" t="s">
        <v>40</v>
      </c>
      <c r="F2935" s="36">
        <v>0</v>
      </c>
      <c r="G2935" s="35">
        <v>352813.7</v>
      </c>
      <c r="H2935" s="43">
        <f t="shared" si="36"/>
        <v>1096405953.779999</v>
      </c>
      <c r="L2935" s="20"/>
      <c r="M2935" s="24"/>
    </row>
    <row r="2936" spans="2:13" s="4" customFormat="1" ht="37.5" customHeight="1" x14ac:dyDescent="0.2">
      <c r="B2936" s="33">
        <v>2921</v>
      </c>
      <c r="C2936" s="34">
        <v>45077</v>
      </c>
      <c r="D2936" s="33">
        <v>64243</v>
      </c>
      <c r="E2936" s="33" t="s">
        <v>40</v>
      </c>
      <c r="F2936" s="36">
        <v>0</v>
      </c>
      <c r="G2936" s="35">
        <v>676435.01</v>
      </c>
      <c r="H2936" s="43">
        <f t="shared" si="36"/>
        <v>1095729518.769999</v>
      </c>
      <c r="L2936" s="20"/>
      <c r="M2936" s="24"/>
    </row>
    <row r="2937" spans="2:13" s="4" customFormat="1" ht="37.5" customHeight="1" x14ac:dyDescent="0.2">
      <c r="B2937" s="33">
        <v>2922</v>
      </c>
      <c r="C2937" s="34">
        <v>45077</v>
      </c>
      <c r="D2937" s="33">
        <v>64244</v>
      </c>
      <c r="E2937" s="33" t="s">
        <v>40</v>
      </c>
      <c r="F2937" s="36">
        <v>0</v>
      </c>
      <c r="G2937" s="35">
        <v>170788.74</v>
      </c>
      <c r="H2937" s="43">
        <f t="shared" si="36"/>
        <v>1095558730.029999</v>
      </c>
      <c r="L2937" s="20"/>
      <c r="M2937" s="24"/>
    </row>
    <row r="2938" spans="2:13" s="4" customFormat="1" ht="37.5" customHeight="1" x14ac:dyDescent="0.2">
      <c r="B2938" s="33">
        <v>2923</v>
      </c>
      <c r="C2938" s="34">
        <v>45077</v>
      </c>
      <c r="D2938" s="33">
        <v>64244</v>
      </c>
      <c r="E2938" s="33" t="s">
        <v>40</v>
      </c>
      <c r="F2938" s="36">
        <v>0</v>
      </c>
      <c r="G2938" s="35">
        <v>478673.33</v>
      </c>
      <c r="H2938" s="43">
        <f t="shared" si="36"/>
        <v>1095080056.6999991</v>
      </c>
      <c r="L2938" s="20"/>
      <c r="M2938" s="24"/>
    </row>
    <row r="2939" spans="2:13" s="4" customFormat="1" ht="37.5" customHeight="1" x14ac:dyDescent="0.2">
      <c r="B2939" s="33">
        <v>2924</v>
      </c>
      <c r="C2939" s="34">
        <v>45077</v>
      </c>
      <c r="D2939" s="33">
        <v>64245</v>
      </c>
      <c r="E2939" s="33" t="s">
        <v>40</v>
      </c>
      <c r="F2939" s="36">
        <v>0</v>
      </c>
      <c r="G2939" s="35">
        <v>235758.48</v>
      </c>
      <c r="H2939" s="43">
        <f t="shared" si="36"/>
        <v>1094844298.2199991</v>
      </c>
      <c r="L2939" s="20"/>
      <c r="M2939" s="24"/>
    </row>
    <row r="2940" spans="2:13" s="4" customFormat="1" ht="37.5" customHeight="1" x14ac:dyDescent="0.2">
      <c r="B2940" s="33">
        <v>2925</v>
      </c>
      <c r="C2940" s="34">
        <v>45077</v>
      </c>
      <c r="D2940" s="33">
        <v>64245</v>
      </c>
      <c r="E2940" s="33" t="s">
        <v>40</v>
      </c>
      <c r="F2940" s="36">
        <v>0</v>
      </c>
      <c r="G2940" s="35">
        <v>685461.89</v>
      </c>
      <c r="H2940" s="43">
        <f t="shared" si="36"/>
        <v>1094158836.329999</v>
      </c>
      <c r="L2940" s="20"/>
      <c r="M2940" s="24"/>
    </row>
    <row r="2941" spans="2:13" s="4" customFormat="1" ht="37.5" customHeight="1" x14ac:dyDescent="0.2">
      <c r="B2941" s="33">
        <v>2926</v>
      </c>
      <c r="C2941" s="34">
        <v>45077</v>
      </c>
      <c r="D2941" s="33">
        <v>64246</v>
      </c>
      <c r="E2941" s="33" t="s">
        <v>40</v>
      </c>
      <c r="F2941" s="36">
        <v>0</v>
      </c>
      <c r="G2941" s="35">
        <v>32645.56</v>
      </c>
      <c r="H2941" s="43">
        <f t="shared" si="36"/>
        <v>1094126190.769999</v>
      </c>
      <c r="L2941" s="20"/>
      <c r="M2941" s="24"/>
    </row>
    <row r="2942" spans="2:13" s="4" customFormat="1" ht="37.5" customHeight="1" x14ac:dyDescent="0.2">
      <c r="B2942" s="33">
        <v>2927</v>
      </c>
      <c r="C2942" s="34">
        <v>45077</v>
      </c>
      <c r="D2942" s="33">
        <v>64246</v>
      </c>
      <c r="E2942" s="33" t="s">
        <v>40</v>
      </c>
      <c r="F2942" s="36">
        <v>0</v>
      </c>
      <c r="G2942" s="35">
        <v>574240.55000000005</v>
      </c>
      <c r="H2942" s="43">
        <f t="shared" si="36"/>
        <v>1093551950.2199991</v>
      </c>
      <c r="L2942" s="20"/>
      <c r="M2942" s="24"/>
    </row>
    <row r="2943" spans="2:13" s="4" customFormat="1" ht="37.5" customHeight="1" x14ac:dyDescent="0.2">
      <c r="B2943" s="33">
        <v>2928</v>
      </c>
      <c r="C2943" s="34">
        <v>45077</v>
      </c>
      <c r="D2943" s="33">
        <v>64247</v>
      </c>
      <c r="E2943" s="33" t="s">
        <v>40</v>
      </c>
      <c r="F2943" s="36">
        <v>0</v>
      </c>
      <c r="G2943" s="35">
        <v>51209.56</v>
      </c>
      <c r="H2943" s="43">
        <f t="shared" si="36"/>
        <v>1093500740.6599991</v>
      </c>
      <c r="L2943" s="20"/>
      <c r="M2943" s="24"/>
    </row>
    <row r="2944" spans="2:13" s="4" customFormat="1" ht="38.25" customHeight="1" x14ac:dyDescent="0.2">
      <c r="B2944" s="33">
        <v>2929</v>
      </c>
      <c r="C2944" s="34">
        <v>45077</v>
      </c>
      <c r="D2944" s="33">
        <v>64247</v>
      </c>
      <c r="E2944" s="33" t="s">
        <v>40</v>
      </c>
      <c r="F2944" s="36">
        <v>0</v>
      </c>
      <c r="G2944" s="35">
        <v>860263.15</v>
      </c>
      <c r="H2944" s="43">
        <f t="shared" si="36"/>
        <v>1092640477.509999</v>
      </c>
      <c r="L2944" s="20"/>
      <c r="M2944" s="24"/>
    </row>
    <row r="2945" spans="2:13" s="4" customFormat="1" ht="36" customHeight="1" x14ac:dyDescent="0.2">
      <c r="B2945" s="33"/>
      <c r="C2945" s="34"/>
      <c r="D2945" s="33"/>
      <c r="E2945" s="45" t="s">
        <v>7</v>
      </c>
      <c r="F2945" s="46">
        <f>SUM(F12:F2944)</f>
        <v>2804926909.6900001</v>
      </c>
      <c r="G2945" s="47">
        <f>SUM(G12:G2944)</f>
        <v>2528280744.9299898</v>
      </c>
      <c r="H2945" s="43"/>
      <c r="L2945" s="20"/>
      <c r="M2945" s="24"/>
    </row>
    <row r="2946" spans="2:13" s="4" customFormat="1" ht="26.25" customHeight="1" x14ac:dyDescent="0.2"/>
    <row r="2947" spans="2:13" s="4" customFormat="1" ht="27.75" customHeight="1" x14ac:dyDescent="0.2"/>
    <row r="2948" spans="2:13" s="4" customFormat="1" ht="24.75" customHeight="1" x14ac:dyDescent="0.2"/>
    <row r="2949" spans="2:13" s="4" customFormat="1" ht="42.75" customHeight="1" x14ac:dyDescent="0.2">
      <c r="B2949" s="88"/>
      <c r="C2949" s="88"/>
      <c r="D2949" s="88"/>
      <c r="E2949" s="39"/>
      <c r="F2949" s="89"/>
      <c r="G2949" s="89"/>
      <c r="H2949" s="89"/>
      <c r="L2949" s="20"/>
      <c r="M2949" s="24"/>
    </row>
    <row r="2950" spans="2:13" s="4" customFormat="1" ht="38.25" customHeight="1" x14ac:dyDescent="0.2">
      <c r="B2950" s="90" t="s">
        <v>15</v>
      </c>
      <c r="C2950" s="90"/>
      <c r="D2950" s="90"/>
      <c r="E2950" s="39"/>
      <c r="F2950" s="109" t="s">
        <v>16</v>
      </c>
      <c r="G2950" s="109"/>
      <c r="H2950" s="109"/>
      <c r="L2950" s="20"/>
      <c r="M2950" s="24"/>
    </row>
    <row r="2951" spans="2:13" s="4" customFormat="1" ht="37.5" customHeight="1" x14ac:dyDescent="0.2">
      <c r="B2951" s="87" t="s">
        <v>19</v>
      </c>
      <c r="C2951" s="87"/>
      <c r="D2951" s="87"/>
      <c r="E2951" s="39"/>
      <c r="F2951" s="110" t="s">
        <v>18</v>
      </c>
      <c r="G2951" s="110"/>
      <c r="H2951" s="110"/>
      <c r="L2951" s="20"/>
      <c r="M2951" s="24"/>
    </row>
    <row r="2952" spans="2:13" s="4" customFormat="1" ht="37.5" customHeight="1" x14ac:dyDescent="0.2">
      <c r="B2952" s="87" t="s">
        <v>20</v>
      </c>
      <c r="C2952" s="87"/>
      <c r="D2952" s="87"/>
      <c r="E2952" s="39"/>
      <c r="F2952" s="110" t="s">
        <v>36</v>
      </c>
      <c r="G2952" s="110"/>
      <c r="H2952" s="110"/>
      <c r="L2952" s="20"/>
      <c r="M2952" s="24"/>
    </row>
    <row r="2953" spans="2:13" s="4" customFormat="1" ht="46.5" customHeight="1" x14ac:dyDescent="0.2">
      <c r="B2953" s="111" t="s">
        <v>38</v>
      </c>
      <c r="C2953" s="111"/>
      <c r="D2953" s="111"/>
      <c r="E2953" s="39"/>
      <c r="F2953" s="111" t="s">
        <v>17</v>
      </c>
      <c r="G2953" s="111"/>
      <c r="H2953" s="111"/>
      <c r="L2953" s="20"/>
      <c r="M2953" s="24"/>
    </row>
    <row r="2954" spans="2:13" s="4" customFormat="1" ht="45.75" customHeight="1" x14ac:dyDescent="0.2">
      <c r="E2954" s="20"/>
      <c r="F2954" s="44"/>
    </row>
    <row r="2955" spans="2:13" s="4" customFormat="1" ht="37.5" customHeight="1" x14ac:dyDescent="0.2">
      <c r="B2955" s="94" t="s">
        <v>22</v>
      </c>
      <c r="C2955" s="97" t="s">
        <v>23</v>
      </c>
      <c r="D2955" s="98"/>
      <c r="E2955" s="98"/>
      <c r="F2955" s="97"/>
      <c r="G2955" s="98"/>
      <c r="H2955" s="99"/>
    </row>
    <row r="2956" spans="2:13" s="4" customFormat="1" ht="37.5" customHeight="1" x14ac:dyDescent="0.2">
      <c r="B2956" s="95"/>
      <c r="C2956" s="100"/>
      <c r="D2956" s="100"/>
      <c r="E2956" s="48"/>
      <c r="F2956" s="101" t="s">
        <v>42</v>
      </c>
      <c r="G2956" s="100"/>
      <c r="H2956" s="49">
        <v>3708529.9</v>
      </c>
    </row>
    <row r="2957" spans="2:13" s="4" customFormat="1" ht="37.5" customHeight="1" x14ac:dyDescent="0.2">
      <c r="B2957" s="96"/>
      <c r="C2957" s="50" t="s">
        <v>4</v>
      </c>
      <c r="D2957" s="51" t="s">
        <v>24</v>
      </c>
      <c r="E2957" s="52" t="s">
        <v>5</v>
      </c>
      <c r="F2957" s="51" t="s">
        <v>0</v>
      </c>
      <c r="G2957" s="53" t="s">
        <v>1</v>
      </c>
      <c r="H2957" s="54" t="s">
        <v>2</v>
      </c>
    </row>
    <row r="2958" spans="2:13" s="4" customFormat="1" ht="37.5" customHeight="1" x14ac:dyDescent="0.2">
      <c r="B2958" s="55">
        <v>1</v>
      </c>
      <c r="C2958" s="56">
        <v>45048</v>
      </c>
      <c r="D2958" s="57">
        <v>18141</v>
      </c>
      <c r="E2958" s="58" t="s">
        <v>43</v>
      </c>
      <c r="F2958" s="59"/>
      <c r="G2958" s="60">
        <v>18000</v>
      </c>
      <c r="H2958" s="61">
        <f>H2956+F2958-G2958</f>
        <v>3690529.9</v>
      </c>
    </row>
    <row r="2959" spans="2:13" s="4" customFormat="1" ht="37.5" customHeight="1" x14ac:dyDescent="0.2">
      <c r="B2959" s="55">
        <v>2</v>
      </c>
      <c r="C2959" s="56">
        <v>45048</v>
      </c>
      <c r="D2959" s="4">
        <v>18142</v>
      </c>
      <c r="E2959" s="58" t="s">
        <v>43</v>
      </c>
      <c r="F2959" s="60"/>
      <c r="G2959" s="60">
        <v>15000.01</v>
      </c>
      <c r="H2959" s="61">
        <f>H2958+F2959-G2959</f>
        <v>3675529.89</v>
      </c>
    </row>
    <row r="2960" spans="2:13" s="4" customFormat="1" ht="37.5" customHeight="1" x14ac:dyDescent="0.2">
      <c r="B2960" s="55">
        <v>3</v>
      </c>
      <c r="C2960" s="56">
        <v>45048</v>
      </c>
      <c r="D2960" s="57">
        <v>18143</v>
      </c>
      <c r="E2960" s="58" t="s">
        <v>43</v>
      </c>
      <c r="F2960" s="59"/>
      <c r="G2960" s="60">
        <v>55000.04</v>
      </c>
      <c r="H2960" s="61">
        <f t="shared" ref="H2960:H2992" si="37">H2959+F2960-G2960</f>
        <v>3620529.85</v>
      </c>
    </row>
    <row r="2961" spans="2:9" s="4" customFormat="1" ht="37.5" customHeight="1" x14ac:dyDescent="0.2">
      <c r="B2961" s="55">
        <v>4</v>
      </c>
      <c r="C2961" s="56">
        <v>45048</v>
      </c>
      <c r="D2961" s="57">
        <v>18144</v>
      </c>
      <c r="E2961" s="58" t="s">
        <v>43</v>
      </c>
      <c r="F2961" s="59"/>
      <c r="G2961" s="60">
        <v>81000</v>
      </c>
      <c r="H2961" s="61">
        <f t="shared" si="37"/>
        <v>3539529.85</v>
      </c>
    </row>
    <row r="2962" spans="2:9" s="4" customFormat="1" ht="37.5" customHeight="1" x14ac:dyDescent="0.2">
      <c r="B2962" s="55">
        <v>5</v>
      </c>
      <c r="C2962" s="56">
        <v>45050</v>
      </c>
      <c r="D2962" s="57">
        <v>18145</v>
      </c>
      <c r="E2962" s="58" t="s">
        <v>43</v>
      </c>
      <c r="F2962" s="59"/>
      <c r="G2962" s="60">
        <v>9000</v>
      </c>
      <c r="H2962" s="61">
        <f t="shared" si="37"/>
        <v>3530529.85</v>
      </c>
      <c r="I2962" s="41"/>
    </row>
    <row r="2963" spans="2:9" s="4" customFormat="1" ht="37.5" customHeight="1" x14ac:dyDescent="0.2">
      <c r="B2963" s="55">
        <v>6</v>
      </c>
      <c r="C2963" s="56">
        <v>45050</v>
      </c>
      <c r="D2963" s="57" t="s">
        <v>44</v>
      </c>
      <c r="E2963" s="58" t="s">
        <v>45</v>
      </c>
      <c r="F2963" s="59">
        <v>50000.04</v>
      </c>
      <c r="G2963" s="60"/>
      <c r="H2963" s="61">
        <f>H2962+F2963-G2963</f>
        <v>3580529.89</v>
      </c>
      <c r="I2963" s="41"/>
    </row>
    <row r="2964" spans="2:9" s="4" customFormat="1" ht="37.5" customHeight="1" x14ac:dyDescent="0.2">
      <c r="B2964" s="55">
        <v>7</v>
      </c>
      <c r="C2964" s="56">
        <v>45050</v>
      </c>
      <c r="D2964" s="57" t="s">
        <v>44</v>
      </c>
      <c r="E2964" s="58" t="s">
        <v>46</v>
      </c>
      <c r="F2964" s="59">
        <v>150000.12</v>
      </c>
      <c r="G2964" s="60"/>
      <c r="H2964" s="61">
        <f>H2963+F2964-G2964</f>
        <v>3730530.0100000002</v>
      </c>
      <c r="I2964" s="41"/>
    </row>
    <row r="2965" spans="2:9" s="4" customFormat="1" ht="37.5" customHeight="1" x14ac:dyDescent="0.2">
      <c r="B2965" s="55">
        <v>8</v>
      </c>
      <c r="C2965" s="56">
        <v>45055</v>
      </c>
      <c r="D2965" s="57" t="s">
        <v>44</v>
      </c>
      <c r="E2965" s="58" t="s">
        <v>47</v>
      </c>
      <c r="F2965" s="59">
        <v>195000.16</v>
      </c>
      <c r="G2965" s="60"/>
      <c r="H2965" s="61">
        <f>H2964+F2965-G2965</f>
        <v>3925530.1700000004</v>
      </c>
      <c r="I2965" s="41"/>
    </row>
    <row r="2966" spans="2:9" s="4" customFormat="1" ht="37.5" customHeight="1" x14ac:dyDescent="0.2">
      <c r="B2966" s="55">
        <v>9</v>
      </c>
      <c r="C2966" s="56">
        <v>45055</v>
      </c>
      <c r="D2966" s="57" t="s">
        <v>44</v>
      </c>
      <c r="E2966" s="58" t="s">
        <v>48</v>
      </c>
      <c r="F2966" s="59">
        <v>230000.18</v>
      </c>
      <c r="G2966" s="60"/>
      <c r="H2966" s="61">
        <f t="shared" si="37"/>
        <v>4155530.3500000006</v>
      </c>
      <c r="I2966" s="41"/>
    </row>
    <row r="2967" spans="2:9" s="4" customFormat="1" ht="37.5" customHeight="1" x14ac:dyDescent="0.2">
      <c r="B2967" s="55">
        <v>10</v>
      </c>
      <c r="C2967" s="56">
        <v>45055</v>
      </c>
      <c r="D2967" s="57" t="s">
        <v>44</v>
      </c>
      <c r="E2967" s="58" t="s">
        <v>49</v>
      </c>
      <c r="F2967" s="59">
        <v>81000</v>
      </c>
      <c r="G2967" s="60"/>
      <c r="H2967" s="61">
        <f t="shared" si="37"/>
        <v>4236530.3500000006</v>
      </c>
      <c r="I2967" s="41"/>
    </row>
    <row r="2968" spans="2:9" s="4" customFormat="1" ht="37.5" customHeight="1" x14ac:dyDescent="0.2">
      <c r="B2968" s="55">
        <v>11</v>
      </c>
      <c r="C2968" s="56">
        <v>45057</v>
      </c>
      <c r="D2968" s="57">
        <v>18146</v>
      </c>
      <c r="E2968" s="58" t="s">
        <v>43</v>
      </c>
      <c r="F2968" s="59"/>
      <c r="G2968" s="60">
        <v>145000.12</v>
      </c>
      <c r="H2968" s="61">
        <f t="shared" si="37"/>
        <v>4091530.2300000004</v>
      </c>
    </row>
    <row r="2969" spans="2:9" s="4" customFormat="1" ht="37.5" customHeight="1" x14ac:dyDescent="0.2">
      <c r="B2969" s="55">
        <v>12</v>
      </c>
      <c r="C2969" s="56">
        <v>45057</v>
      </c>
      <c r="D2969" s="57">
        <v>18147</v>
      </c>
      <c r="E2969" s="58" t="s">
        <v>43</v>
      </c>
      <c r="F2969" s="59"/>
      <c r="G2969" s="60">
        <v>81000</v>
      </c>
      <c r="H2969" s="61">
        <f t="shared" si="37"/>
        <v>4010530.2300000004</v>
      </c>
    </row>
    <row r="2970" spans="2:9" s="4" customFormat="1" ht="37.5" customHeight="1" x14ac:dyDescent="0.2">
      <c r="B2970" s="55">
        <v>13</v>
      </c>
      <c r="C2970" s="56">
        <v>45057</v>
      </c>
      <c r="D2970" s="57">
        <v>18148</v>
      </c>
      <c r="E2970" s="58" t="s">
        <v>43</v>
      </c>
      <c r="F2970" s="59"/>
      <c r="G2970" s="60">
        <v>230000.18</v>
      </c>
      <c r="H2970" s="61">
        <f t="shared" si="37"/>
        <v>3780530.0500000003</v>
      </c>
    </row>
    <row r="2971" spans="2:9" s="4" customFormat="1" ht="37.5" customHeight="1" x14ac:dyDescent="0.2">
      <c r="B2971" s="55">
        <v>14</v>
      </c>
      <c r="C2971" s="56">
        <v>45057</v>
      </c>
      <c r="D2971" s="57">
        <v>18149</v>
      </c>
      <c r="E2971" s="58" t="s">
        <v>43</v>
      </c>
      <c r="F2971" s="59"/>
      <c r="G2971" s="60">
        <v>9000</v>
      </c>
      <c r="H2971" s="61">
        <f t="shared" si="37"/>
        <v>3771530.0500000003</v>
      </c>
    </row>
    <row r="2972" spans="2:9" s="4" customFormat="1" ht="37.5" customHeight="1" x14ac:dyDescent="0.2">
      <c r="B2972" s="55">
        <v>15</v>
      </c>
      <c r="C2972" s="56">
        <v>45058</v>
      </c>
      <c r="D2972" s="57">
        <v>18150</v>
      </c>
      <c r="E2972" s="58" t="s">
        <v>43</v>
      </c>
      <c r="F2972" s="60"/>
      <c r="G2972" s="60">
        <v>220000.18</v>
      </c>
      <c r="H2972" s="61">
        <f t="shared" si="37"/>
        <v>3551529.87</v>
      </c>
    </row>
    <row r="2973" spans="2:9" s="4" customFormat="1" ht="37.5" customHeight="1" x14ac:dyDescent="0.2">
      <c r="B2973" s="55">
        <v>16</v>
      </c>
      <c r="C2973" s="56">
        <v>45058</v>
      </c>
      <c r="D2973" s="57">
        <v>18151</v>
      </c>
      <c r="E2973" s="58" t="s">
        <v>43</v>
      </c>
      <c r="F2973" s="59"/>
      <c r="G2973" s="60">
        <v>35000.03</v>
      </c>
      <c r="H2973" s="61">
        <f t="shared" si="37"/>
        <v>3516529.8400000003</v>
      </c>
    </row>
    <row r="2974" spans="2:9" s="4" customFormat="1" ht="37.5" customHeight="1" x14ac:dyDescent="0.2">
      <c r="B2974" s="55">
        <v>17</v>
      </c>
      <c r="C2974" s="56">
        <v>45058</v>
      </c>
      <c r="D2974" s="57">
        <v>18152</v>
      </c>
      <c r="E2974" s="58" t="s">
        <v>43</v>
      </c>
      <c r="F2974" s="59"/>
      <c r="G2974" s="60">
        <v>170000.14</v>
      </c>
      <c r="H2974" s="61">
        <f t="shared" si="37"/>
        <v>3346529.7</v>
      </c>
    </row>
    <row r="2975" spans="2:9" s="4" customFormat="1" ht="37.5" customHeight="1" x14ac:dyDescent="0.2">
      <c r="B2975" s="55">
        <v>18</v>
      </c>
      <c r="C2975" s="56">
        <v>45061</v>
      </c>
      <c r="D2975" s="57">
        <v>18153</v>
      </c>
      <c r="E2975" s="58" t="s">
        <v>43</v>
      </c>
      <c r="F2975" s="59"/>
      <c r="G2975" s="60">
        <v>109000.08</v>
      </c>
      <c r="H2975" s="61">
        <f t="shared" si="37"/>
        <v>3237529.62</v>
      </c>
    </row>
    <row r="2976" spans="2:9" s="4" customFormat="1" ht="37.5" customHeight="1" x14ac:dyDescent="0.2">
      <c r="B2976" s="55">
        <v>19</v>
      </c>
      <c r="C2976" s="56">
        <v>45061</v>
      </c>
      <c r="D2976" s="57">
        <v>18154</v>
      </c>
      <c r="E2976" s="58" t="s">
        <v>43</v>
      </c>
      <c r="F2976" s="59"/>
      <c r="G2976" s="60">
        <v>27000</v>
      </c>
      <c r="H2976" s="61">
        <f t="shared" si="37"/>
        <v>3210529.62</v>
      </c>
    </row>
    <row r="2977" spans="2:8" s="4" customFormat="1" ht="37.5" customHeight="1" x14ac:dyDescent="0.2">
      <c r="B2977" s="55">
        <v>20</v>
      </c>
      <c r="C2977" s="56">
        <v>45062</v>
      </c>
      <c r="D2977" s="57">
        <v>18155</v>
      </c>
      <c r="E2977" s="58" t="s">
        <v>43</v>
      </c>
      <c r="F2977" s="59"/>
      <c r="G2977" s="60">
        <v>150000.12</v>
      </c>
      <c r="H2977" s="61">
        <f t="shared" si="37"/>
        <v>3060529.5</v>
      </c>
    </row>
    <row r="2978" spans="2:8" s="4" customFormat="1" ht="37.5" customHeight="1" x14ac:dyDescent="0.2">
      <c r="B2978" s="55">
        <v>21</v>
      </c>
      <c r="C2978" s="56">
        <v>45062</v>
      </c>
      <c r="D2978" s="57">
        <v>18156</v>
      </c>
      <c r="E2978" s="58" t="s">
        <v>43</v>
      </c>
      <c r="F2978" s="59"/>
      <c r="G2978" s="60">
        <v>195000.16</v>
      </c>
      <c r="H2978" s="61">
        <f t="shared" si="37"/>
        <v>2865529.34</v>
      </c>
    </row>
    <row r="2979" spans="2:8" s="4" customFormat="1" ht="37.5" customHeight="1" x14ac:dyDescent="0.2">
      <c r="B2979" s="55">
        <v>22</v>
      </c>
      <c r="C2979" s="56">
        <v>45062</v>
      </c>
      <c r="D2979" s="57">
        <v>18157</v>
      </c>
      <c r="E2979" s="58" t="s">
        <v>43</v>
      </c>
      <c r="F2979" s="59"/>
      <c r="G2979" s="60">
        <v>80000.06</v>
      </c>
      <c r="H2979" s="61">
        <f t="shared" si="37"/>
        <v>2785529.28</v>
      </c>
    </row>
    <row r="2980" spans="2:8" s="4" customFormat="1" ht="37.5" customHeight="1" x14ac:dyDescent="0.2">
      <c r="B2980" s="55">
        <v>23</v>
      </c>
      <c r="C2980" s="56">
        <v>45064</v>
      </c>
      <c r="D2980" s="57">
        <v>18158</v>
      </c>
      <c r="E2980" s="58" t="s">
        <v>43</v>
      </c>
      <c r="F2980" s="59"/>
      <c r="G2980" s="60">
        <v>1131279.47</v>
      </c>
      <c r="H2980" s="61">
        <f t="shared" si="37"/>
        <v>1654249.8099999998</v>
      </c>
    </row>
    <row r="2981" spans="2:8" s="4" customFormat="1" ht="37.5" customHeight="1" x14ac:dyDescent="0.2">
      <c r="B2981" s="55">
        <v>24</v>
      </c>
      <c r="C2981" s="56">
        <v>45064</v>
      </c>
      <c r="D2981" s="57">
        <v>18159</v>
      </c>
      <c r="E2981" s="58" t="s">
        <v>43</v>
      </c>
      <c r="F2981" s="59"/>
      <c r="G2981" s="60">
        <v>45000.04</v>
      </c>
      <c r="H2981" s="61">
        <f t="shared" si="37"/>
        <v>1609249.7699999998</v>
      </c>
    </row>
    <row r="2982" spans="2:8" s="4" customFormat="1" ht="37.5" customHeight="1" x14ac:dyDescent="0.2">
      <c r="B2982" s="55">
        <v>25</v>
      </c>
      <c r="C2982" s="56">
        <v>45064</v>
      </c>
      <c r="D2982" s="57">
        <v>18160</v>
      </c>
      <c r="E2982" s="58" t="s">
        <v>43</v>
      </c>
      <c r="F2982" s="59"/>
      <c r="G2982" s="60">
        <v>25000.02</v>
      </c>
      <c r="H2982" s="61">
        <f t="shared" si="37"/>
        <v>1584249.7499999998</v>
      </c>
    </row>
    <row r="2983" spans="2:8" s="4" customFormat="1" ht="37.5" customHeight="1" x14ac:dyDescent="0.2">
      <c r="B2983" s="55">
        <v>26</v>
      </c>
      <c r="C2983" s="56">
        <v>45065</v>
      </c>
      <c r="D2983" s="57" t="s">
        <v>50</v>
      </c>
      <c r="E2983" s="58" t="s">
        <v>51</v>
      </c>
      <c r="F2983" s="59">
        <v>8000000</v>
      </c>
      <c r="G2983" s="60"/>
      <c r="H2983" s="61">
        <f t="shared" si="37"/>
        <v>9584249.75</v>
      </c>
    </row>
    <row r="2984" spans="2:8" s="4" customFormat="1" ht="37.5" customHeight="1" x14ac:dyDescent="0.2">
      <c r="B2984" s="55">
        <v>27</v>
      </c>
      <c r="C2984" s="56">
        <v>45065</v>
      </c>
      <c r="D2984" s="57">
        <v>18161</v>
      </c>
      <c r="E2984" s="58" t="s">
        <v>43</v>
      </c>
      <c r="F2984" s="59"/>
      <c r="G2984" s="60">
        <v>3591606.4</v>
      </c>
      <c r="H2984" s="61">
        <f t="shared" si="37"/>
        <v>5992643.3499999996</v>
      </c>
    </row>
    <row r="2985" spans="2:8" s="4" customFormat="1" ht="37.5" customHeight="1" x14ac:dyDescent="0.2">
      <c r="B2985" s="55">
        <v>28</v>
      </c>
      <c r="C2985" s="56">
        <v>45068</v>
      </c>
      <c r="D2985" s="57">
        <v>18162</v>
      </c>
      <c r="E2985" s="58" t="s">
        <v>43</v>
      </c>
      <c r="F2985" s="59"/>
      <c r="G2985" s="60">
        <v>50000.04</v>
      </c>
      <c r="H2985" s="61">
        <f t="shared" si="37"/>
        <v>5942643.3099999996</v>
      </c>
    </row>
    <row r="2986" spans="2:8" s="4" customFormat="1" ht="37.5" customHeight="1" x14ac:dyDescent="0.2">
      <c r="B2986" s="55">
        <v>29</v>
      </c>
      <c r="C2986" s="56">
        <v>45071</v>
      </c>
      <c r="D2986" s="57">
        <v>18163</v>
      </c>
      <c r="E2986" s="58" t="s">
        <v>43</v>
      </c>
      <c r="F2986" s="59"/>
      <c r="G2986" s="60">
        <v>70000.06</v>
      </c>
      <c r="H2986" s="61">
        <f t="shared" si="37"/>
        <v>5872643.25</v>
      </c>
    </row>
    <row r="2987" spans="2:8" s="4" customFormat="1" ht="37.5" customHeight="1" x14ac:dyDescent="0.2">
      <c r="B2987" s="55">
        <v>30</v>
      </c>
      <c r="C2987" s="56">
        <v>45071</v>
      </c>
      <c r="D2987" s="57">
        <v>18164</v>
      </c>
      <c r="E2987" s="58" t="s">
        <v>43</v>
      </c>
      <c r="F2987" s="59"/>
      <c r="G2987" s="60">
        <v>25000.02</v>
      </c>
      <c r="H2987" s="61">
        <f t="shared" si="37"/>
        <v>5847643.2300000004</v>
      </c>
    </row>
    <row r="2988" spans="2:8" s="4" customFormat="1" ht="37.5" customHeight="1" x14ac:dyDescent="0.2">
      <c r="B2988" s="55">
        <v>31</v>
      </c>
      <c r="C2988" s="56">
        <v>45071</v>
      </c>
      <c r="D2988" s="57">
        <v>18165</v>
      </c>
      <c r="E2988" s="58" t="s">
        <v>43</v>
      </c>
      <c r="F2988" s="59"/>
      <c r="G2988" s="60">
        <v>90000.07</v>
      </c>
      <c r="H2988" s="61">
        <f t="shared" si="37"/>
        <v>5757643.1600000001</v>
      </c>
    </row>
    <row r="2989" spans="2:8" s="4" customFormat="1" ht="37.5" customHeight="1" x14ac:dyDescent="0.2">
      <c r="B2989" s="55">
        <v>32</v>
      </c>
      <c r="C2989" s="56">
        <v>45077</v>
      </c>
      <c r="D2989" s="57">
        <v>18166</v>
      </c>
      <c r="E2989" s="58" t="s">
        <v>43</v>
      </c>
      <c r="F2989" s="59"/>
      <c r="G2989" s="60">
        <v>9000</v>
      </c>
      <c r="H2989" s="61">
        <f t="shared" si="37"/>
        <v>5748643.1600000001</v>
      </c>
    </row>
    <row r="2990" spans="2:8" s="4" customFormat="1" ht="37.5" customHeight="1" x14ac:dyDescent="0.2">
      <c r="B2990" s="55">
        <v>33</v>
      </c>
      <c r="C2990" s="56">
        <v>45077</v>
      </c>
      <c r="D2990" s="57">
        <v>18167</v>
      </c>
      <c r="E2990" s="58" t="s">
        <v>43</v>
      </c>
      <c r="F2990" s="59"/>
      <c r="G2990" s="60">
        <v>105000.08</v>
      </c>
      <c r="H2990" s="61">
        <f t="shared" si="37"/>
        <v>5643643.0800000001</v>
      </c>
    </row>
    <row r="2991" spans="2:8" s="4" customFormat="1" ht="37.5" customHeight="1" x14ac:dyDescent="0.2">
      <c r="B2991" s="55">
        <v>34</v>
      </c>
      <c r="C2991" s="56">
        <v>45077</v>
      </c>
      <c r="D2991" s="57"/>
      <c r="E2991" s="58" t="s">
        <v>25</v>
      </c>
      <c r="F2991" s="60">
        <v>639680.47</v>
      </c>
      <c r="G2991" s="60"/>
      <c r="H2991" s="61">
        <f t="shared" si="37"/>
        <v>6283323.5499999998</v>
      </c>
    </row>
    <row r="2992" spans="2:8" s="4" customFormat="1" ht="37.5" customHeight="1" x14ac:dyDescent="0.2">
      <c r="B2992" s="55">
        <v>35</v>
      </c>
      <c r="C2992" s="56">
        <v>45077</v>
      </c>
      <c r="D2992" s="57"/>
      <c r="E2992" s="58" t="s">
        <v>26</v>
      </c>
      <c r="F2992" s="60"/>
      <c r="G2992" s="60">
        <v>7353.42</v>
      </c>
      <c r="H2992" s="61">
        <f t="shared" si="37"/>
        <v>6275970.1299999999</v>
      </c>
    </row>
    <row r="2993" spans="2:8" s="4" customFormat="1" ht="37.5" customHeight="1" x14ac:dyDescent="0.2">
      <c r="B2993" s="81" t="s">
        <v>27</v>
      </c>
      <c r="C2993" s="82"/>
      <c r="D2993" s="82"/>
      <c r="E2993" s="83"/>
      <c r="F2993" s="64">
        <f>SUM(F2958:F2992)</f>
        <v>9345680.9700000007</v>
      </c>
      <c r="G2993" s="64">
        <f>SUM(G2958:G2992)</f>
        <v>6778240.7400000002</v>
      </c>
      <c r="H2993" s="65"/>
    </row>
    <row r="2994" spans="2:8" s="4" customFormat="1" ht="37.5" customHeight="1" x14ac:dyDescent="0.2">
      <c r="B2994" s="66"/>
      <c r="C2994" s="66"/>
      <c r="D2994" s="66"/>
      <c r="E2994" s="66"/>
      <c r="F2994" s="67"/>
      <c r="G2994" s="68"/>
      <c r="H2994" s="66"/>
    </row>
    <row r="2995" spans="2:8" s="4" customFormat="1" ht="37.5" customHeight="1" x14ac:dyDescent="0.2">
      <c r="B2995" s="66"/>
      <c r="C2995" s="66"/>
      <c r="D2995" s="66"/>
      <c r="E2995" s="66"/>
      <c r="F2995" s="67"/>
      <c r="G2995" s="68"/>
      <c r="H2995" s="66"/>
    </row>
    <row r="2996" spans="2:8" s="4" customFormat="1" ht="37.5" customHeight="1" x14ac:dyDescent="0.2">
      <c r="B2996" s="91" t="s">
        <v>22</v>
      </c>
      <c r="C2996" s="76" t="s">
        <v>28</v>
      </c>
      <c r="D2996" s="77"/>
      <c r="E2996" s="77"/>
      <c r="F2996" s="76"/>
      <c r="G2996" s="77"/>
      <c r="H2996" s="78"/>
    </row>
    <row r="2997" spans="2:8" s="4" customFormat="1" ht="37.5" customHeight="1" x14ac:dyDescent="0.2">
      <c r="B2997" s="92"/>
      <c r="C2997" s="79"/>
      <c r="D2997" s="79"/>
      <c r="E2997" s="5"/>
      <c r="F2997" s="80" t="s">
        <v>52</v>
      </c>
      <c r="G2997" s="79"/>
      <c r="H2997" s="72">
        <v>129253761.48999999</v>
      </c>
    </row>
    <row r="2998" spans="2:8" s="4" customFormat="1" ht="37.5" customHeight="1" x14ac:dyDescent="0.2">
      <c r="B2998" s="93"/>
      <c r="C2998" s="13" t="s">
        <v>4</v>
      </c>
      <c r="D2998" s="9" t="s">
        <v>29</v>
      </c>
      <c r="E2998" s="73" t="s">
        <v>5</v>
      </c>
      <c r="F2998" s="9" t="s">
        <v>0</v>
      </c>
      <c r="G2998" s="74" t="s">
        <v>1</v>
      </c>
      <c r="H2998" s="75" t="s">
        <v>2</v>
      </c>
    </row>
    <row r="2999" spans="2:8" s="4" customFormat="1" ht="46.5" customHeight="1" x14ac:dyDescent="0.4">
      <c r="B2999" s="55">
        <v>1</v>
      </c>
      <c r="C2999" s="56">
        <v>45057</v>
      </c>
      <c r="D2999" s="33">
        <v>9499</v>
      </c>
      <c r="E2999" s="62" t="s">
        <v>30</v>
      </c>
      <c r="F2999" s="60"/>
      <c r="G2999" s="60">
        <v>85388.17</v>
      </c>
      <c r="H2999" s="61">
        <f>H2997+F2999-G2999</f>
        <v>129168373.31999999</v>
      </c>
    </row>
    <row r="3000" spans="2:8" s="4" customFormat="1" ht="46.5" customHeight="1" x14ac:dyDescent="0.4">
      <c r="B3000" s="55">
        <v>2</v>
      </c>
      <c r="C3000" s="56">
        <v>45065</v>
      </c>
      <c r="D3000" s="33" t="s">
        <v>50</v>
      </c>
      <c r="E3000" s="62" t="s">
        <v>53</v>
      </c>
      <c r="F3000" s="60"/>
      <c r="G3000" s="60">
        <v>8000000</v>
      </c>
      <c r="H3000" s="61">
        <f>H2999+F3000-G3000</f>
        <v>121168373.31999999</v>
      </c>
    </row>
    <row r="3001" spans="2:8" s="4" customFormat="1" ht="46.5" customHeight="1" x14ac:dyDescent="0.4">
      <c r="B3001" s="55">
        <v>3</v>
      </c>
      <c r="C3001" s="56">
        <v>45077</v>
      </c>
      <c r="D3001" s="33"/>
      <c r="E3001" s="62" t="s">
        <v>31</v>
      </c>
      <c r="F3001" s="60">
        <v>4804744.8600000003</v>
      </c>
      <c r="G3001" s="60"/>
      <c r="H3001" s="61">
        <f>H3000+F3001-G3001</f>
        <v>125973118.17999999</v>
      </c>
    </row>
    <row r="3002" spans="2:8" s="4" customFormat="1" ht="37.5" customHeight="1" x14ac:dyDescent="0.2">
      <c r="B3002" s="55">
        <v>4</v>
      </c>
      <c r="C3002" s="56"/>
      <c r="D3002" s="57"/>
      <c r="E3002" s="63" t="s">
        <v>26</v>
      </c>
      <c r="F3002" s="59"/>
      <c r="G3002" s="60">
        <v>303.08</v>
      </c>
      <c r="H3002" s="61">
        <f>H3001+F3002-G3002</f>
        <v>125972815.09999999</v>
      </c>
    </row>
    <row r="3003" spans="2:8" s="4" customFormat="1" ht="37.5" customHeight="1" x14ac:dyDescent="0.2">
      <c r="B3003" s="81" t="s">
        <v>27</v>
      </c>
      <c r="C3003" s="82"/>
      <c r="D3003" s="82"/>
      <c r="E3003" s="83"/>
      <c r="F3003" s="64">
        <f>SUM(F2999:F3002)</f>
        <v>4804744.8600000003</v>
      </c>
      <c r="G3003" s="64">
        <f>SUM(G2999:G3000:G3002)</f>
        <v>8085691.25</v>
      </c>
      <c r="H3003" s="65"/>
    </row>
    <row r="3004" spans="2:8" s="4" customFormat="1" ht="37.5" customHeight="1" x14ac:dyDescent="0.2">
      <c r="B3004" s="66"/>
      <c r="C3004" s="66"/>
      <c r="D3004" s="66"/>
      <c r="E3004" s="66"/>
      <c r="F3004" s="67"/>
      <c r="G3004" s="68"/>
      <c r="H3004" s="66"/>
    </row>
    <row r="3005" spans="2:8" s="4" customFormat="1" ht="37.5" customHeight="1" x14ac:dyDescent="0.2">
      <c r="B3005" s="66"/>
      <c r="C3005" s="66"/>
      <c r="D3005" s="66"/>
      <c r="E3005" s="66"/>
      <c r="F3005" s="67"/>
      <c r="G3005" s="68"/>
      <c r="H3005" s="66"/>
    </row>
    <row r="3006" spans="2:8" s="4" customFormat="1" ht="37.5" customHeight="1" x14ac:dyDescent="0.2">
      <c r="B3006" s="66"/>
      <c r="C3006" s="66"/>
      <c r="D3006" s="66"/>
      <c r="E3006" s="66"/>
      <c r="F3006" s="67"/>
      <c r="G3006" s="68"/>
      <c r="H3006" s="66"/>
    </row>
    <row r="3007" spans="2:8" s="4" customFormat="1" ht="37.5" customHeight="1" x14ac:dyDescent="0.2">
      <c r="B3007" s="91" t="s">
        <v>22</v>
      </c>
      <c r="C3007" s="76" t="s">
        <v>32</v>
      </c>
      <c r="D3007" s="77"/>
      <c r="E3007" s="77"/>
      <c r="F3007" s="76"/>
      <c r="G3007" s="77"/>
      <c r="H3007" s="78"/>
    </row>
    <row r="3008" spans="2:8" s="4" customFormat="1" ht="37.5" customHeight="1" x14ac:dyDescent="0.2">
      <c r="B3008" s="92"/>
      <c r="C3008" s="79"/>
      <c r="D3008" s="79"/>
      <c r="E3008" s="5"/>
      <c r="F3008" s="80" t="s">
        <v>42</v>
      </c>
      <c r="G3008" s="79"/>
      <c r="H3008" s="72">
        <v>655006.93000000005</v>
      </c>
    </row>
    <row r="3009" spans="2:8" s="4" customFormat="1" ht="37.5" customHeight="1" x14ac:dyDescent="0.2">
      <c r="B3009" s="93"/>
      <c r="C3009" s="13" t="s">
        <v>4</v>
      </c>
      <c r="D3009" s="9" t="s">
        <v>29</v>
      </c>
      <c r="E3009" s="73" t="s">
        <v>5</v>
      </c>
      <c r="F3009" s="9" t="s">
        <v>0</v>
      </c>
      <c r="G3009" s="74" t="s">
        <v>1</v>
      </c>
      <c r="H3009" s="75" t="s">
        <v>2</v>
      </c>
    </row>
    <row r="3010" spans="2:8" s="4" customFormat="1" ht="37.5" customHeight="1" x14ac:dyDescent="0.2">
      <c r="B3010" s="55">
        <v>1</v>
      </c>
      <c r="C3010" s="56">
        <v>45077</v>
      </c>
      <c r="D3010" s="57"/>
      <c r="E3010" s="63" t="s">
        <v>26</v>
      </c>
      <c r="F3010" s="59"/>
      <c r="G3010" s="60">
        <v>175</v>
      </c>
      <c r="H3010" s="61">
        <f>H3008+F3010-G3010</f>
        <v>654831.93000000005</v>
      </c>
    </row>
    <row r="3011" spans="2:8" s="4" customFormat="1" ht="37.5" customHeight="1" x14ac:dyDescent="0.2">
      <c r="B3011" s="81" t="s">
        <v>27</v>
      </c>
      <c r="C3011" s="82"/>
      <c r="D3011" s="82"/>
      <c r="E3011" s="83"/>
      <c r="F3011" s="64">
        <f>SUM(F3010:F3010)</f>
        <v>0</v>
      </c>
      <c r="G3011" s="64">
        <f>SUM(G3010:G3010)</f>
        <v>175</v>
      </c>
      <c r="H3011" s="65"/>
    </row>
    <row r="3012" spans="2:8" s="4" customFormat="1" ht="37.5" customHeight="1" x14ac:dyDescent="0.2">
      <c r="B3012" s="66"/>
      <c r="C3012" s="66"/>
      <c r="D3012" s="66"/>
      <c r="E3012" s="66"/>
      <c r="F3012" s="67"/>
      <c r="G3012" s="68"/>
      <c r="H3012" s="66"/>
    </row>
    <row r="3013" spans="2:8" s="4" customFormat="1" ht="37.5" customHeight="1" x14ac:dyDescent="0.2">
      <c r="B3013" s="66"/>
      <c r="C3013" s="66"/>
      <c r="D3013" s="66"/>
      <c r="E3013" s="66"/>
      <c r="F3013" s="67"/>
      <c r="G3013" s="68"/>
      <c r="H3013" s="66"/>
    </row>
    <row r="3014" spans="2:8" s="4" customFormat="1" ht="37.5" customHeight="1" x14ac:dyDescent="0.2">
      <c r="B3014" s="66"/>
      <c r="C3014" s="66"/>
      <c r="D3014" s="66"/>
      <c r="E3014" s="66"/>
      <c r="F3014" s="67"/>
      <c r="G3014" s="68"/>
      <c r="H3014" s="66"/>
    </row>
    <row r="3015" spans="2:8" s="4" customFormat="1" ht="37.5" customHeight="1" x14ac:dyDescent="0.2">
      <c r="B3015" s="84"/>
      <c r="C3015" s="84"/>
      <c r="D3015" s="84"/>
      <c r="E3015" s="66"/>
      <c r="F3015" s="84"/>
      <c r="G3015" s="84"/>
      <c r="H3015" s="66"/>
    </row>
    <row r="3016" spans="2:8" s="4" customFormat="1" ht="37.5" customHeight="1" x14ac:dyDescent="0.2">
      <c r="B3016" s="85" t="s">
        <v>34</v>
      </c>
      <c r="C3016" s="85"/>
      <c r="D3016" s="85"/>
      <c r="E3016" s="39"/>
      <c r="F3016" s="85" t="s">
        <v>35</v>
      </c>
      <c r="G3016" s="85"/>
      <c r="H3016" s="70"/>
    </row>
    <row r="3017" spans="2:8" s="4" customFormat="1" ht="37.5" customHeight="1" x14ac:dyDescent="0.2">
      <c r="B3017" s="87" t="s">
        <v>33</v>
      </c>
      <c r="C3017" s="87"/>
      <c r="D3017" s="87"/>
      <c r="E3017" s="69"/>
      <c r="F3017" s="87" t="s">
        <v>18</v>
      </c>
      <c r="G3017" s="87"/>
      <c r="H3017" s="71"/>
    </row>
    <row r="3018" spans="2:8" s="4" customFormat="1" ht="37.5" customHeight="1" x14ac:dyDescent="0.2">
      <c r="B3018" s="87" t="s">
        <v>37</v>
      </c>
      <c r="C3018" s="87"/>
      <c r="D3018" s="87"/>
      <c r="E3018" s="69"/>
      <c r="F3018" s="87" t="s">
        <v>36</v>
      </c>
      <c r="G3018" s="87"/>
      <c r="H3018" s="71"/>
    </row>
    <row r="3019" spans="2:8" s="4" customFormat="1" ht="37.5" customHeight="1" x14ac:dyDescent="0.2">
      <c r="B3019" s="86" t="s">
        <v>38</v>
      </c>
      <c r="C3019" s="86"/>
      <c r="D3019" s="86"/>
      <c r="E3019" s="20"/>
      <c r="F3019" s="86" t="s">
        <v>38</v>
      </c>
      <c r="G3019" s="86"/>
    </row>
    <row r="3020" spans="2:8" s="4" customFormat="1" ht="37.5" customHeight="1" x14ac:dyDescent="0.2">
      <c r="E3020" s="20"/>
      <c r="F3020" s="24"/>
    </row>
    <row r="3021" spans="2:8" s="4" customFormat="1" ht="37.5" customHeight="1" x14ac:dyDescent="0.2">
      <c r="E3021" s="20"/>
      <c r="F3021" s="24"/>
    </row>
    <row r="3022" spans="2:8" s="4" customFormat="1" ht="37.5" customHeight="1" x14ac:dyDescent="0.2">
      <c r="E3022" s="20"/>
      <c r="F3022" s="24"/>
    </row>
    <row r="3023" spans="2:8" s="4" customFormat="1" ht="37.5" customHeight="1" x14ac:dyDescent="0.2">
      <c r="E3023" s="20"/>
      <c r="F3023" s="24"/>
    </row>
    <row r="3024" spans="2:8" s="4" customFormat="1" ht="37.5" customHeight="1" x14ac:dyDescent="0.2">
      <c r="E3024" s="20"/>
      <c r="F3024" s="24"/>
    </row>
    <row r="3025" spans="5:6" s="4" customFormat="1" ht="37.5" customHeight="1" x14ac:dyDescent="0.2">
      <c r="E3025" s="20"/>
      <c r="F3025" s="24"/>
    </row>
    <row r="3026" spans="5:6" s="4" customFormat="1" ht="37.5" customHeight="1" x14ac:dyDescent="0.2">
      <c r="E3026" s="20"/>
      <c r="F3026" s="24"/>
    </row>
    <row r="3027" spans="5:6" s="4" customFormat="1" ht="37.5" customHeight="1" x14ac:dyDescent="0.2">
      <c r="E3027" s="20"/>
      <c r="F3027" s="24"/>
    </row>
    <row r="3028" spans="5:6" s="4" customFormat="1" ht="37.5" customHeight="1" x14ac:dyDescent="0.2">
      <c r="E3028" s="20"/>
      <c r="F3028" s="24"/>
    </row>
    <row r="3029" spans="5:6" s="4" customFormat="1" ht="37.5" customHeight="1" x14ac:dyDescent="0.2">
      <c r="E3029" s="20"/>
      <c r="F3029" s="24"/>
    </row>
    <row r="3030" spans="5:6" s="4" customFormat="1" ht="37.5" customHeight="1" x14ac:dyDescent="0.2">
      <c r="E3030" s="20"/>
      <c r="F3030" s="24"/>
    </row>
    <row r="3031" spans="5:6" s="4" customFormat="1" ht="37.5" customHeight="1" x14ac:dyDescent="0.2">
      <c r="E3031" s="20"/>
      <c r="F3031" s="24"/>
    </row>
    <row r="3032" spans="5:6" s="4" customFormat="1" ht="37.5" customHeight="1" x14ac:dyDescent="0.2">
      <c r="E3032" s="20"/>
      <c r="F3032" s="24"/>
    </row>
    <row r="3033" spans="5:6" s="4" customFormat="1" ht="37.5" customHeight="1" x14ac:dyDescent="0.2">
      <c r="E3033" s="20"/>
      <c r="F3033" s="24"/>
    </row>
    <row r="3034" spans="5:6" s="4" customFormat="1" ht="37.5" customHeight="1" x14ac:dyDescent="0.2">
      <c r="E3034" s="20"/>
      <c r="F3034" s="24"/>
    </row>
    <row r="3035" spans="5:6" s="4" customFormat="1" ht="37.5" customHeight="1" x14ac:dyDescent="0.2">
      <c r="E3035" s="20"/>
      <c r="F3035" s="24"/>
    </row>
    <row r="3036" spans="5:6" s="4" customFormat="1" ht="37.5" customHeight="1" x14ac:dyDescent="0.2">
      <c r="E3036" s="20"/>
      <c r="F3036" s="24"/>
    </row>
    <row r="3037" spans="5:6" s="4" customFormat="1" ht="37.5" customHeight="1" x14ac:dyDescent="0.2">
      <c r="E3037" s="20"/>
      <c r="F3037" s="24"/>
    </row>
    <row r="3038" spans="5:6" s="4" customFormat="1" ht="37.5" customHeight="1" x14ac:dyDescent="0.2">
      <c r="E3038" s="20"/>
      <c r="F3038" s="24"/>
    </row>
    <row r="3039" spans="5:6" s="4" customFormat="1" ht="37.5" customHeight="1" x14ac:dyDescent="0.2">
      <c r="E3039" s="20"/>
      <c r="F3039" s="24"/>
    </row>
    <row r="3040" spans="5:6" s="4" customFormat="1" ht="37.5" customHeight="1" x14ac:dyDescent="0.2">
      <c r="E3040" s="20"/>
      <c r="F3040" s="24"/>
    </row>
    <row r="3041" spans="5:6" s="4" customFormat="1" ht="37.5" customHeight="1" x14ac:dyDescent="0.2">
      <c r="E3041" s="20"/>
      <c r="F3041" s="24"/>
    </row>
    <row r="3042" spans="5:6" s="4" customFormat="1" ht="37.5" customHeight="1" x14ac:dyDescent="0.2">
      <c r="E3042" s="20"/>
      <c r="F3042" s="24"/>
    </row>
    <row r="3043" spans="5:6" s="4" customFormat="1" ht="37.5" customHeight="1" x14ac:dyDescent="0.2">
      <c r="E3043" s="20"/>
      <c r="F3043" s="24"/>
    </row>
    <row r="3044" spans="5:6" s="4" customFormat="1" ht="37.5" customHeight="1" x14ac:dyDescent="0.2">
      <c r="E3044" s="20"/>
      <c r="F3044" s="24"/>
    </row>
    <row r="3045" spans="5:6" s="4" customFormat="1" ht="37.5" customHeight="1" x14ac:dyDescent="0.2">
      <c r="E3045" s="20"/>
      <c r="F3045" s="24"/>
    </row>
    <row r="3046" spans="5:6" s="4" customFormat="1" ht="37.5" customHeight="1" x14ac:dyDescent="0.2">
      <c r="E3046" s="20"/>
      <c r="F3046" s="24"/>
    </row>
    <row r="3047" spans="5:6" s="4" customFormat="1" ht="37.5" customHeight="1" x14ac:dyDescent="0.2">
      <c r="E3047" s="20"/>
      <c r="F3047" s="24"/>
    </row>
    <row r="3048" spans="5:6" s="4" customFormat="1" ht="37.5" customHeight="1" x14ac:dyDescent="0.2">
      <c r="E3048" s="20"/>
      <c r="F3048" s="24"/>
    </row>
    <row r="3049" spans="5:6" s="4" customFormat="1" ht="37.5" customHeight="1" x14ac:dyDescent="0.2">
      <c r="E3049" s="20"/>
      <c r="F3049" s="24"/>
    </row>
    <row r="3050" spans="5:6" s="4" customFormat="1" ht="37.5" customHeight="1" x14ac:dyDescent="0.2">
      <c r="E3050" s="20"/>
      <c r="F3050" s="24"/>
    </row>
    <row r="3051" spans="5:6" s="4" customFormat="1" ht="37.5" customHeight="1" x14ac:dyDescent="0.2">
      <c r="E3051" s="20"/>
      <c r="F3051" s="24"/>
    </row>
    <row r="3052" spans="5:6" s="4" customFormat="1" ht="37.5" customHeight="1" x14ac:dyDescent="0.2">
      <c r="E3052" s="20"/>
      <c r="F3052" s="24"/>
    </row>
    <row r="3053" spans="5:6" s="4" customFormat="1" ht="37.5" customHeight="1" x14ac:dyDescent="0.2">
      <c r="E3053" s="20"/>
      <c r="F3053" s="24"/>
    </row>
    <row r="3054" spans="5:6" s="4" customFormat="1" ht="37.5" customHeight="1" x14ac:dyDescent="0.2">
      <c r="E3054" s="20"/>
      <c r="F3054" s="24"/>
    </row>
    <row r="3055" spans="5:6" s="4" customFormat="1" ht="37.5" customHeight="1" x14ac:dyDescent="0.2">
      <c r="E3055" s="20"/>
      <c r="F3055" s="24"/>
    </row>
    <row r="3056" spans="5:6" s="4" customFormat="1" ht="37.5" customHeight="1" x14ac:dyDescent="0.2">
      <c r="E3056" s="20"/>
      <c r="F3056" s="24"/>
    </row>
    <row r="3057" spans="5:6" s="4" customFormat="1" ht="37.5" customHeight="1" x14ac:dyDescent="0.2">
      <c r="E3057" s="20"/>
      <c r="F3057" s="24"/>
    </row>
    <row r="3058" spans="5:6" s="4" customFormat="1" ht="37.5" customHeight="1" x14ac:dyDescent="0.2">
      <c r="E3058" s="20"/>
      <c r="F3058" s="24"/>
    </row>
    <row r="3059" spans="5:6" s="4" customFormat="1" ht="37.5" customHeight="1" x14ac:dyDescent="0.2">
      <c r="E3059" s="20"/>
      <c r="F3059" s="24"/>
    </row>
    <row r="3060" spans="5:6" s="4" customFormat="1" ht="37.5" customHeight="1" x14ac:dyDescent="0.2">
      <c r="E3060" s="20"/>
      <c r="F3060" s="24"/>
    </row>
    <row r="3061" spans="5:6" s="4" customFormat="1" ht="37.5" customHeight="1" x14ac:dyDescent="0.2">
      <c r="E3061" s="20"/>
      <c r="F3061" s="24"/>
    </row>
    <row r="3062" spans="5:6" s="4" customFormat="1" ht="37.5" customHeight="1" x14ac:dyDescent="0.2">
      <c r="E3062" s="20"/>
      <c r="F3062" s="24"/>
    </row>
    <row r="3063" spans="5:6" s="4" customFormat="1" ht="37.5" customHeight="1" x14ac:dyDescent="0.2">
      <c r="E3063" s="20"/>
      <c r="F3063" s="24"/>
    </row>
    <row r="3064" spans="5:6" s="4" customFormat="1" ht="37.5" customHeight="1" x14ac:dyDescent="0.2">
      <c r="E3064" s="20"/>
      <c r="F3064" s="24"/>
    </row>
    <row r="3065" spans="5:6" s="4" customFormat="1" ht="37.5" customHeight="1" x14ac:dyDescent="0.2">
      <c r="E3065" s="20"/>
      <c r="F3065" s="24"/>
    </row>
    <row r="3066" spans="5:6" s="4" customFormat="1" ht="37.5" customHeight="1" x14ac:dyDescent="0.2">
      <c r="E3066" s="20"/>
      <c r="F3066" s="24"/>
    </row>
    <row r="3067" spans="5:6" s="4" customFormat="1" ht="37.5" customHeight="1" x14ac:dyDescent="0.2">
      <c r="E3067" s="20"/>
      <c r="F3067" s="24"/>
    </row>
    <row r="3068" spans="5:6" s="4" customFormat="1" ht="37.5" customHeight="1" x14ac:dyDescent="0.2">
      <c r="E3068" s="20"/>
      <c r="F3068" s="24"/>
    </row>
    <row r="3069" spans="5:6" s="4" customFormat="1" ht="37.5" customHeight="1" x14ac:dyDescent="0.2">
      <c r="E3069" s="20"/>
      <c r="F3069" s="24"/>
    </row>
    <row r="3070" spans="5:6" s="4" customFormat="1" ht="37.5" customHeight="1" x14ac:dyDescent="0.2">
      <c r="E3070" s="20"/>
      <c r="F3070" s="24"/>
    </row>
    <row r="3071" spans="5:6" s="4" customFormat="1" ht="37.5" customHeight="1" x14ac:dyDescent="0.2">
      <c r="E3071" s="20"/>
      <c r="F3071" s="24"/>
    </row>
    <row r="3072" spans="5:6" s="4" customFormat="1" ht="37.5" customHeight="1" x14ac:dyDescent="0.2">
      <c r="E3072" s="20"/>
      <c r="F3072" s="24"/>
    </row>
    <row r="3073" spans="5:6" s="4" customFormat="1" ht="37.5" customHeight="1" x14ac:dyDescent="0.2">
      <c r="E3073" s="20"/>
      <c r="F3073" s="24"/>
    </row>
    <row r="3074" spans="5:6" s="4" customFormat="1" ht="37.5" customHeight="1" x14ac:dyDescent="0.2">
      <c r="E3074" s="20"/>
      <c r="F3074" s="24"/>
    </row>
    <row r="3075" spans="5:6" s="4" customFormat="1" ht="37.5" customHeight="1" x14ac:dyDescent="0.2">
      <c r="E3075" s="20"/>
      <c r="F3075" s="24"/>
    </row>
    <row r="3076" spans="5:6" s="4" customFormat="1" ht="37.5" customHeight="1" x14ac:dyDescent="0.2">
      <c r="E3076" s="20"/>
      <c r="F3076" s="24"/>
    </row>
    <row r="3077" spans="5:6" s="4" customFormat="1" ht="37.5" customHeight="1" x14ac:dyDescent="0.2">
      <c r="E3077" s="20"/>
      <c r="F3077" s="24"/>
    </row>
    <row r="3078" spans="5:6" s="4" customFormat="1" ht="37.5" customHeight="1" x14ac:dyDescent="0.2">
      <c r="E3078" s="20"/>
      <c r="F3078" s="24"/>
    </row>
    <row r="3079" spans="5:6" s="4" customFormat="1" ht="37.5" customHeight="1" x14ac:dyDescent="0.2">
      <c r="E3079" s="20"/>
      <c r="F3079" s="24"/>
    </row>
    <row r="3080" spans="5:6" s="4" customFormat="1" ht="37.5" customHeight="1" x14ac:dyDescent="0.2">
      <c r="E3080" s="20"/>
      <c r="F3080" s="24"/>
    </row>
    <row r="3081" spans="5:6" s="4" customFormat="1" ht="37.5" customHeight="1" x14ac:dyDescent="0.2">
      <c r="E3081" s="20"/>
      <c r="F3081" s="24"/>
    </row>
    <row r="3082" spans="5:6" s="4" customFormat="1" ht="37.5" customHeight="1" x14ac:dyDescent="0.2">
      <c r="E3082" s="20"/>
      <c r="F3082" s="24"/>
    </row>
    <row r="3083" spans="5:6" s="4" customFormat="1" ht="37.5" customHeight="1" x14ac:dyDescent="0.2">
      <c r="E3083" s="20"/>
      <c r="F3083" s="24"/>
    </row>
    <row r="3084" spans="5:6" s="4" customFormat="1" ht="37.5" customHeight="1" x14ac:dyDescent="0.2">
      <c r="E3084" s="20"/>
      <c r="F3084" s="24"/>
    </row>
    <row r="3085" spans="5:6" s="4" customFormat="1" ht="37.5" customHeight="1" x14ac:dyDescent="0.2">
      <c r="E3085" s="20"/>
      <c r="F3085" s="24"/>
    </row>
    <row r="3086" spans="5:6" s="4" customFormat="1" ht="37.5" customHeight="1" x14ac:dyDescent="0.2">
      <c r="E3086" s="20"/>
      <c r="F3086" s="24"/>
    </row>
    <row r="3087" spans="5:6" s="4" customFormat="1" ht="37.5" customHeight="1" x14ac:dyDescent="0.2">
      <c r="E3087" s="20"/>
      <c r="F3087" s="24"/>
    </row>
    <row r="3088" spans="5:6" s="4" customFormat="1" ht="37.5" customHeight="1" x14ac:dyDescent="0.2">
      <c r="E3088" s="20"/>
      <c r="F3088" s="24"/>
    </row>
    <row r="3089" spans="5:6" s="4" customFormat="1" ht="37.5" customHeight="1" x14ac:dyDescent="0.2">
      <c r="E3089" s="20"/>
      <c r="F3089" s="24"/>
    </row>
    <row r="3090" spans="5:6" s="4" customFormat="1" ht="37.5" customHeight="1" x14ac:dyDescent="0.2">
      <c r="E3090" s="20"/>
      <c r="F3090" s="24"/>
    </row>
    <row r="3091" spans="5:6" s="4" customFormat="1" ht="37.5" customHeight="1" x14ac:dyDescent="0.2">
      <c r="E3091" s="20"/>
      <c r="F3091" s="24"/>
    </row>
    <row r="3092" spans="5:6" s="4" customFormat="1" ht="37.5" customHeight="1" x14ac:dyDescent="0.2">
      <c r="E3092" s="20"/>
      <c r="F3092" s="24"/>
    </row>
    <row r="3093" spans="5:6" s="4" customFormat="1" ht="37.5" customHeight="1" x14ac:dyDescent="0.2">
      <c r="E3093" s="20"/>
      <c r="F3093" s="24"/>
    </row>
    <row r="3094" spans="5:6" s="4" customFormat="1" ht="37.5" customHeight="1" x14ac:dyDescent="0.2">
      <c r="E3094" s="20"/>
      <c r="F3094" s="24"/>
    </row>
    <row r="3095" spans="5:6" s="4" customFormat="1" ht="37.5" customHeight="1" x14ac:dyDescent="0.2">
      <c r="E3095" s="20"/>
      <c r="F3095" s="24"/>
    </row>
    <row r="3096" spans="5:6" s="4" customFormat="1" ht="37.5" customHeight="1" x14ac:dyDescent="0.2">
      <c r="E3096" s="20"/>
      <c r="F3096" s="24"/>
    </row>
    <row r="3097" spans="5:6" s="4" customFormat="1" ht="37.5" customHeight="1" x14ac:dyDescent="0.2">
      <c r="E3097" s="20"/>
      <c r="F3097" s="24"/>
    </row>
    <row r="3098" spans="5:6" s="4" customFormat="1" ht="37.5" customHeight="1" x14ac:dyDescent="0.2">
      <c r="E3098" s="20"/>
      <c r="F3098" s="24"/>
    </row>
    <row r="3099" spans="5:6" s="4" customFormat="1" ht="37.5" customHeight="1" x14ac:dyDescent="0.2">
      <c r="E3099" s="20"/>
      <c r="F3099" s="24"/>
    </row>
    <row r="3100" spans="5:6" s="4" customFormat="1" ht="37.5" customHeight="1" x14ac:dyDescent="0.2">
      <c r="E3100" s="20"/>
      <c r="F3100" s="24"/>
    </row>
    <row r="3101" spans="5:6" s="4" customFormat="1" ht="37.5" customHeight="1" x14ac:dyDescent="0.2">
      <c r="E3101" s="20"/>
      <c r="F3101" s="24"/>
    </row>
    <row r="3102" spans="5:6" s="4" customFormat="1" ht="37.5" customHeight="1" x14ac:dyDescent="0.2">
      <c r="E3102" s="20"/>
      <c r="F3102" s="24"/>
    </row>
    <row r="3103" spans="5:6" s="4" customFormat="1" ht="37.5" customHeight="1" x14ac:dyDescent="0.2">
      <c r="E3103" s="20"/>
      <c r="F3103" s="24"/>
    </row>
    <row r="3104" spans="5:6" s="4" customFormat="1" ht="37.5" customHeight="1" x14ac:dyDescent="0.2">
      <c r="E3104" s="20"/>
      <c r="F3104" s="24"/>
    </row>
    <row r="3105" spans="5:6" s="4" customFormat="1" ht="37.5" customHeight="1" x14ac:dyDescent="0.2">
      <c r="E3105" s="20"/>
      <c r="F3105" s="24"/>
    </row>
    <row r="3106" spans="5:6" s="4" customFormat="1" ht="37.5" customHeight="1" x14ac:dyDescent="0.2">
      <c r="E3106" s="20"/>
      <c r="F3106" s="24"/>
    </row>
    <row r="3107" spans="5:6" s="4" customFormat="1" ht="37.5" customHeight="1" x14ac:dyDescent="0.2">
      <c r="E3107" s="20"/>
      <c r="F3107" s="24"/>
    </row>
    <row r="3108" spans="5:6" s="4" customFormat="1" ht="37.5" customHeight="1" x14ac:dyDescent="0.2">
      <c r="E3108" s="20"/>
      <c r="F3108" s="24"/>
    </row>
    <row r="3109" spans="5:6" s="4" customFormat="1" ht="37.5" customHeight="1" x14ac:dyDescent="0.2">
      <c r="E3109" s="20"/>
      <c r="F3109" s="24"/>
    </row>
    <row r="3110" spans="5:6" s="4" customFormat="1" ht="37.5" customHeight="1" x14ac:dyDescent="0.2">
      <c r="E3110" s="20"/>
      <c r="F3110" s="24"/>
    </row>
    <row r="3111" spans="5:6" s="4" customFormat="1" ht="37.5" customHeight="1" x14ac:dyDescent="0.2">
      <c r="E3111" s="20"/>
      <c r="F3111" s="24"/>
    </row>
    <row r="3112" spans="5:6" s="4" customFormat="1" ht="37.5" customHeight="1" x14ac:dyDescent="0.2">
      <c r="E3112" s="20"/>
      <c r="F3112" s="24"/>
    </row>
    <row r="3113" spans="5:6" s="4" customFormat="1" ht="37.5" customHeight="1" x14ac:dyDescent="0.2">
      <c r="E3113" s="20"/>
      <c r="F3113" s="24"/>
    </row>
    <row r="3114" spans="5:6" s="4" customFormat="1" ht="37.5" customHeight="1" x14ac:dyDescent="0.2">
      <c r="E3114" s="20"/>
      <c r="F3114" s="24"/>
    </row>
    <row r="3115" spans="5:6" s="4" customFormat="1" ht="37.5" customHeight="1" x14ac:dyDescent="0.2">
      <c r="E3115" s="20"/>
      <c r="F3115" s="24"/>
    </row>
    <row r="3116" spans="5:6" s="4" customFormat="1" ht="37.5" customHeight="1" x14ac:dyDescent="0.2">
      <c r="E3116" s="20"/>
      <c r="F3116" s="24"/>
    </row>
    <row r="3117" spans="5:6" s="4" customFormat="1" ht="37.5" customHeight="1" x14ac:dyDescent="0.2">
      <c r="E3117" s="20"/>
      <c r="F3117" s="24"/>
    </row>
    <row r="3118" spans="5:6" s="4" customFormat="1" ht="37.5" customHeight="1" x14ac:dyDescent="0.2">
      <c r="E3118" s="20"/>
      <c r="F3118" s="24"/>
    </row>
    <row r="3119" spans="5:6" s="4" customFormat="1" ht="37.5" customHeight="1" x14ac:dyDescent="0.2">
      <c r="E3119" s="20"/>
      <c r="F3119" s="24"/>
    </row>
    <row r="3120" spans="5:6" s="4" customFormat="1" ht="37.5" customHeight="1" x14ac:dyDescent="0.2">
      <c r="E3120" s="20"/>
      <c r="F3120" s="24"/>
    </row>
    <row r="3121" spans="5:6" s="4" customFormat="1" ht="37.5" customHeight="1" x14ac:dyDescent="0.2">
      <c r="E3121" s="20"/>
      <c r="F3121" s="24"/>
    </row>
    <row r="3122" spans="5:6" s="4" customFormat="1" ht="37.5" customHeight="1" x14ac:dyDescent="0.2">
      <c r="E3122" s="20"/>
      <c r="F3122" s="24"/>
    </row>
    <row r="3123" spans="5:6" s="4" customFormat="1" ht="37.5" customHeight="1" x14ac:dyDescent="0.2">
      <c r="E3123" s="20"/>
      <c r="F3123" s="24"/>
    </row>
    <row r="3124" spans="5:6" s="4" customFormat="1" ht="37.5" customHeight="1" x14ac:dyDescent="0.2">
      <c r="E3124" s="20"/>
      <c r="F3124" s="24"/>
    </row>
    <row r="3125" spans="5:6" s="4" customFormat="1" ht="37.5" customHeight="1" x14ac:dyDescent="0.2">
      <c r="E3125" s="20"/>
      <c r="F3125" s="24"/>
    </row>
    <row r="3126" spans="5:6" s="4" customFormat="1" ht="37.5" customHeight="1" x14ac:dyDescent="0.2">
      <c r="E3126" s="20"/>
      <c r="F3126" s="24"/>
    </row>
    <row r="3127" spans="5:6" s="4" customFormat="1" ht="37.5" customHeight="1" x14ac:dyDescent="0.2">
      <c r="E3127" s="20"/>
      <c r="F3127" s="24"/>
    </row>
    <row r="3128" spans="5:6" s="4" customFormat="1" ht="37.5" customHeight="1" x14ac:dyDescent="0.2">
      <c r="E3128" s="20"/>
      <c r="F3128" s="24"/>
    </row>
    <row r="3129" spans="5:6" s="4" customFormat="1" ht="37.5" customHeight="1" x14ac:dyDescent="0.2">
      <c r="E3129" s="20"/>
      <c r="F3129" s="24"/>
    </row>
    <row r="3130" spans="5:6" s="4" customFormat="1" ht="37.5" customHeight="1" x14ac:dyDescent="0.2">
      <c r="E3130" s="20"/>
      <c r="F3130" s="24"/>
    </row>
    <row r="3131" spans="5:6" s="4" customFormat="1" ht="37.5" customHeight="1" x14ac:dyDescent="0.2">
      <c r="E3131" s="20"/>
      <c r="F3131" s="24"/>
    </row>
    <row r="3132" spans="5:6" s="4" customFormat="1" ht="37.5" customHeight="1" x14ac:dyDescent="0.2">
      <c r="E3132" s="20"/>
      <c r="F3132" s="24"/>
    </row>
    <row r="3133" spans="5:6" s="4" customFormat="1" ht="37.5" customHeight="1" x14ac:dyDescent="0.2">
      <c r="E3133" s="20"/>
      <c r="F3133" s="24"/>
    </row>
    <row r="3134" spans="5:6" s="4" customFormat="1" ht="37.5" customHeight="1" x14ac:dyDescent="0.2">
      <c r="E3134" s="20"/>
      <c r="F3134" s="24"/>
    </row>
    <row r="3135" spans="5:6" s="4" customFormat="1" ht="37.5" customHeight="1" x14ac:dyDescent="0.2">
      <c r="E3135" s="20"/>
      <c r="F3135" s="24"/>
    </row>
    <row r="3136" spans="5:6" s="4" customFormat="1" ht="37.5" customHeight="1" x14ac:dyDescent="0.2">
      <c r="E3136" s="20"/>
      <c r="F3136" s="24"/>
    </row>
    <row r="3137" spans="5:6" s="4" customFormat="1" ht="37.5" customHeight="1" x14ac:dyDescent="0.2">
      <c r="E3137" s="20"/>
      <c r="F3137" s="24"/>
    </row>
    <row r="3138" spans="5:6" s="4" customFormat="1" ht="37.5" customHeight="1" x14ac:dyDescent="0.2">
      <c r="E3138" s="20"/>
      <c r="F3138" s="24"/>
    </row>
    <row r="3139" spans="5:6" s="4" customFormat="1" ht="37.5" customHeight="1" x14ac:dyDescent="0.2">
      <c r="E3139" s="20"/>
      <c r="F3139" s="24"/>
    </row>
    <row r="3140" spans="5:6" s="4" customFormat="1" ht="37.5" customHeight="1" x14ac:dyDescent="0.2">
      <c r="E3140" s="20"/>
      <c r="F3140" s="24"/>
    </row>
    <row r="3141" spans="5:6" s="4" customFormat="1" ht="37.5" customHeight="1" x14ac:dyDescent="0.2">
      <c r="E3141" s="20"/>
      <c r="F3141" s="24"/>
    </row>
    <row r="3142" spans="5:6" s="4" customFormat="1" ht="37.5" customHeight="1" x14ac:dyDescent="0.2">
      <c r="E3142" s="20"/>
      <c r="F3142" s="24"/>
    </row>
    <row r="3143" spans="5:6" s="4" customFormat="1" ht="37.5" customHeight="1" x14ac:dyDescent="0.2">
      <c r="E3143" s="20"/>
      <c r="F3143" s="24"/>
    </row>
    <row r="3144" spans="5:6" s="4" customFormat="1" ht="37.5" customHeight="1" x14ac:dyDescent="0.2">
      <c r="E3144" s="20"/>
      <c r="F3144" s="24"/>
    </row>
    <row r="3145" spans="5:6" s="4" customFormat="1" ht="37.5" customHeight="1" x14ac:dyDescent="0.2">
      <c r="E3145" s="20"/>
      <c r="F3145" s="24"/>
    </row>
    <row r="3146" spans="5:6" s="4" customFormat="1" ht="37.5" customHeight="1" x14ac:dyDescent="0.2">
      <c r="E3146" s="20"/>
      <c r="F3146" s="24"/>
    </row>
    <row r="3147" spans="5:6" s="4" customFormat="1" ht="37.5" customHeight="1" x14ac:dyDescent="0.2">
      <c r="E3147" s="20"/>
      <c r="F3147" s="24"/>
    </row>
    <row r="3148" spans="5:6" s="4" customFormat="1" ht="37.5" customHeight="1" x14ac:dyDescent="0.2">
      <c r="E3148" s="20"/>
      <c r="F3148" s="24"/>
    </row>
    <row r="3149" spans="5:6" s="4" customFormat="1" ht="37.5" customHeight="1" x14ac:dyDescent="0.2">
      <c r="E3149" s="20"/>
      <c r="F3149" s="24"/>
    </row>
    <row r="3150" spans="5:6" s="4" customFormat="1" ht="37.5" customHeight="1" x14ac:dyDescent="0.2">
      <c r="E3150" s="20"/>
      <c r="F3150" s="24"/>
    </row>
    <row r="3151" spans="5:6" s="4" customFormat="1" ht="37.5" customHeight="1" x14ac:dyDescent="0.2">
      <c r="E3151" s="20"/>
      <c r="F3151" s="24"/>
    </row>
    <row r="3152" spans="5:6" s="4" customFormat="1" ht="37.5" customHeight="1" x14ac:dyDescent="0.2">
      <c r="E3152" s="20"/>
      <c r="F3152" s="24"/>
    </row>
    <row r="3153" spans="5:6" s="4" customFormat="1" ht="37.5" customHeight="1" x14ac:dyDescent="0.2">
      <c r="E3153" s="20"/>
      <c r="F3153" s="24"/>
    </row>
    <row r="3154" spans="5:6" s="4" customFormat="1" ht="37.5" customHeight="1" x14ac:dyDescent="0.2">
      <c r="E3154" s="20"/>
      <c r="F3154" s="24"/>
    </row>
    <row r="3155" spans="5:6" s="4" customFormat="1" ht="37.5" customHeight="1" x14ac:dyDescent="0.2">
      <c r="E3155" s="20"/>
      <c r="F3155" s="24"/>
    </row>
    <row r="3156" spans="5:6" s="4" customFormat="1" ht="37.5" customHeight="1" x14ac:dyDescent="0.2">
      <c r="E3156" s="20"/>
      <c r="F3156" s="24"/>
    </row>
    <row r="3157" spans="5:6" s="4" customFormat="1" ht="37.5" customHeight="1" x14ac:dyDescent="0.2">
      <c r="E3157" s="20"/>
      <c r="F3157" s="24"/>
    </row>
    <row r="3158" spans="5:6" s="4" customFormat="1" ht="37.5" customHeight="1" x14ac:dyDescent="0.2">
      <c r="E3158" s="20"/>
      <c r="F3158" s="24"/>
    </row>
    <row r="3159" spans="5:6" s="4" customFormat="1" ht="37.5" customHeight="1" x14ac:dyDescent="0.2">
      <c r="E3159" s="20"/>
      <c r="F3159" s="24"/>
    </row>
    <row r="3160" spans="5:6" s="4" customFormat="1" ht="37.5" customHeight="1" x14ac:dyDescent="0.2">
      <c r="E3160" s="20"/>
      <c r="F3160" s="24"/>
    </row>
    <row r="3161" spans="5:6" s="4" customFormat="1" ht="37.5" customHeight="1" x14ac:dyDescent="0.2">
      <c r="E3161" s="20"/>
      <c r="F3161" s="24"/>
    </row>
    <row r="3162" spans="5:6" s="4" customFormat="1" ht="37.5" customHeight="1" x14ac:dyDescent="0.2">
      <c r="E3162" s="20"/>
      <c r="F3162" s="24"/>
    </row>
    <row r="3163" spans="5:6" s="4" customFormat="1" ht="37.5" customHeight="1" x14ac:dyDescent="0.2">
      <c r="E3163" s="20"/>
      <c r="F3163" s="24"/>
    </row>
    <row r="3164" spans="5:6" s="4" customFormat="1" ht="37.5" customHeight="1" x14ac:dyDescent="0.2">
      <c r="E3164" s="20"/>
      <c r="F3164" s="24"/>
    </row>
    <row r="3165" spans="5:6" s="4" customFormat="1" ht="37.5" customHeight="1" x14ac:dyDescent="0.2">
      <c r="E3165" s="20"/>
      <c r="F3165" s="24"/>
    </row>
    <row r="3166" spans="5:6" s="4" customFormat="1" ht="37.5" customHeight="1" x14ac:dyDescent="0.2">
      <c r="E3166" s="20"/>
      <c r="F3166" s="24"/>
    </row>
    <row r="3167" spans="5:6" s="4" customFormat="1" ht="37.5" customHeight="1" x14ac:dyDescent="0.2">
      <c r="E3167" s="20"/>
      <c r="F3167" s="24"/>
    </row>
    <row r="3168" spans="5:6" s="4" customFormat="1" ht="37.5" customHeight="1" x14ac:dyDescent="0.2">
      <c r="E3168" s="20"/>
      <c r="F3168" s="24"/>
    </row>
    <row r="3169" spans="5:6" s="4" customFormat="1" ht="37.5" customHeight="1" x14ac:dyDescent="0.2">
      <c r="E3169" s="20"/>
      <c r="F3169" s="24"/>
    </row>
    <row r="3170" spans="5:6" s="4" customFormat="1" ht="37.5" customHeight="1" x14ac:dyDescent="0.2">
      <c r="E3170" s="20"/>
      <c r="F3170" s="24"/>
    </row>
    <row r="3171" spans="5:6" s="4" customFormat="1" ht="37.5" customHeight="1" x14ac:dyDescent="0.2">
      <c r="E3171" s="20"/>
      <c r="F3171" s="24"/>
    </row>
    <row r="3172" spans="5:6" s="4" customFormat="1" ht="37.5" customHeight="1" x14ac:dyDescent="0.2">
      <c r="E3172" s="20"/>
      <c r="F3172" s="24"/>
    </row>
    <row r="3173" spans="5:6" s="4" customFormat="1" ht="37.5" customHeight="1" x14ac:dyDescent="0.2">
      <c r="E3173" s="20"/>
      <c r="F3173" s="24"/>
    </row>
    <row r="3174" spans="5:6" s="4" customFormat="1" ht="37.5" customHeight="1" x14ac:dyDescent="0.2">
      <c r="E3174" s="20"/>
      <c r="F3174" s="24"/>
    </row>
    <row r="3175" spans="5:6" s="4" customFormat="1" ht="37.5" customHeight="1" x14ac:dyDescent="0.2">
      <c r="E3175" s="20"/>
      <c r="F3175" s="24"/>
    </row>
    <row r="3176" spans="5:6" s="4" customFormat="1" ht="37.5" customHeight="1" x14ac:dyDescent="0.2">
      <c r="E3176" s="20"/>
      <c r="F3176" s="24"/>
    </row>
    <row r="3177" spans="5:6" s="4" customFormat="1" ht="37.5" customHeight="1" x14ac:dyDescent="0.2">
      <c r="E3177" s="20"/>
      <c r="F3177" s="24"/>
    </row>
    <row r="3178" spans="5:6" s="4" customFormat="1" ht="37.5" customHeight="1" x14ac:dyDescent="0.2">
      <c r="E3178" s="20"/>
      <c r="F3178" s="24"/>
    </row>
    <row r="3179" spans="5:6" s="4" customFormat="1" ht="37.5" customHeight="1" x14ac:dyDescent="0.2">
      <c r="E3179" s="20"/>
      <c r="F3179" s="24"/>
    </row>
    <row r="3180" spans="5:6" s="4" customFormat="1" ht="37.5" customHeight="1" x14ac:dyDescent="0.2">
      <c r="E3180" s="20"/>
      <c r="F3180" s="24"/>
    </row>
    <row r="3181" spans="5:6" s="4" customFormat="1" ht="37.5" customHeight="1" x14ac:dyDescent="0.2">
      <c r="E3181" s="20"/>
      <c r="F3181" s="24"/>
    </row>
    <row r="3182" spans="5:6" s="4" customFormat="1" ht="37.5" customHeight="1" x14ac:dyDescent="0.2">
      <c r="E3182" s="20"/>
      <c r="F3182" s="24"/>
    </row>
    <row r="3183" spans="5:6" s="4" customFormat="1" ht="37.5" customHeight="1" x14ac:dyDescent="0.2">
      <c r="E3183" s="20"/>
      <c r="F3183" s="24"/>
    </row>
    <row r="3184" spans="5:6" s="4" customFormat="1" ht="37.5" customHeight="1" x14ac:dyDescent="0.2">
      <c r="E3184" s="20"/>
      <c r="F3184" s="24"/>
    </row>
    <row r="3185" spans="5:6" s="4" customFormat="1" ht="37.5" customHeight="1" x14ac:dyDescent="0.2">
      <c r="E3185" s="20"/>
      <c r="F3185" s="24"/>
    </row>
    <row r="3186" spans="5:6" s="4" customFormat="1" ht="37.5" customHeight="1" x14ac:dyDescent="0.2">
      <c r="E3186" s="20"/>
      <c r="F3186" s="24"/>
    </row>
    <row r="3187" spans="5:6" s="4" customFormat="1" ht="37.5" customHeight="1" x14ac:dyDescent="0.2">
      <c r="E3187" s="20"/>
      <c r="F3187" s="24"/>
    </row>
    <row r="3188" spans="5:6" s="4" customFormat="1" ht="37.5" customHeight="1" x14ac:dyDescent="0.2">
      <c r="E3188" s="20"/>
      <c r="F3188" s="24"/>
    </row>
    <row r="3189" spans="5:6" s="4" customFormat="1" ht="37.5" customHeight="1" x14ac:dyDescent="0.2">
      <c r="E3189" s="20"/>
      <c r="F3189" s="24"/>
    </row>
    <row r="3190" spans="5:6" s="4" customFormat="1" ht="37.5" customHeight="1" x14ac:dyDescent="0.2">
      <c r="E3190" s="20"/>
      <c r="F3190" s="24"/>
    </row>
    <row r="3191" spans="5:6" s="4" customFormat="1" ht="37.5" customHeight="1" x14ac:dyDescent="0.2">
      <c r="E3191" s="20"/>
      <c r="F3191" s="24"/>
    </row>
    <row r="3192" spans="5:6" s="4" customFormat="1" ht="37.5" customHeight="1" x14ac:dyDescent="0.2">
      <c r="E3192" s="20"/>
      <c r="F3192" s="24"/>
    </row>
    <row r="3193" spans="5:6" s="4" customFormat="1" ht="37.5" customHeight="1" x14ac:dyDescent="0.2">
      <c r="E3193" s="20"/>
      <c r="F3193" s="24"/>
    </row>
    <row r="3194" spans="5:6" s="4" customFormat="1" ht="37.5" customHeight="1" x14ac:dyDescent="0.2">
      <c r="E3194" s="20"/>
      <c r="F3194" s="24"/>
    </row>
    <row r="3195" spans="5:6" s="4" customFormat="1" ht="37.5" customHeight="1" x14ac:dyDescent="0.2">
      <c r="E3195" s="20"/>
      <c r="F3195" s="24"/>
    </row>
    <row r="3196" spans="5:6" s="4" customFormat="1" ht="37.5" customHeight="1" x14ac:dyDescent="0.2">
      <c r="E3196" s="20"/>
      <c r="F3196" s="24"/>
    </row>
    <row r="3197" spans="5:6" s="4" customFormat="1" ht="37.5" customHeight="1" x14ac:dyDescent="0.2">
      <c r="E3197" s="20"/>
      <c r="F3197" s="24"/>
    </row>
    <row r="3198" spans="5:6" s="4" customFormat="1" ht="37.5" customHeight="1" x14ac:dyDescent="0.2">
      <c r="E3198" s="20"/>
      <c r="F3198" s="24"/>
    </row>
    <row r="3199" spans="5:6" s="4" customFormat="1" ht="37.5" customHeight="1" x14ac:dyDescent="0.2">
      <c r="E3199" s="20"/>
      <c r="F3199" s="24"/>
    </row>
    <row r="3200" spans="5:6" s="4" customFormat="1" ht="37.5" customHeight="1" x14ac:dyDescent="0.2">
      <c r="E3200" s="20"/>
      <c r="F3200" s="24"/>
    </row>
    <row r="3201" spans="5:6" s="4" customFormat="1" ht="37.5" customHeight="1" x14ac:dyDescent="0.2">
      <c r="E3201" s="20"/>
      <c r="F3201" s="24"/>
    </row>
    <row r="3202" spans="5:6" s="4" customFormat="1" ht="37.5" customHeight="1" x14ac:dyDescent="0.2">
      <c r="E3202" s="20"/>
      <c r="F3202" s="24"/>
    </row>
    <row r="3203" spans="5:6" s="4" customFormat="1" ht="37.5" customHeight="1" x14ac:dyDescent="0.2">
      <c r="E3203" s="20"/>
      <c r="F3203" s="24"/>
    </row>
    <row r="3204" spans="5:6" s="4" customFormat="1" ht="37.5" customHeight="1" x14ac:dyDescent="0.2">
      <c r="E3204" s="20"/>
      <c r="F3204" s="24"/>
    </row>
    <row r="3205" spans="5:6" s="4" customFormat="1" ht="37.5" customHeight="1" x14ac:dyDescent="0.2">
      <c r="E3205" s="20"/>
      <c r="F3205" s="24"/>
    </row>
    <row r="3206" spans="5:6" s="4" customFormat="1" ht="37.5" customHeight="1" x14ac:dyDescent="0.2">
      <c r="E3206" s="20"/>
      <c r="F3206" s="24"/>
    </row>
    <row r="3207" spans="5:6" s="4" customFormat="1" ht="37.5" customHeight="1" x14ac:dyDescent="0.2">
      <c r="E3207" s="20"/>
      <c r="F3207" s="24"/>
    </row>
    <row r="3208" spans="5:6" s="4" customFormat="1" ht="37.5" customHeight="1" x14ac:dyDescent="0.2">
      <c r="E3208" s="20"/>
      <c r="F3208" s="24"/>
    </row>
    <row r="3209" spans="5:6" s="4" customFormat="1" ht="37.5" customHeight="1" x14ac:dyDescent="0.2">
      <c r="E3209" s="20"/>
      <c r="F3209" s="24"/>
    </row>
    <row r="3210" spans="5:6" s="4" customFormat="1" ht="37.5" customHeight="1" x14ac:dyDescent="0.2">
      <c r="E3210" s="20"/>
      <c r="F3210" s="24"/>
    </row>
    <row r="3211" spans="5:6" s="4" customFormat="1" ht="37.5" customHeight="1" x14ac:dyDescent="0.2">
      <c r="E3211" s="20"/>
      <c r="F3211" s="24"/>
    </row>
    <row r="3212" spans="5:6" s="4" customFormat="1" ht="37.5" customHeight="1" x14ac:dyDescent="0.2">
      <c r="E3212" s="20"/>
      <c r="F3212" s="24"/>
    </row>
    <row r="3213" spans="5:6" s="4" customFormat="1" ht="37.5" customHeight="1" x14ac:dyDescent="0.2">
      <c r="E3213" s="20"/>
      <c r="F3213" s="24"/>
    </row>
    <row r="3214" spans="5:6" s="4" customFormat="1" ht="37.5" customHeight="1" x14ac:dyDescent="0.2">
      <c r="E3214" s="20"/>
      <c r="F3214" s="24"/>
    </row>
    <row r="3215" spans="5:6" s="4" customFormat="1" ht="37.5" customHeight="1" x14ac:dyDescent="0.2">
      <c r="E3215" s="20"/>
      <c r="F3215" s="24"/>
    </row>
    <row r="3216" spans="5:6" s="4" customFormat="1" ht="37.5" customHeight="1" x14ac:dyDescent="0.2">
      <c r="E3216" s="20"/>
      <c r="F3216" s="24"/>
    </row>
    <row r="3217" spans="5:6" s="4" customFormat="1" ht="37.5" customHeight="1" x14ac:dyDescent="0.2">
      <c r="E3217" s="20"/>
      <c r="F3217" s="24"/>
    </row>
    <row r="3218" spans="5:6" s="4" customFormat="1" ht="37.5" customHeight="1" x14ac:dyDescent="0.2">
      <c r="E3218" s="20"/>
      <c r="F3218" s="24"/>
    </row>
    <row r="3219" spans="5:6" s="4" customFormat="1" ht="37.5" customHeight="1" x14ac:dyDescent="0.2">
      <c r="E3219" s="20"/>
      <c r="F3219" s="24"/>
    </row>
    <row r="3220" spans="5:6" s="4" customFormat="1" ht="37.5" customHeight="1" x14ac:dyDescent="0.2">
      <c r="E3220" s="20"/>
      <c r="F3220" s="24"/>
    </row>
    <row r="3221" spans="5:6" s="4" customFormat="1" ht="37.5" customHeight="1" x14ac:dyDescent="0.2">
      <c r="E3221" s="20"/>
      <c r="F3221" s="24"/>
    </row>
    <row r="3222" spans="5:6" s="4" customFormat="1" ht="37.5" customHeight="1" x14ac:dyDescent="0.2">
      <c r="E3222" s="20"/>
      <c r="F3222" s="24"/>
    </row>
    <row r="3223" spans="5:6" s="4" customFormat="1" ht="37.5" customHeight="1" x14ac:dyDescent="0.2">
      <c r="E3223" s="20"/>
      <c r="F3223" s="24"/>
    </row>
    <row r="3224" spans="5:6" s="4" customFormat="1" ht="37.5" customHeight="1" x14ac:dyDescent="0.2">
      <c r="E3224" s="20"/>
      <c r="F3224" s="24"/>
    </row>
    <row r="3225" spans="5:6" s="4" customFormat="1" ht="37.5" customHeight="1" x14ac:dyDescent="0.2">
      <c r="E3225" s="20"/>
      <c r="F3225" s="24"/>
    </row>
    <row r="3226" spans="5:6" s="4" customFormat="1" ht="37.5" customHeight="1" x14ac:dyDescent="0.2">
      <c r="E3226" s="20"/>
      <c r="F3226" s="24"/>
    </row>
    <row r="3227" spans="5:6" s="4" customFormat="1" ht="37.5" customHeight="1" x14ac:dyDescent="0.2">
      <c r="E3227" s="20"/>
      <c r="F3227" s="24"/>
    </row>
    <row r="3228" spans="5:6" s="4" customFormat="1" ht="37.5" customHeight="1" x14ac:dyDescent="0.2">
      <c r="E3228" s="20"/>
      <c r="F3228" s="24"/>
    </row>
    <row r="3229" spans="5:6" s="4" customFormat="1" ht="37.5" customHeight="1" x14ac:dyDescent="0.2">
      <c r="E3229" s="20"/>
      <c r="F3229" s="24"/>
    </row>
    <row r="3230" spans="5:6" s="4" customFormat="1" ht="37.5" customHeight="1" x14ac:dyDescent="0.2">
      <c r="E3230" s="20"/>
      <c r="F3230" s="24"/>
    </row>
    <row r="3231" spans="5:6" s="4" customFormat="1" ht="37.5" customHeight="1" x14ac:dyDescent="0.2">
      <c r="E3231" s="20"/>
      <c r="F3231" s="24"/>
    </row>
    <row r="3232" spans="5:6" s="4" customFormat="1" ht="37.5" customHeight="1" x14ac:dyDescent="0.2">
      <c r="E3232" s="20"/>
      <c r="F3232" s="24"/>
    </row>
    <row r="3233" spans="5:6" s="4" customFormat="1" ht="37.5" customHeight="1" x14ac:dyDescent="0.2">
      <c r="E3233" s="20"/>
      <c r="F3233" s="24"/>
    </row>
    <row r="3234" spans="5:6" s="4" customFormat="1" ht="37.5" customHeight="1" x14ac:dyDescent="0.2">
      <c r="E3234" s="20"/>
      <c r="F3234" s="24"/>
    </row>
    <row r="3235" spans="5:6" s="4" customFormat="1" ht="37.5" customHeight="1" x14ac:dyDescent="0.2">
      <c r="E3235" s="20"/>
      <c r="F3235" s="24"/>
    </row>
    <row r="3236" spans="5:6" s="4" customFormat="1" ht="37.5" customHeight="1" x14ac:dyDescent="0.2">
      <c r="E3236" s="20"/>
      <c r="F3236" s="24"/>
    </row>
    <row r="3237" spans="5:6" s="4" customFormat="1" ht="37.5" customHeight="1" x14ac:dyDescent="0.2">
      <c r="E3237" s="20"/>
      <c r="F3237" s="24"/>
    </row>
    <row r="3238" spans="5:6" s="4" customFormat="1" ht="37.5" customHeight="1" x14ac:dyDescent="0.2">
      <c r="E3238" s="20"/>
      <c r="F3238" s="24"/>
    </row>
    <row r="3239" spans="5:6" s="4" customFormat="1" ht="37.5" customHeight="1" x14ac:dyDescent="0.2">
      <c r="E3239" s="20"/>
      <c r="F3239" s="24"/>
    </row>
    <row r="3240" spans="5:6" s="4" customFormat="1" ht="37.5" customHeight="1" x14ac:dyDescent="0.2">
      <c r="E3240" s="20"/>
      <c r="F3240" s="24"/>
    </row>
    <row r="3241" spans="5:6" s="4" customFormat="1" ht="37.5" customHeight="1" x14ac:dyDescent="0.2">
      <c r="E3241" s="20"/>
      <c r="F3241" s="24"/>
    </row>
    <row r="3242" spans="5:6" s="4" customFormat="1" ht="37.5" customHeight="1" x14ac:dyDescent="0.2">
      <c r="E3242" s="20"/>
      <c r="F3242" s="24"/>
    </row>
    <row r="3243" spans="5:6" s="4" customFormat="1" ht="37.5" customHeight="1" x14ac:dyDescent="0.2">
      <c r="E3243" s="20"/>
      <c r="F3243" s="24"/>
    </row>
    <row r="3244" spans="5:6" s="4" customFormat="1" ht="37.5" customHeight="1" x14ac:dyDescent="0.2">
      <c r="E3244" s="20"/>
      <c r="F3244" s="24"/>
    </row>
    <row r="3245" spans="5:6" s="4" customFormat="1" ht="37.5" customHeight="1" x14ac:dyDescent="0.2">
      <c r="E3245" s="20"/>
      <c r="F3245" s="24"/>
    </row>
    <row r="3246" spans="5:6" s="4" customFormat="1" ht="37.5" customHeight="1" x14ac:dyDescent="0.2">
      <c r="E3246" s="20"/>
      <c r="F3246" s="24"/>
    </row>
    <row r="3247" spans="5:6" s="4" customFormat="1" ht="37.5" customHeight="1" x14ac:dyDescent="0.2">
      <c r="E3247" s="20"/>
      <c r="F3247" s="24"/>
    </row>
    <row r="3248" spans="5:6" s="4" customFormat="1" ht="37.5" customHeight="1" x14ac:dyDescent="0.2">
      <c r="E3248" s="20"/>
      <c r="F3248" s="24"/>
    </row>
    <row r="3249" spans="5:6" s="4" customFormat="1" ht="37.5" customHeight="1" x14ac:dyDescent="0.2">
      <c r="E3249" s="20"/>
      <c r="F3249" s="24"/>
    </row>
    <row r="3250" spans="5:6" s="4" customFormat="1" ht="37.5" customHeight="1" x14ac:dyDescent="0.2">
      <c r="E3250" s="20"/>
      <c r="F3250" s="24"/>
    </row>
    <row r="3251" spans="5:6" s="4" customFormat="1" ht="37.5" customHeight="1" x14ac:dyDescent="0.2">
      <c r="E3251" s="20"/>
      <c r="F3251" s="24"/>
    </row>
    <row r="3252" spans="5:6" s="4" customFormat="1" ht="37.5" customHeight="1" x14ac:dyDescent="0.2">
      <c r="E3252" s="20"/>
      <c r="F3252" s="24"/>
    </row>
    <row r="3253" spans="5:6" s="4" customFormat="1" ht="37.5" customHeight="1" x14ac:dyDescent="0.2">
      <c r="E3253" s="20"/>
      <c r="F3253" s="24"/>
    </row>
    <row r="3254" spans="5:6" s="4" customFormat="1" ht="37.5" customHeight="1" x14ac:dyDescent="0.2">
      <c r="E3254" s="20"/>
      <c r="F3254" s="24"/>
    </row>
    <row r="3255" spans="5:6" s="4" customFormat="1" ht="37.5" customHeight="1" x14ac:dyDescent="0.2">
      <c r="E3255" s="20"/>
      <c r="F3255" s="24"/>
    </row>
    <row r="3256" spans="5:6" s="4" customFormat="1" ht="37.5" customHeight="1" x14ac:dyDescent="0.2">
      <c r="E3256" s="20"/>
      <c r="F3256" s="24"/>
    </row>
    <row r="3257" spans="5:6" s="4" customFormat="1" ht="37.5" customHeight="1" x14ac:dyDescent="0.2">
      <c r="E3257" s="20"/>
      <c r="F3257" s="24"/>
    </row>
    <row r="3258" spans="5:6" s="4" customFormat="1" ht="37.5" customHeight="1" x14ac:dyDescent="0.2">
      <c r="E3258" s="20"/>
      <c r="F3258" s="24"/>
    </row>
    <row r="3259" spans="5:6" s="4" customFormat="1" ht="37.5" customHeight="1" x14ac:dyDescent="0.2">
      <c r="E3259" s="20"/>
      <c r="F3259" s="24"/>
    </row>
    <row r="3260" spans="5:6" s="4" customFormat="1" ht="37.5" customHeight="1" x14ac:dyDescent="0.2">
      <c r="E3260" s="20"/>
      <c r="F3260" s="24"/>
    </row>
    <row r="3261" spans="5:6" s="4" customFormat="1" ht="37.5" customHeight="1" x14ac:dyDescent="0.2">
      <c r="E3261" s="20"/>
      <c r="F3261" s="24"/>
    </row>
    <row r="3262" spans="5:6" s="4" customFormat="1" ht="37.5" customHeight="1" x14ac:dyDescent="0.2">
      <c r="E3262" s="20"/>
      <c r="F3262" s="24"/>
    </row>
    <row r="3263" spans="5:6" s="4" customFormat="1" ht="37.5" customHeight="1" x14ac:dyDescent="0.2">
      <c r="E3263" s="20"/>
      <c r="F3263" s="24"/>
    </row>
    <row r="3264" spans="5:6" s="4" customFormat="1" ht="37.5" customHeight="1" x14ac:dyDescent="0.2">
      <c r="E3264" s="20"/>
      <c r="F3264" s="24"/>
    </row>
    <row r="3265" spans="5:6" s="4" customFormat="1" ht="37.5" customHeight="1" x14ac:dyDescent="0.2">
      <c r="E3265" s="20"/>
      <c r="F3265" s="24"/>
    </row>
    <row r="3266" spans="5:6" s="4" customFormat="1" ht="37.5" customHeight="1" x14ac:dyDescent="0.2">
      <c r="E3266" s="20"/>
      <c r="F3266" s="24"/>
    </row>
    <row r="3267" spans="5:6" s="4" customFormat="1" ht="37.5" customHeight="1" x14ac:dyDescent="0.2">
      <c r="E3267" s="20"/>
      <c r="F3267" s="24"/>
    </row>
    <row r="3268" spans="5:6" s="4" customFormat="1" ht="37.5" customHeight="1" x14ac:dyDescent="0.2">
      <c r="E3268" s="20"/>
      <c r="F3268" s="24"/>
    </row>
    <row r="3269" spans="5:6" s="4" customFormat="1" ht="37.5" customHeight="1" x14ac:dyDescent="0.2">
      <c r="E3269" s="20"/>
      <c r="F3269" s="24"/>
    </row>
    <row r="3270" spans="5:6" s="4" customFormat="1" ht="37.5" customHeight="1" x14ac:dyDescent="0.2">
      <c r="E3270" s="20"/>
      <c r="F3270" s="24"/>
    </row>
    <row r="3271" spans="5:6" s="4" customFormat="1" ht="37.5" customHeight="1" x14ac:dyDescent="0.2">
      <c r="E3271" s="20"/>
      <c r="F3271" s="24"/>
    </row>
    <row r="3272" spans="5:6" s="4" customFormat="1" ht="37.5" customHeight="1" x14ac:dyDescent="0.2">
      <c r="E3272" s="20"/>
      <c r="F3272" s="24"/>
    </row>
    <row r="3273" spans="5:6" s="4" customFormat="1" ht="37.5" customHeight="1" x14ac:dyDescent="0.2">
      <c r="E3273" s="20"/>
      <c r="F3273" s="24"/>
    </row>
    <row r="3274" spans="5:6" s="4" customFormat="1" ht="37.5" customHeight="1" x14ac:dyDescent="0.2">
      <c r="E3274" s="20"/>
      <c r="F3274" s="24"/>
    </row>
    <row r="3275" spans="5:6" s="4" customFormat="1" ht="37.5" customHeight="1" x14ac:dyDescent="0.2">
      <c r="E3275" s="20"/>
      <c r="F3275" s="24"/>
    </row>
    <row r="3276" spans="5:6" s="4" customFormat="1" ht="37.5" customHeight="1" x14ac:dyDescent="0.2">
      <c r="E3276" s="20"/>
      <c r="F3276" s="24"/>
    </row>
    <row r="3277" spans="5:6" s="4" customFormat="1" ht="37.5" customHeight="1" x14ac:dyDescent="0.2">
      <c r="E3277" s="20"/>
      <c r="F3277" s="24"/>
    </row>
    <row r="3278" spans="5:6" s="4" customFormat="1" ht="37.5" customHeight="1" x14ac:dyDescent="0.2">
      <c r="E3278" s="20"/>
      <c r="F3278" s="24"/>
    </row>
    <row r="3279" spans="5:6" s="4" customFormat="1" ht="37.5" customHeight="1" x14ac:dyDescent="0.2">
      <c r="E3279" s="20"/>
      <c r="F3279" s="24"/>
    </row>
    <row r="3280" spans="5:6" s="4" customFormat="1" ht="37.5" customHeight="1" x14ac:dyDescent="0.2">
      <c r="E3280" s="20"/>
      <c r="F3280" s="24"/>
    </row>
    <row r="3281" spans="5:6" s="4" customFormat="1" ht="37.5" customHeight="1" x14ac:dyDescent="0.2">
      <c r="E3281" s="20"/>
      <c r="F3281" s="24"/>
    </row>
    <row r="3282" spans="5:6" s="4" customFormat="1" ht="37.5" customHeight="1" x14ac:dyDescent="0.2">
      <c r="E3282" s="20"/>
      <c r="F3282" s="24"/>
    </row>
    <row r="3283" spans="5:6" s="4" customFormat="1" ht="37.5" customHeight="1" x14ac:dyDescent="0.2">
      <c r="E3283" s="20"/>
      <c r="F3283" s="24"/>
    </row>
    <row r="3284" spans="5:6" s="4" customFormat="1" ht="37.5" customHeight="1" x14ac:dyDescent="0.2">
      <c r="E3284" s="20"/>
      <c r="F3284" s="24"/>
    </row>
    <row r="3285" spans="5:6" s="4" customFormat="1" ht="37.5" customHeight="1" x14ac:dyDescent="0.2">
      <c r="E3285" s="20"/>
      <c r="F3285" s="24"/>
    </row>
    <row r="3286" spans="5:6" s="4" customFormat="1" ht="37.5" customHeight="1" x14ac:dyDescent="0.2">
      <c r="E3286" s="20"/>
      <c r="F3286" s="24"/>
    </row>
    <row r="3287" spans="5:6" s="4" customFormat="1" ht="37.5" customHeight="1" x14ac:dyDescent="0.2">
      <c r="E3287" s="20"/>
      <c r="F3287" s="24"/>
    </row>
    <row r="3288" spans="5:6" s="4" customFormat="1" ht="37.5" customHeight="1" x14ac:dyDescent="0.2">
      <c r="E3288" s="20"/>
      <c r="F3288" s="24"/>
    </row>
    <row r="3289" spans="5:6" s="4" customFormat="1" ht="37.5" customHeight="1" x14ac:dyDescent="0.2">
      <c r="E3289" s="20"/>
      <c r="F3289" s="24"/>
    </row>
    <row r="3290" spans="5:6" s="4" customFormat="1" ht="37.5" customHeight="1" x14ac:dyDescent="0.2">
      <c r="E3290" s="20"/>
      <c r="F3290" s="24"/>
    </row>
    <row r="3291" spans="5:6" s="4" customFormat="1" ht="37.5" customHeight="1" x14ac:dyDescent="0.2">
      <c r="E3291" s="20"/>
      <c r="F3291" s="24"/>
    </row>
    <row r="3292" spans="5:6" s="4" customFormat="1" ht="37.5" customHeight="1" x14ac:dyDescent="0.2">
      <c r="E3292" s="20"/>
      <c r="F3292" s="24"/>
    </row>
    <row r="3293" spans="5:6" s="4" customFormat="1" ht="37.5" customHeight="1" x14ac:dyDescent="0.2">
      <c r="E3293" s="20"/>
      <c r="F3293" s="24"/>
    </row>
    <row r="3294" spans="5:6" s="4" customFormat="1" ht="37.5" customHeight="1" x14ac:dyDescent="0.2">
      <c r="E3294" s="20"/>
      <c r="F3294" s="24"/>
    </row>
    <row r="3295" spans="5:6" s="4" customFormat="1" ht="37.5" customHeight="1" x14ac:dyDescent="0.2">
      <c r="E3295" s="20"/>
      <c r="F3295" s="24"/>
    </row>
    <row r="3296" spans="5:6" s="4" customFormat="1" ht="37.5" customHeight="1" x14ac:dyDescent="0.2">
      <c r="E3296" s="20"/>
      <c r="F3296" s="24"/>
    </row>
    <row r="3297" spans="5:6" s="4" customFormat="1" ht="37.5" customHeight="1" x14ac:dyDescent="0.2">
      <c r="E3297" s="20"/>
      <c r="F3297" s="24"/>
    </row>
    <row r="3298" spans="5:6" s="4" customFormat="1" ht="37.5" customHeight="1" x14ac:dyDescent="0.2">
      <c r="E3298" s="20"/>
      <c r="F3298" s="24"/>
    </row>
    <row r="3299" spans="5:6" s="4" customFormat="1" ht="37.5" customHeight="1" x14ac:dyDescent="0.2">
      <c r="E3299" s="20"/>
      <c r="F3299" s="24"/>
    </row>
    <row r="3300" spans="5:6" s="4" customFormat="1" ht="37.5" customHeight="1" x14ac:dyDescent="0.2">
      <c r="E3300" s="20"/>
      <c r="F3300" s="24"/>
    </row>
    <row r="3301" spans="5:6" s="4" customFormat="1" ht="37.5" customHeight="1" x14ac:dyDescent="0.2">
      <c r="E3301" s="20"/>
      <c r="F3301" s="24"/>
    </row>
    <row r="3302" spans="5:6" s="4" customFormat="1" ht="37.5" customHeight="1" x14ac:dyDescent="0.2">
      <c r="E3302" s="20"/>
      <c r="F3302" s="24"/>
    </row>
    <row r="3303" spans="5:6" s="4" customFormat="1" ht="37.5" customHeight="1" x14ac:dyDescent="0.2">
      <c r="E3303" s="20"/>
      <c r="F3303" s="24"/>
    </row>
    <row r="3304" spans="5:6" s="4" customFormat="1" ht="37.5" customHeight="1" x14ac:dyDescent="0.2">
      <c r="E3304" s="20"/>
      <c r="F3304" s="24"/>
    </row>
    <row r="3305" spans="5:6" s="4" customFormat="1" ht="37.5" customHeight="1" x14ac:dyDescent="0.2">
      <c r="E3305" s="20"/>
      <c r="F3305" s="24"/>
    </row>
    <row r="3306" spans="5:6" s="4" customFormat="1" ht="37.5" customHeight="1" x14ac:dyDescent="0.2">
      <c r="E3306" s="20"/>
      <c r="F3306" s="24"/>
    </row>
    <row r="3307" spans="5:6" s="4" customFormat="1" ht="37.5" customHeight="1" x14ac:dyDescent="0.2">
      <c r="E3307" s="20"/>
      <c r="F3307" s="24"/>
    </row>
    <row r="3308" spans="5:6" s="4" customFormat="1" ht="37.5" customHeight="1" x14ac:dyDescent="0.2">
      <c r="E3308" s="20"/>
      <c r="F3308" s="24"/>
    </row>
    <row r="3309" spans="5:6" s="4" customFormat="1" ht="37.5" customHeight="1" x14ac:dyDescent="0.2">
      <c r="E3309" s="20"/>
      <c r="F3309" s="24"/>
    </row>
    <row r="3310" spans="5:6" s="4" customFormat="1" ht="37.5" customHeight="1" x14ac:dyDescent="0.2">
      <c r="E3310" s="20"/>
      <c r="F3310" s="24"/>
    </row>
    <row r="3311" spans="5:6" s="4" customFormat="1" ht="37.5" customHeight="1" x14ac:dyDescent="0.2">
      <c r="E3311" s="20"/>
      <c r="F3311" s="24"/>
    </row>
    <row r="3312" spans="5:6" s="4" customFormat="1" ht="37.5" customHeight="1" x14ac:dyDescent="0.2">
      <c r="E3312" s="20"/>
      <c r="F3312" s="24"/>
    </row>
    <row r="3313" spans="5:6" s="4" customFormat="1" ht="37.5" customHeight="1" x14ac:dyDescent="0.2">
      <c r="E3313" s="20"/>
      <c r="F3313" s="24"/>
    </row>
    <row r="3314" spans="5:6" s="4" customFormat="1" ht="37.5" customHeight="1" x14ac:dyDescent="0.2">
      <c r="E3314" s="20"/>
      <c r="F3314" s="24"/>
    </row>
    <row r="3315" spans="5:6" s="4" customFormat="1" ht="37.5" customHeight="1" x14ac:dyDescent="0.2">
      <c r="E3315" s="20"/>
      <c r="F3315" s="24"/>
    </row>
    <row r="3316" spans="5:6" s="4" customFormat="1" ht="37.5" customHeight="1" x14ac:dyDescent="0.2">
      <c r="E3316" s="20"/>
      <c r="F3316" s="24"/>
    </row>
    <row r="3317" spans="5:6" s="4" customFormat="1" ht="37.5" customHeight="1" x14ac:dyDescent="0.2">
      <c r="E3317" s="20"/>
      <c r="F3317" s="24"/>
    </row>
    <row r="3318" spans="5:6" s="4" customFormat="1" ht="37.5" customHeight="1" x14ac:dyDescent="0.2">
      <c r="E3318" s="20"/>
      <c r="F3318" s="24"/>
    </row>
    <row r="3319" spans="5:6" s="4" customFormat="1" ht="37.5" customHeight="1" x14ac:dyDescent="0.2">
      <c r="E3319" s="20"/>
      <c r="F3319" s="24"/>
    </row>
    <row r="3320" spans="5:6" s="4" customFormat="1" ht="37.5" customHeight="1" x14ac:dyDescent="0.2">
      <c r="E3320" s="20"/>
      <c r="F3320" s="24"/>
    </row>
    <row r="3321" spans="5:6" s="4" customFormat="1" ht="37.5" customHeight="1" x14ac:dyDescent="0.2">
      <c r="E3321" s="20"/>
      <c r="F3321" s="24"/>
    </row>
    <row r="3322" spans="5:6" s="4" customFormat="1" ht="37.5" customHeight="1" x14ac:dyDescent="0.2">
      <c r="E3322" s="20"/>
      <c r="F3322" s="24"/>
    </row>
    <row r="3323" spans="5:6" s="4" customFormat="1" ht="37.5" customHeight="1" x14ac:dyDescent="0.2">
      <c r="E3323" s="20"/>
      <c r="F3323" s="24"/>
    </row>
    <row r="3324" spans="5:6" s="4" customFormat="1" ht="37.5" customHeight="1" x14ac:dyDescent="0.2">
      <c r="E3324" s="20"/>
      <c r="F3324" s="24"/>
    </row>
    <row r="3325" spans="5:6" s="4" customFormat="1" ht="37.5" customHeight="1" x14ac:dyDescent="0.2">
      <c r="E3325" s="20"/>
      <c r="F3325" s="24"/>
    </row>
    <row r="3326" spans="5:6" s="4" customFormat="1" ht="37.5" customHeight="1" x14ac:dyDescent="0.2">
      <c r="E3326" s="20"/>
      <c r="F3326" s="24"/>
    </row>
    <row r="3327" spans="5:6" s="4" customFormat="1" ht="37.5" customHeight="1" x14ac:dyDescent="0.2">
      <c r="E3327" s="20"/>
      <c r="F3327" s="24"/>
    </row>
    <row r="3328" spans="5:6" s="4" customFormat="1" ht="37.5" customHeight="1" x14ac:dyDescent="0.2">
      <c r="E3328" s="20"/>
      <c r="F3328" s="24"/>
    </row>
    <row r="3329" spans="5:6" s="4" customFormat="1" ht="37.5" customHeight="1" x14ac:dyDescent="0.2">
      <c r="E3329" s="20"/>
      <c r="F3329" s="24"/>
    </row>
    <row r="3330" spans="5:6" s="4" customFormat="1" ht="37.5" customHeight="1" x14ac:dyDescent="0.2">
      <c r="E3330" s="20"/>
      <c r="F3330" s="24"/>
    </row>
    <row r="3331" spans="5:6" s="4" customFormat="1" ht="37.5" customHeight="1" x14ac:dyDescent="0.2">
      <c r="E3331" s="20"/>
      <c r="F3331" s="24"/>
    </row>
    <row r="3332" spans="5:6" s="4" customFormat="1" ht="37.5" customHeight="1" x14ac:dyDescent="0.2">
      <c r="E3332" s="20"/>
      <c r="F3332" s="24"/>
    </row>
    <row r="3333" spans="5:6" s="4" customFormat="1" ht="37.5" customHeight="1" x14ac:dyDescent="0.2">
      <c r="E3333" s="20"/>
      <c r="F3333" s="24"/>
    </row>
    <row r="3334" spans="5:6" s="4" customFormat="1" ht="37.5" customHeight="1" x14ac:dyDescent="0.2">
      <c r="E3334" s="20"/>
      <c r="F3334" s="24"/>
    </row>
    <row r="3335" spans="5:6" s="4" customFormat="1" ht="37.5" customHeight="1" x14ac:dyDescent="0.2">
      <c r="E3335" s="20"/>
      <c r="F3335" s="24"/>
    </row>
    <row r="3336" spans="5:6" s="4" customFormat="1" ht="37.5" customHeight="1" x14ac:dyDescent="0.2">
      <c r="E3336" s="20"/>
      <c r="F3336" s="24"/>
    </row>
    <row r="3337" spans="5:6" s="4" customFormat="1" ht="37.5" customHeight="1" x14ac:dyDescent="0.2">
      <c r="E3337" s="20"/>
      <c r="F3337" s="24"/>
    </row>
    <row r="3338" spans="5:6" s="4" customFormat="1" ht="37.5" customHeight="1" x14ac:dyDescent="0.2">
      <c r="E3338" s="20"/>
      <c r="F3338" s="24"/>
    </row>
    <row r="3339" spans="5:6" s="4" customFormat="1" ht="37.5" customHeight="1" x14ac:dyDescent="0.2">
      <c r="E3339" s="20"/>
      <c r="F3339" s="24"/>
    </row>
    <row r="3340" spans="5:6" s="4" customFormat="1" ht="37.5" customHeight="1" x14ac:dyDescent="0.2">
      <c r="E3340" s="20"/>
      <c r="F3340" s="24"/>
    </row>
    <row r="3341" spans="5:6" s="4" customFormat="1" ht="37.5" customHeight="1" x14ac:dyDescent="0.2">
      <c r="E3341" s="20"/>
      <c r="F3341" s="24"/>
    </row>
    <row r="3342" spans="5:6" s="4" customFormat="1" ht="37.5" customHeight="1" x14ac:dyDescent="0.2">
      <c r="E3342" s="20"/>
      <c r="F3342" s="24"/>
    </row>
    <row r="3343" spans="5:6" s="4" customFormat="1" ht="37.5" customHeight="1" x14ac:dyDescent="0.2">
      <c r="E3343" s="20"/>
      <c r="F3343" s="24"/>
    </row>
    <row r="3344" spans="5:6" s="4" customFormat="1" ht="37.5" customHeight="1" x14ac:dyDescent="0.2">
      <c r="E3344" s="20"/>
      <c r="F3344" s="24"/>
    </row>
    <row r="3345" spans="5:6" s="4" customFormat="1" ht="37.5" customHeight="1" x14ac:dyDescent="0.2">
      <c r="E3345" s="20"/>
      <c r="F3345" s="24"/>
    </row>
    <row r="3346" spans="5:6" s="4" customFormat="1" ht="37.5" customHeight="1" x14ac:dyDescent="0.2">
      <c r="E3346" s="20"/>
      <c r="F3346" s="24"/>
    </row>
    <row r="3347" spans="5:6" s="4" customFormat="1" ht="37.5" customHeight="1" x14ac:dyDescent="0.2">
      <c r="E3347" s="20"/>
      <c r="F3347" s="24"/>
    </row>
    <row r="3348" spans="5:6" s="4" customFormat="1" ht="37.5" customHeight="1" x14ac:dyDescent="0.2">
      <c r="E3348" s="20"/>
      <c r="F3348" s="24"/>
    </row>
    <row r="3349" spans="5:6" s="4" customFormat="1" ht="37.5" customHeight="1" x14ac:dyDescent="0.2">
      <c r="E3349" s="20"/>
      <c r="F3349" s="24"/>
    </row>
    <row r="3350" spans="5:6" s="4" customFormat="1" ht="37.5" customHeight="1" x14ac:dyDescent="0.2">
      <c r="E3350" s="20"/>
      <c r="F3350" s="24"/>
    </row>
    <row r="3351" spans="5:6" s="4" customFormat="1" ht="37.5" customHeight="1" x14ac:dyDescent="0.2">
      <c r="E3351" s="20"/>
      <c r="F3351" s="24"/>
    </row>
    <row r="3352" spans="5:6" s="4" customFormat="1" ht="37.5" customHeight="1" x14ac:dyDescent="0.2">
      <c r="E3352" s="20"/>
      <c r="F3352" s="24"/>
    </row>
    <row r="3353" spans="5:6" s="4" customFormat="1" ht="37.5" customHeight="1" x14ac:dyDescent="0.2">
      <c r="E3353" s="20"/>
      <c r="F3353" s="24"/>
    </row>
    <row r="3354" spans="5:6" s="4" customFormat="1" ht="37.5" customHeight="1" x14ac:dyDescent="0.2">
      <c r="E3354" s="20"/>
      <c r="F3354" s="24"/>
    </row>
    <row r="3355" spans="5:6" s="4" customFormat="1" ht="37.5" customHeight="1" x14ac:dyDescent="0.2">
      <c r="E3355" s="20"/>
      <c r="F3355" s="24"/>
    </row>
    <row r="3356" spans="5:6" s="4" customFormat="1" ht="37.5" customHeight="1" x14ac:dyDescent="0.2">
      <c r="E3356" s="20"/>
      <c r="F3356" s="24"/>
    </row>
    <row r="3357" spans="5:6" s="4" customFormat="1" ht="37.5" customHeight="1" x14ac:dyDescent="0.2">
      <c r="E3357" s="20"/>
      <c r="F3357" s="24"/>
    </row>
    <row r="3358" spans="5:6" s="4" customFormat="1" ht="37.5" customHeight="1" x14ac:dyDescent="0.2">
      <c r="E3358" s="20"/>
      <c r="F3358" s="24"/>
    </row>
    <row r="3359" spans="5:6" s="4" customFormat="1" ht="37.5" customHeight="1" x14ac:dyDescent="0.2">
      <c r="E3359" s="20"/>
      <c r="F3359" s="24"/>
    </row>
    <row r="3360" spans="5:6" s="4" customFormat="1" ht="37.5" customHeight="1" x14ac:dyDescent="0.2">
      <c r="E3360" s="20"/>
      <c r="F3360" s="24"/>
    </row>
    <row r="3361" spans="5:6" s="4" customFormat="1" ht="37.5" customHeight="1" x14ac:dyDescent="0.2">
      <c r="E3361" s="20"/>
      <c r="F3361" s="24"/>
    </row>
    <row r="3362" spans="5:6" s="4" customFormat="1" ht="37.5" customHeight="1" x14ac:dyDescent="0.2">
      <c r="E3362" s="20"/>
      <c r="F3362" s="24"/>
    </row>
    <row r="3363" spans="5:6" s="4" customFormat="1" ht="37.5" customHeight="1" x14ac:dyDescent="0.2">
      <c r="E3363" s="20"/>
      <c r="F3363" s="24"/>
    </row>
    <row r="3364" spans="5:6" s="4" customFormat="1" ht="37.5" customHeight="1" x14ac:dyDescent="0.2">
      <c r="E3364" s="20"/>
      <c r="F3364" s="24"/>
    </row>
    <row r="3365" spans="5:6" s="4" customFormat="1" ht="37.5" customHeight="1" x14ac:dyDescent="0.2">
      <c r="E3365" s="20"/>
      <c r="F3365" s="24"/>
    </row>
    <row r="3366" spans="5:6" s="4" customFormat="1" ht="37.5" customHeight="1" x14ac:dyDescent="0.2">
      <c r="E3366" s="20"/>
      <c r="F3366" s="24"/>
    </row>
    <row r="3367" spans="5:6" s="4" customFormat="1" ht="37.5" customHeight="1" x14ac:dyDescent="0.2">
      <c r="E3367" s="20"/>
      <c r="F3367" s="24"/>
    </row>
    <row r="3368" spans="5:6" s="4" customFormat="1" ht="37.5" customHeight="1" x14ac:dyDescent="0.2">
      <c r="E3368" s="20"/>
      <c r="F3368" s="24"/>
    </row>
    <row r="3369" spans="5:6" s="4" customFormat="1" ht="37.5" customHeight="1" x14ac:dyDescent="0.2">
      <c r="E3369" s="20"/>
      <c r="F3369" s="24"/>
    </row>
    <row r="3370" spans="5:6" s="4" customFormat="1" ht="37.5" customHeight="1" x14ac:dyDescent="0.2">
      <c r="E3370" s="20"/>
      <c r="F3370" s="24"/>
    </row>
    <row r="3371" spans="5:6" s="4" customFormat="1" ht="37.5" customHeight="1" x14ac:dyDescent="0.2">
      <c r="E3371" s="20"/>
      <c r="F3371" s="24"/>
    </row>
    <row r="3372" spans="5:6" s="4" customFormat="1" ht="37.5" customHeight="1" x14ac:dyDescent="0.2">
      <c r="E3372" s="20"/>
      <c r="F3372" s="24"/>
    </row>
    <row r="3373" spans="5:6" s="4" customFormat="1" ht="37.5" customHeight="1" x14ac:dyDescent="0.2">
      <c r="E3373" s="20"/>
      <c r="F3373" s="24"/>
    </row>
    <row r="3374" spans="5:6" s="4" customFormat="1" ht="37.5" customHeight="1" x14ac:dyDescent="0.2">
      <c r="E3374" s="20"/>
      <c r="F3374" s="24"/>
    </row>
    <row r="3375" spans="5:6" s="4" customFormat="1" ht="37.5" customHeight="1" x14ac:dyDescent="0.2">
      <c r="E3375" s="20"/>
      <c r="F3375" s="24"/>
    </row>
    <row r="3376" spans="5:6" s="4" customFormat="1" ht="37.5" customHeight="1" x14ac:dyDescent="0.2">
      <c r="E3376" s="20"/>
      <c r="F3376" s="24"/>
    </row>
    <row r="3377" spans="5:6" s="4" customFormat="1" ht="37.5" customHeight="1" x14ac:dyDescent="0.2">
      <c r="E3377" s="20"/>
      <c r="F3377" s="24"/>
    </row>
    <row r="3378" spans="5:6" s="4" customFormat="1" ht="37.5" customHeight="1" x14ac:dyDescent="0.2">
      <c r="E3378" s="20"/>
      <c r="F3378" s="24"/>
    </row>
    <row r="3379" spans="5:6" s="4" customFormat="1" ht="37.5" customHeight="1" x14ac:dyDescent="0.2">
      <c r="E3379" s="20"/>
      <c r="F3379" s="24"/>
    </row>
    <row r="3380" spans="5:6" s="4" customFormat="1" ht="37.5" customHeight="1" x14ac:dyDescent="0.2">
      <c r="E3380" s="20"/>
      <c r="F3380" s="24"/>
    </row>
    <row r="3381" spans="5:6" s="4" customFormat="1" ht="37.5" customHeight="1" x14ac:dyDescent="0.2">
      <c r="E3381" s="20"/>
      <c r="F3381" s="24"/>
    </row>
    <row r="3382" spans="5:6" s="4" customFormat="1" ht="37.5" customHeight="1" x14ac:dyDescent="0.2">
      <c r="E3382" s="20"/>
      <c r="F3382" s="24"/>
    </row>
    <row r="3383" spans="5:6" s="4" customFormat="1" ht="37.5" customHeight="1" x14ac:dyDescent="0.2">
      <c r="E3383" s="20"/>
      <c r="F3383" s="24"/>
    </row>
    <row r="3384" spans="5:6" s="4" customFormat="1" ht="37.5" customHeight="1" x14ac:dyDescent="0.2">
      <c r="E3384" s="20"/>
      <c r="F3384" s="24"/>
    </row>
    <row r="3385" spans="5:6" s="4" customFormat="1" ht="37.5" customHeight="1" x14ac:dyDescent="0.2">
      <c r="E3385" s="20"/>
      <c r="F3385" s="24"/>
    </row>
    <row r="3386" spans="5:6" s="4" customFormat="1" ht="37.5" customHeight="1" x14ac:dyDescent="0.2">
      <c r="E3386" s="20"/>
      <c r="F3386" s="24"/>
    </row>
    <row r="3387" spans="5:6" s="4" customFormat="1" ht="37.5" customHeight="1" x14ac:dyDescent="0.2">
      <c r="E3387" s="20"/>
      <c r="F3387" s="24"/>
    </row>
    <row r="3388" spans="5:6" s="4" customFormat="1" ht="37.5" customHeight="1" x14ac:dyDescent="0.2">
      <c r="E3388" s="20"/>
      <c r="F3388" s="24"/>
    </row>
    <row r="3389" spans="5:6" s="4" customFormat="1" ht="37.5" customHeight="1" x14ac:dyDescent="0.2">
      <c r="E3389" s="20"/>
      <c r="F3389" s="24"/>
    </row>
    <row r="3390" spans="5:6" s="4" customFormat="1" ht="37.5" customHeight="1" x14ac:dyDescent="0.2">
      <c r="E3390" s="20"/>
      <c r="F3390" s="24"/>
    </row>
    <row r="3391" spans="5:6" s="4" customFormat="1" ht="37.5" customHeight="1" x14ac:dyDescent="0.2">
      <c r="E3391" s="20"/>
      <c r="F3391" s="24"/>
    </row>
    <row r="3392" spans="5:6" s="4" customFormat="1" ht="37.5" customHeight="1" x14ac:dyDescent="0.2">
      <c r="E3392" s="20"/>
      <c r="F3392" s="24"/>
    </row>
    <row r="3393" spans="5:6" s="4" customFormat="1" ht="37.5" customHeight="1" x14ac:dyDescent="0.2">
      <c r="E3393" s="20"/>
      <c r="F3393" s="24"/>
    </row>
    <row r="3394" spans="5:6" s="4" customFormat="1" ht="37.5" customHeight="1" x14ac:dyDescent="0.2">
      <c r="E3394" s="20"/>
      <c r="F3394" s="24"/>
    </row>
    <row r="3395" spans="5:6" s="4" customFormat="1" ht="37.5" customHeight="1" x14ac:dyDescent="0.2">
      <c r="E3395" s="20"/>
      <c r="F3395" s="24"/>
    </row>
    <row r="3396" spans="5:6" s="4" customFormat="1" ht="37.5" customHeight="1" x14ac:dyDescent="0.2">
      <c r="E3396" s="20"/>
      <c r="F3396" s="24"/>
    </row>
    <row r="3397" spans="5:6" s="4" customFormat="1" ht="37.5" customHeight="1" x14ac:dyDescent="0.2">
      <c r="E3397" s="20"/>
      <c r="F3397" s="24"/>
    </row>
    <row r="3398" spans="5:6" s="4" customFormat="1" ht="37.5" customHeight="1" x14ac:dyDescent="0.2">
      <c r="E3398" s="20"/>
      <c r="F3398" s="24"/>
    </row>
    <row r="3399" spans="5:6" s="4" customFormat="1" ht="37.5" customHeight="1" x14ac:dyDescent="0.2">
      <c r="E3399" s="20"/>
      <c r="F3399" s="24"/>
    </row>
    <row r="3400" spans="5:6" s="4" customFormat="1" ht="37.5" customHeight="1" x14ac:dyDescent="0.2">
      <c r="E3400" s="20"/>
      <c r="F3400" s="24"/>
    </row>
    <row r="3401" spans="5:6" s="4" customFormat="1" ht="37.5" customHeight="1" x14ac:dyDescent="0.2">
      <c r="E3401" s="20"/>
      <c r="F3401" s="24"/>
    </row>
    <row r="3402" spans="5:6" s="4" customFormat="1" ht="37.5" customHeight="1" x14ac:dyDescent="0.2">
      <c r="E3402" s="20"/>
      <c r="F3402" s="24"/>
    </row>
    <row r="3403" spans="5:6" s="4" customFormat="1" ht="37.5" customHeight="1" x14ac:dyDescent="0.2">
      <c r="E3403" s="20"/>
      <c r="F3403" s="24"/>
    </row>
    <row r="3404" spans="5:6" s="4" customFormat="1" ht="37.5" customHeight="1" x14ac:dyDescent="0.2">
      <c r="E3404" s="20"/>
      <c r="F3404" s="24"/>
    </row>
    <row r="3405" spans="5:6" s="4" customFormat="1" ht="37.5" customHeight="1" x14ac:dyDescent="0.2">
      <c r="E3405" s="20"/>
      <c r="F3405" s="24"/>
    </row>
    <row r="3406" spans="5:6" s="4" customFormat="1" ht="37.5" customHeight="1" x14ac:dyDescent="0.2">
      <c r="E3406" s="20"/>
      <c r="F3406" s="24"/>
    </row>
    <row r="3407" spans="5:6" s="4" customFormat="1" ht="37.5" customHeight="1" x14ac:dyDescent="0.2">
      <c r="E3407" s="20"/>
      <c r="F3407" s="24"/>
    </row>
    <row r="3408" spans="5:6" s="4" customFormat="1" ht="37.5" customHeight="1" x14ac:dyDescent="0.2">
      <c r="E3408" s="20"/>
      <c r="F3408" s="24"/>
    </row>
    <row r="3409" spans="5:6" s="4" customFormat="1" ht="37.5" customHeight="1" x14ac:dyDescent="0.2">
      <c r="E3409" s="20"/>
      <c r="F3409" s="24"/>
    </row>
    <row r="3410" spans="5:6" s="4" customFormat="1" ht="37.5" customHeight="1" x14ac:dyDescent="0.2">
      <c r="E3410" s="20"/>
      <c r="F3410" s="24"/>
    </row>
    <row r="3411" spans="5:6" s="4" customFormat="1" ht="37.5" customHeight="1" x14ac:dyDescent="0.2">
      <c r="E3411" s="20"/>
      <c r="F3411" s="24"/>
    </row>
    <row r="3412" spans="5:6" s="4" customFormat="1" ht="37.5" customHeight="1" x14ac:dyDescent="0.2">
      <c r="E3412" s="20"/>
      <c r="F3412" s="24"/>
    </row>
    <row r="3413" spans="5:6" s="4" customFormat="1" ht="37.5" customHeight="1" x14ac:dyDescent="0.2">
      <c r="E3413" s="20"/>
      <c r="F3413" s="24"/>
    </row>
    <row r="3414" spans="5:6" s="4" customFormat="1" ht="37.5" customHeight="1" x14ac:dyDescent="0.2">
      <c r="E3414" s="20"/>
      <c r="F3414" s="24"/>
    </row>
    <row r="3415" spans="5:6" s="4" customFormat="1" ht="37.5" customHeight="1" x14ac:dyDescent="0.2">
      <c r="E3415" s="20"/>
      <c r="F3415" s="24"/>
    </row>
    <row r="3416" spans="5:6" s="4" customFormat="1" ht="37.5" customHeight="1" x14ac:dyDescent="0.2">
      <c r="E3416" s="20"/>
      <c r="F3416" s="24"/>
    </row>
    <row r="3417" spans="5:6" s="4" customFormat="1" ht="37.5" customHeight="1" x14ac:dyDescent="0.2">
      <c r="E3417" s="20"/>
      <c r="F3417" s="24"/>
    </row>
    <row r="3418" spans="5:6" s="4" customFormat="1" ht="37.5" customHeight="1" x14ac:dyDescent="0.2">
      <c r="E3418" s="20"/>
      <c r="F3418" s="24"/>
    </row>
    <row r="3419" spans="5:6" s="4" customFormat="1" ht="37.5" customHeight="1" x14ac:dyDescent="0.2">
      <c r="E3419" s="20"/>
      <c r="F3419" s="24"/>
    </row>
    <row r="3420" spans="5:6" s="4" customFormat="1" ht="37.5" customHeight="1" x14ac:dyDescent="0.2">
      <c r="E3420" s="20"/>
      <c r="F3420" s="24"/>
    </row>
    <row r="3421" spans="5:6" s="4" customFormat="1" ht="37.5" customHeight="1" x14ac:dyDescent="0.2">
      <c r="E3421" s="20"/>
      <c r="F3421" s="24"/>
    </row>
    <row r="3422" spans="5:6" s="4" customFormat="1" ht="37.5" customHeight="1" x14ac:dyDescent="0.2">
      <c r="E3422" s="20"/>
      <c r="F3422" s="24"/>
    </row>
    <row r="3423" spans="5:6" s="4" customFormat="1" ht="37.5" customHeight="1" x14ac:dyDescent="0.2">
      <c r="E3423" s="20"/>
      <c r="F3423" s="24"/>
    </row>
    <row r="3424" spans="5:6" s="4" customFormat="1" ht="37.5" customHeight="1" x14ac:dyDescent="0.2">
      <c r="E3424" s="20"/>
      <c r="F3424" s="24"/>
    </row>
    <row r="3425" spans="5:6" s="4" customFormat="1" ht="37.5" customHeight="1" x14ac:dyDescent="0.2">
      <c r="E3425" s="20"/>
      <c r="F3425" s="24"/>
    </row>
    <row r="3426" spans="5:6" s="4" customFormat="1" ht="37.5" customHeight="1" x14ac:dyDescent="0.2">
      <c r="E3426" s="20"/>
      <c r="F3426" s="24"/>
    </row>
    <row r="3427" spans="5:6" s="4" customFormat="1" ht="37.5" customHeight="1" x14ac:dyDescent="0.2">
      <c r="E3427" s="20"/>
      <c r="F3427" s="24"/>
    </row>
    <row r="3428" spans="5:6" s="4" customFormat="1" ht="37.5" customHeight="1" x14ac:dyDescent="0.2">
      <c r="E3428" s="20"/>
      <c r="F3428" s="24"/>
    </row>
    <row r="3429" spans="5:6" s="4" customFormat="1" ht="37.5" customHeight="1" x14ac:dyDescent="0.2">
      <c r="E3429" s="20"/>
      <c r="F3429" s="24"/>
    </row>
    <row r="3430" spans="5:6" s="4" customFormat="1" ht="37.5" customHeight="1" x14ac:dyDescent="0.2">
      <c r="E3430" s="20"/>
      <c r="F3430" s="24"/>
    </row>
    <row r="3431" spans="5:6" s="4" customFormat="1" ht="37.5" customHeight="1" x14ac:dyDescent="0.2">
      <c r="E3431" s="20"/>
      <c r="F3431" s="24"/>
    </row>
    <row r="3432" spans="5:6" s="4" customFormat="1" ht="37.5" customHeight="1" x14ac:dyDescent="0.2">
      <c r="E3432" s="20"/>
      <c r="F3432" s="24"/>
    </row>
    <row r="3433" spans="5:6" s="4" customFormat="1" ht="37.5" customHeight="1" x14ac:dyDescent="0.2">
      <c r="E3433" s="20"/>
      <c r="F3433" s="24"/>
    </row>
    <row r="3434" spans="5:6" s="4" customFormat="1" ht="37.5" customHeight="1" x14ac:dyDescent="0.2">
      <c r="E3434" s="20"/>
      <c r="F3434" s="24"/>
    </row>
    <row r="3435" spans="5:6" s="4" customFormat="1" ht="37.5" customHeight="1" x14ac:dyDescent="0.2">
      <c r="E3435" s="20"/>
      <c r="F3435" s="24"/>
    </row>
    <row r="3436" spans="5:6" s="4" customFormat="1" ht="37.5" customHeight="1" x14ac:dyDescent="0.2">
      <c r="E3436" s="20"/>
      <c r="F3436" s="24"/>
    </row>
    <row r="3437" spans="5:6" s="4" customFormat="1" ht="37.5" customHeight="1" x14ac:dyDescent="0.2">
      <c r="E3437" s="20"/>
      <c r="F3437" s="24"/>
    </row>
    <row r="3438" spans="5:6" s="4" customFormat="1" ht="37.5" customHeight="1" x14ac:dyDescent="0.2">
      <c r="E3438" s="20"/>
      <c r="F3438" s="24"/>
    </row>
    <row r="3439" spans="5:6" s="4" customFormat="1" ht="37.5" customHeight="1" x14ac:dyDescent="0.2">
      <c r="E3439" s="20"/>
      <c r="F3439" s="24"/>
    </row>
    <row r="3440" spans="5:6" s="4" customFormat="1" ht="37.5" customHeight="1" x14ac:dyDescent="0.2">
      <c r="E3440" s="20"/>
      <c r="F3440" s="24"/>
    </row>
    <row r="3441" spans="5:6" s="4" customFormat="1" ht="37.5" customHeight="1" x14ac:dyDescent="0.2">
      <c r="E3441" s="20"/>
      <c r="F3441" s="24"/>
    </row>
    <row r="3442" spans="5:6" s="4" customFormat="1" ht="37.5" customHeight="1" x14ac:dyDescent="0.2">
      <c r="E3442" s="20"/>
      <c r="F3442" s="24"/>
    </row>
    <row r="3443" spans="5:6" s="4" customFormat="1" ht="37.5" customHeight="1" x14ac:dyDescent="0.2">
      <c r="E3443" s="20"/>
      <c r="F3443" s="24"/>
    </row>
    <row r="3444" spans="5:6" s="4" customFormat="1" ht="37.5" customHeight="1" x14ac:dyDescent="0.2">
      <c r="E3444" s="20"/>
      <c r="F3444" s="24"/>
    </row>
    <row r="3445" spans="5:6" s="4" customFormat="1" ht="37.5" customHeight="1" x14ac:dyDescent="0.2">
      <c r="E3445" s="20"/>
      <c r="F3445" s="24"/>
    </row>
    <row r="3446" spans="5:6" s="4" customFormat="1" ht="37.5" customHeight="1" x14ac:dyDescent="0.2">
      <c r="E3446" s="20"/>
      <c r="F3446" s="24"/>
    </row>
    <row r="3447" spans="5:6" s="4" customFormat="1" ht="37.5" customHeight="1" x14ac:dyDescent="0.2">
      <c r="E3447" s="20"/>
      <c r="F3447" s="24"/>
    </row>
    <row r="3448" spans="5:6" s="4" customFormat="1" ht="37.5" customHeight="1" x14ac:dyDescent="0.2">
      <c r="E3448" s="20"/>
      <c r="F3448" s="24"/>
    </row>
    <row r="3449" spans="5:6" s="4" customFormat="1" ht="37.5" customHeight="1" x14ac:dyDescent="0.2">
      <c r="E3449" s="20"/>
      <c r="F3449" s="24"/>
    </row>
    <row r="3450" spans="5:6" s="4" customFormat="1" ht="37.5" customHeight="1" x14ac:dyDescent="0.2">
      <c r="E3450" s="20"/>
      <c r="F3450" s="24"/>
    </row>
    <row r="3451" spans="5:6" s="4" customFormat="1" ht="37.5" customHeight="1" x14ac:dyDescent="0.2">
      <c r="E3451" s="20"/>
      <c r="F3451" s="24"/>
    </row>
    <row r="3452" spans="5:6" s="4" customFormat="1" ht="37.5" customHeight="1" x14ac:dyDescent="0.2">
      <c r="E3452" s="20"/>
      <c r="F3452" s="24"/>
    </row>
    <row r="3453" spans="5:6" s="4" customFormat="1" ht="37.5" customHeight="1" x14ac:dyDescent="0.2">
      <c r="E3453" s="20"/>
      <c r="F3453" s="24"/>
    </row>
    <row r="3454" spans="5:6" s="4" customFormat="1" ht="37.5" customHeight="1" x14ac:dyDescent="0.2">
      <c r="E3454" s="20"/>
      <c r="F3454" s="24"/>
    </row>
    <row r="3455" spans="5:6" s="4" customFormat="1" ht="37.5" customHeight="1" x14ac:dyDescent="0.2">
      <c r="E3455" s="20"/>
      <c r="F3455" s="24"/>
    </row>
    <row r="3456" spans="5:6" s="4" customFormat="1" ht="37.5" customHeight="1" x14ac:dyDescent="0.2">
      <c r="E3456" s="20"/>
      <c r="F3456" s="24"/>
    </row>
    <row r="3457" spans="5:6" s="4" customFormat="1" ht="37.5" customHeight="1" x14ac:dyDescent="0.2">
      <c r="E3457" s="20"/>
      <c r="F3457" s="24"/>
    </row>
    <row r="3458" spans="5:6" s="4" customFormat="1" ht="37.5" customHeight="1" x14ac:dyDescent="0.2">
      <c r="E3458" s="20"/>
      <c r="F3458" s="24"/>
    </row>
    <row r="3459" spans="5:6" s="4" customFormat="1" ht="37.5" customHeight="1" x14ac:dyDescent="0.2">
      <c r="E3459" s="20"/>
      <c r="F3459" s="24"/>
    </row>
    <row r="3460" spans="5:6" s="4" customFormat="1" ht="37.5" customHeight="1" x14ac:dyDescent="0.2">
      <c r="E3460" s="20"/>
      <c r="F3460" s="24"/>
    </row>
    <row r="3461" spans="5:6" s="4" customFormat="1" ht="37.5" customHeight="1" x14ac:dyDescent="0.2">
      <c r="E3461" s="20"/>
      <c r="F3461" s="24"/>
    </row>
    <row r="3462" spans="5:6" s="4" customFormat="1" ht="37.5" customHeight="1" x14ac:dyDescent="0.2">
      <c r="E3462" s="20"/>
      <c r="F3462" s="24"/>
    </row>
    <row r="3463" spans="5:6" s="4" customFormat="1" ht="37.5" customHeight="1" x14ac:dyDescent="0.2">
      <c r="E3463" s="20"/>
      <c r="F3463" s="24"/>
    </row>
    <row r="3464" spans="5:6" s="4" customFormat="1" ht="37.5" customHeight="1" x14ac:dyDescent="0.2">
      <c r="E3464" s="20"/>
      <c r="F3464" s="24"/>
    </row>
    <row r="3465" spans="5:6" s="4" customFormat="1" ht="37.5" customHeight="1" x14ac:dyDescent="0.2">
      <c r="E3465" s="20"/>
      <c r="F3465" s="24"/>
    </row>
    <row r="3466" spans="5:6" s="4" customFormat="1" ht="37.5" customHeight="1" x14ac:dyDescent="0.2">
      <c r="E3466" s="20"/>
      <c r="F3466" s="24"/>
    </row>
    <row r="3467" spans="5:6" s="4" customFormat="1" ht="37.5" customHeight="1" x14ac:dyDescent="0.2">
      <c r="E3467" s="20"/>
      <c r="F3467" s="24"/>
    </row>
    <row r="3468" spans="5:6" s="4" customFormat="1" ht="37.5" customHeight="1" x14ac:dyDescent="0.2">
      <c r="E3468" s="20"/>
      <c r="F3468" s="24"/>
    </row>
    <row r="3469" spans="5:6" s="4" customFormat="1" ht="37.5" customHeight="1" x14ac:dyDescent="0.2">
      <c r="E3469" s="20"/>
      <c r="F3469" s="24"/>
    </row>
    <row r="3470" spans="5:6" s="4" customFormat="1" ht="37.5" customHeight="1" x14ac:dyDescent="0.2">
      <c r="E3470" s="20"/>
      <c r="F3470" s="24"/>
    </row>
    <row r="3471" spans="5:6" s="4" customFormat="1" ht="37.5" customHeight="1" x14ac:dyDescent="0.2">
      <c r="E3471" s="20"/>
      <c r="F3471" s="24"/>
    </row>
    <row r="3472" spans="5:6" s="4" customFormat="1" ht="37.5" customHeight="1" x14ac:dyDescent="0.2">
      <c r="E3472" s="20"/>
      <c r="F3472" s="24"/>
    </row>
    <row r="3473" spans="5:6" s="4" customFormat="1" ht="37.5" customHeight="1" x14ac:dyDescent="0.2">
      <c r="E3473" s="20"/>
      <c r="F3473" s="24"/>
    </row>
    <row r="3474" spans="5:6" s="4" customFormat="1" ht="37.5" customHeight="1" x14ac:dyDescent="0.2">
      <c r="E3474" s="20"/>
      <c r="F3474" s="24"/>
    </row>
    <row r="3475" spans="5:6" s="4" customFormat="1" ht="37.5" customHeight="1" x14ac:dyDescent="0.2">
      <c r="E3475" s="20"/>
      <c r="F3475" s="24"/>
    </row>
    <row r="3476" spans="5:6" s="4" customFormat="1" ht="37.5" customHeight="1" x14ac:dyDescent="0.2">
      <c r="E3476" s="20"/>
      <c r="F3476" s="24"/>
    </row>
    <row r="3477" spans="5:6" s="4" customFormat="1" ht="37.5" customHeight="1" x14ac:dyDescent="0.2">
      <c r="E3477" s="20"/>
      <c r="F3477" s="24"/>
    </row>
    <row r="3478" spans="5:6" s="4" customFormat="1" ht="37.5" customHeight="1" x14ac:dyDescent="0.2">
      <c r="E3478" s="20"/>
      <c r="F3478" s="24"/>
    </row>
    <row r="3479" spans="5:6" s="4" customFormat="1" ht="37.5" customHeight="1" x14ac:dyDescent="0.2">
      <c r="E3479" s="20"/>
      <c r="F3479" s="24"/>
    </row>
    <row r="3480" spans="5:6" s="4" customFormat="1" ht="37.5" customHeight="1" x14ac:dyDescent="0.2">
      <c r="E3480" s="20"/>
      <c r="F3480" s="24"/>
    </row>
    <row r="3481" spans="5:6" s="4" customFormat="1" ht="37.5" customHeight="1" x14ac:dyDescent="0.2">
      <c r="E3481" s="20"/>
      <c r="F3481" s="24"/>
    </row>
    <row r="3482" spans="5:6" s="4" customFormat="1" ht="37.5" customHeight="1" x14ac:dyDescent="0.2">
      <c r="E3482" s="20"/>
      <c r="F3482" s="24"/>
    </row>
    <row r="3483" spans="5:6" s="4" customFormat="1" ht="37.5" customHeight="1" x14ac:dyDescent="0.2">
      <c r="E3483" s="20"/>
      <c r="F3483" s="24"/>
    </row>
    <row r="3484" spans="5:6" s="4" customFormat="1" ht="37.5" customHeight="1" x14ac:dyDescent="0.2">
      <c r="E3484" s="20"/>
      <c r="F3484" s="24"/>
    </row>
    <row r="3485" spans="5:6" s="4" customFormat="1" ht="37.5" customHeight="1" x14ac:dyDescent="0.2">
      <c r="E3485" s="20"/>
      <c r="F3485" s="24"/>
    </row>
    <row r="3486" spans="5:6" s="4" customFormat="1" ht="37.5" customHeight="1" x14ac:dyDescent="0.2">
      <c r="E3486" s="20"/>
      <c r="F3486" s="24"/>
    </row>
    <row r="3487" spans="5:6" s="4" customFormat="1" ht="37.5" customHeight="1" x14ac:dyDescent="0.2">
      <c r="E3487" s="20"/>
      <c r="F3487" s="24"/>
    </row>
    <row r="3488" spans="5:6" s="4" customFormat="1" ht="37.5" customHeight="1" x14ac:dyDescent="0.2">
      <c r="E3488" s="20"/>
      <c r="F3488" s="24"/>
    </row>
    <row r="3489" spans="5:6" s="4" customFormat="1" ht="37.5" customHeight="1" x14ac:dyDescent="0.2">
      <c r="E3489" s="20"/>
      <c r="F3489" s="24"/>
    </row>
    <row r="3490" spans="5:6" s="4" customFormat="1" ht="37.5" customHeight="1" x14ac:dyDescent="0.2">
      <c r="E3490" s="20"/>
      <c r="F3490" s="24"/>
    </row>
    <row r="3491" spans="5:6" s="4" customFormat="1" ht="37.5" customHeight="1" x14ac:dyDescent="0.2">
      <c r="E3491" s="20"/>
      <c r="F3491" s="24"/>
    </row>
    <row r="3492" spans="5:6" s="4" customFormat="1" ht="37.5" customHeight="1" x14ac:dyDescent="0.2">
      <c r="E3492" s="20"/>
      <c r="F3492" s="24"/>
    </row>
    <row r="3493" spans="5:6" s="4" customFormat="1" ht="37.5" customHeight="1" x14ac:dyDescent="0.2">
      <c r="E3493" s="20"/>
      <c r="F3493" s="24"/>
    </row>
    <row r="3494" spans="5:6" s="4" customFormat="1" ht="37.5" customHeight="1" x14ac:dyDescent="0.2">
      <c r="E3494" s="20"/>
      <c r="F3494" s="24"/>
    </row>
    <row r="3495" spans="5:6" s="4" customFormat="1" ht="37.5" customHeight="1" x14ac:dyDescent="0.2">
      <c r="E3495" s="20"/>
      <c r="F3495" s="24"/>
    </row>
    <row r="3496" spans="5:6" s="4" customFormat="1" ht="37.5" customHeight="1" x14ac:dyDescent="0.2">
      <c r="E3496" s="20"/>
      <c r="F3496" s="24"/>
    </row>
    <row r="3497" spans="5:6" s="4" customFormat="1" ht="37.5" customHeight="1" x14ac:dyDescent="0.2">
      <c r="E3497" s="20"/>
      <c r="F3497" s="24"/>
    </row>
    <row r="3498" spans="5:6" s="4" customFormat="1" ht="37.5" customHeight="1" x14ac:dyDescent="0.2">
      <c r="E3498" s="20"/>
      <c r="F3498" s="24"/>
    </row>
    <row r="3499" spans="5:6" s="4" customFormat="1" ht="37.5" customHeight="1" x14ac:dyDescent="0.2">
      <c r="E3499" s="20"/>
      <c r="F3499" s="24"/>
    </row>
    <row r="3500" spans="5:6" s="4" customFormat="1" ht="37.5" customHeight="1" x14ac:dyDescent="0.2">
      <c r="E3500" s="20"/>
      <c r="F3500" s="24"/>
    </row>
    <row r="3501" spans="5:6" s="4" customFormat="1" ht="37.5" customHeight="1" x14ac:dyDescent="0.2">
      <c r="E3501" s="20"/>
      <c r="F3501" s="24"/>
    </row>
    <row r="3502" spans="5:6" s="4" customFormat="1" ht="37.5" customHeight="1" x14ac:dyDescent="0.2">
      <c r="E3502" s="20"/>
      <c r="F3502" s="24"/>
    </row>
    <row r="3503" spans="5:6" s="4" customFormat="1" ht="37.5" customHeight="1" x14ac:dyDescent="0.2">
      <c r="E3503" s="20"/>
      <c r="F3503" s="24"/>
    </row>
    <row r="3504" spans="5:6" s="4" customFormat="1" ht="37.5" customHeight="1" x14ac:dyDescent="0.2">
      <c r="E3504" s="20"/>
      <c r="F3504" s="24"/>
    </row>
    <row r="3505" spans="5:6" s="4" customFormat="1" ht="37.5" customHeight="1" x14ac:dyDescent="0.2">
      <c r="E3505" s="20"/>
      <c r="F3505" s="24"/>
    </row>
    <row r="3506" spans="5:6" s="4" customFormat="1" ht="37.5" customHeight="1" x14ac:dyDescent="0.2">
      <c r="E3506" s="20"/>
      <c r="F3506" s="24"/>
    </row>
    <row r="3507" spans="5:6" s="4" customFormat="1" ht="37.5" customHeight="1" x14ac:dyDescent="0.2">
      <c r="E3507" s="20"/>
      <c r="F3507" s="24"/>
    </row>
    <row r="3508" spans="5:6" s="4" customFormat="1" ht="37.5" customHeight="1" x14ac:dyDescent="0.2">
      <c r="E3508" s="20"/>
      <c r="F3508" s="24"/>
    </row>
    <row r="3509" spans="5:6" s="4" customFormat="1" ht="37.5" customHeight="1" x14ac:dyDescent="0.2">
      <c r="E3509" s="20"/>
      <c r="F3509" s="24"/>
    </row>
    <row r="3510" spans="5:6" s="4" customFormat="1" ht="37.5" customHeight="1" x14ac:dyDescent="0.2">
      <c r="E3510" s="20"/>
      <c r="F3510" s="24"/>
    </row>
    <row r="3511" spans="5:6" s="4" customFormat="1" ht="37.5" customHeight="1" x14ac:dyDescent="0.2">
      <c r="E3511" s="20"/>
      <c r="F3511" s="24"/>
    </row>
    <row r="3512" spans="5:6" s="4" customFormat="1" ht="37.5" customHeight="1" x14ac:dyDescent="0.2">
      <c r="E3512" s="20"/>
      <c r="F3512" s="24"/>
    </row>
    <row r="3513" spans="5:6" s="4" customFormat="1" ht="37.5" customHeight="1" x14ac:dyDescent="0.2">
      <c r="E3513" s="20"/>
      <c r="F3513" s="24"/>
    </row>
    <row r="3514" spans="5:6" s="4" customFormat="1" ht="37.5" customHeight="1" x14ac:dyDescent="0.2">
      <c r="E3514" s="20"/>
      <c r="F3514" s="24"/>
    </row>
    <row r="3515" spans="5:6" s="4" customFormat="1" ht="37.5" customHeight="1" x14ac:dyDescent="0.2">
      <c r="E3515" s="20"/>
      <c r="F3515" s="24"/>
    </row>
    <row r="3516" spans="5:6" s="4" customFormat="1" ht="37.5" customHeight="1" x14ac:dyDescent="0.2">
      <c r="E3516" s="20"/>
      <c r="F3516" s="24"/>
    </row>
    <row r="3517" spans="5:6" s="4" customFormat="1" ht="37.5" customHeight="1" x14ac:dyDescent="0.2">
      <c r="E3517" s="20"/>
      <c r="F3517" s="24"/>
    </row>
    <row r="3518" spans="5:6" s="4" customFormat="1" ht="37.5" customHeight="1" x14ac:dyDescent="0.2">
      <c r="E3518" s="20"/>
      <c r="F3518" s="24"/>
    </row>
    <row r="3519" spans="5:6" s="4" customFormat="1" ht="37.5" customHeight="1" x14ac:dyDescent="0.2">
      <c r="E3519" s="20"/>
      <c r="F3519" s="24"/>
    </row>
    <row r="3520" spans="5:6" s="4" customFormat="1" ht="37.5" customHeight="1" x14ac:dyDescent="0.2">
      <c r="E3520" s="20"/>
      <c r="F3520" s="24"/>
    </row>
    <row r="3521" spans="5:6" s="4" customFormat="1" ht="37.5" customHeight="1" x14ac:dyDescent="0.2">
      <c r="E3521" s="20"/>
      <c r="F3521" s="24"/>
    </row>
    <row r="3522" spans="5:6" s="4" customFormat="1" ht="37.5" customHeight="1" x14ac:dyDescent="0.2">
      <c r="E3522" s="20"/>
      <c r="F3522" s="24"/>
    </row>
    <row r="3523" spans="5:6" s="4" customFormat="1" ht="37.5" customHeight="1" x14ac:dyDescent="0.2">
      <c r="E3523" s="20"/>
      <c r="F3523" s="24"/>
    </row>
    <row r="3524" spans="5:6" s="4" customFormat="1" ht="37.5" customHeight="1" x14ac:dyDescent="0.2">
      <c r="E3524" s="20"/>
      <c r="F3524" s="24"/>
    </row>
    <row r="3525" spans="5:6" s="4" customFormat="1" ht="37.5" customHeight="1" x14ac:dyDescent="0.2">
      <c r="E3525" s="20"/>
      <c r="F3525" s="24"/>
    </row>
    <row r="3526" spans="5:6" s="4" customFormat="1" ht="37.5" customHeight="1" x14ac:dyDescent="0.2">
      <c r="E3526" s="20"/>
      <c r="F3526" s="24"/>
    </row>
    <row r="3527" spans="5:6" s="4" customFormat="1" ht="37.5" customHeight="1" x14ac:dyDescent="0.2">
      <c r="E3527" s="20"/>
      <c r="F3527" s="24"/>
    </row>
    <row r="3528" spans="5:6" s="4" customFormat="1" ht="37.5" customHeight="1" x14ac:dyDescent="0.2">
      <c r="E3528" s="20"/>
      <c r="F3528" s="24"/>
    </row>
    <row r="3529" spans="5:6" s="4" customFormat="1" ht="37.5" customHeight="1" x14ac:dyDescent="0.2">
      <c r="E3529" s="20"/>
      <c r="F3529" s="24"/>
    </row>
    <row r="3530" spans="5:6" s="4" customFormat="1" ht="37.5" customHeight="1" x14ac:dyDescent="0.2">
      <c r="E3530" s="20"/>
      <c r="F3530" s="24"/>
    </row>
    <row r="3531" spans="5:6" s="4" customFormat="1" ht="37.5" customHeight="1" x14ac:dyDescent="0.2">
      <c r="E3531" s="20"/>
      <c r="F3531" s="24"/>
    </row>
    <row r="3532" spans="5:6" s="4" customFormat="1" ht="37.5" customHeight="1" x14ac:dyDescent="0.2">
      <c r="E3532" s="20"/>
      <c r="F3532" s="24"/>
    </row>
    <row r="3533" spans="5:6" s="4" customFormat="1" ht="37.5" customHeight="1" x14ac:dyDescent="0.2">
      <c r="E3533" s="20"/>
      <c r="F3533" s="24"/>
    </row>
    <row r="3534" spans="5:6" s="4" customFormat="1" ht="37.5" customHeight="1" x14ac:dyDescent="0.2">
      <c r="E3534" s="20"/>
      <c r="F3534" s="24"/>
    </row>
    <row r="3535" spans="5:6" s="4" customFormat="1" ht="37.5" customHeight="1" x14ac:dyDescent="0.2">
      <c r="E3535" s="20"/>
      <c r="F3535" s="24"/>
    </row>
    <row r="3536" spans="5:6" s="4" customFormat="1" ht="37.5" customHeight="1" x14ac:dyDescent="0.2">
      <c r="E3536" s="20"/>
      <c r="F3536" s="24"/>
    </row>
    <row r="3537" spans="5:6" s="4" customFormat="1" ht="37.5" customHeight="1" x14ac:dyDescent="0.2">
      <c r="E3537" s="20"/>
      <c r="F3537" s="24"/>
    </row>
    <row r="3538" spans="5:6" s="4" customFormat="1" ht="37.5" customHeight="1" x14ac:dyDescent="0.2">
      <c r="E3538" s="20"/>
      <c r="F3538" s="24"/>
    </row>
    <row r="3539" spans="5:6" s="4" customFormat="1" ht="37.5" customHeight="1" x14ac:dyDescent="0.2">
      <c r="E3539" s="20"/>
      <c r="F3539" s="24"/>
    </row>
    <row r="3540" spans="5:6" s="4" customFormat="1" ht="37.5" customHeight="1" x14ac:dyDescent="0.2">
      <c r="E3540" s="20"/>
      <c r="F3540" s="24"/>
    </row>
    <row r="3541" spans="5:6" s="4" customFormat="1" ht="37.5" customHeight="1" x14ac:dyDescent="0.2">
      <c r="E3541" s="20"/>
      <c r="F3541" s="24"/>
    </row>
    <row r="3542" spans="5:6" s="4" customFormat="1" ht="37.5" customHeight="1" x14ac:dyDescent="0.2">
      <c r="E3542" s="20"/>
      <c r="F3542" s="24"/>
    </row>
    <row r="3543" spans="5:6" s="4" customFormat="1" ht="37.5" customHeight="1" x14ac:dyDescent="0.2">
      <c r="E3543" s="20"/>
      <c r="F3543" s="24"/>
    </row>
    <row r="3544" spans="5:6" s="4" customFormat="1" ht="37.5" customHeight="1" x14ac:dyDescent="0.2">
      <c r="E3544" s="20"/>
      <c r="F3544" s="24"/>
    </row>
    <row r="3545" spans="5:6" s="4" customFormat="1" ht="37.5" customHeight="1" x14ac:dyDescent="0.2">
      <c r="E3545" s="20"/>
      <c r="F3545" s="24"/>
    </row>
    <row r="3546" spans="5:6" s="4" customFormat="1" ht="37.5" customHeight="1" x14ac:dyDescent="0.2">
      <c r="E3546" s="20"/>
      <c r="F3546" s="24"/>
    </row>
    <row r="3547" spans="5:6" s="4" customFormat="1" ht="37.5" customHeight="1" x14ac:dyDescent="0.2">
      <c r="E3547" s="20"/>
      <c r="F3547" s="24"/>
    </row>
    <row r="3548" spans="5:6" s="4" customFormat="1" ht="37.5" customHeight="1" x14ac:dyDescent="0.2">
      <c r="E3548" s="20"/>
      <c r="F3548" s="24"/>
    </row>
    <row r="3549" spans="5:6" s="4" customFormat="1" ht="37.5" customHeight="1" x14ac:dyDescent="0.2">
      <c r="E3549" s="20"/>
      <c r="F3549" s="24"/>
    </row>
    <row r="3550" spans="5:6" s="4" customFormat="1" ht="37.5" customHeight="1" x14ac:dyDescent="0.2">
      <c r="E3550" s="20"/>
      <c r="F3550" s="24"/>
    </row>
    <row r="3551" spans="5:6" s="4" customFormat="1" ht="37.5" customHeight="1" x14ac:dyDescent="0.2">
      <c r="E3551" s="20"/>
      <c r="F3551" s="24"/>
    </row>
    <row r="3552" spans="5:6" s="4" customFormat="1" ht="37.5" customHeight="1" x14ac:dyDescent="0.2">
      <c r="E3552" s="20"/>
      <c r="F3552" s="24"/>
    </row>
    <row r="3553" spans="5:6" s="4" customFormat="1" ht="37.5" customHeight="1" x14ac:dyDescent="0.2">
      <c r="E3553" s="20"/>
      <c r="F3553" s="24"/>
    </row>
    <row r="3554" spans="5:6" s="4" customFormat="1" ht="37.5" customHeight="1" x14ac:dyDescent="0.2">
      <c r="E3554" s="20"/>
      <c r="F3554" s="24"/>
    </row>
    <row r="3555" spans="5:6" s="4" customFormat="1" ht="37.5" customHeight="1" x14ac:dyDescent="0.2">
      <c r="E3555" s="20"/>
      <c r="F3555" s="24"/>
    </row>
    <row r="3556" spans="5:6" s="4" customFormat="1" ht="37.5" customHeight="1" x14ac:dyDescent="0.2">
      <c r="E3556" s="20"/>
      <c r="F3556" s="24"/>
    </row>
    <row r="3557" spans="5:6" s="4" customFormat="1" ht="37.5" customHeight="1" x14ac:dyDescent="0.2">
      <c r="E3557" s="20"/>
      <c r="F3557" s="24"/>
    </row>
    <row r="3558" spans="5:6" s="4" customFormat="1" ht="37.5" customHeight="1" x14ac:dyDescent="0.2">
      <c r="E3558" s="20"/>
      <c r="F3558" s="24"/>
    </row>
    <row r="3559" spans="5:6" s="4" customFormat="1" ht="37.5" customHeight="1" x14ac:dyDescent="0.2">
      <c r="E3559" s="20"/>
      <c r="F3559" s="24"/>
    </row>
    <row r="3560" spans="5:6" s="4" customFormat="1" ht="37.5" customHeight="1" x14ac:dyDescent="0.2">
      <c r="E3560" s="20"/>
      <c r="F3560" s="24"/>
    </row>
    <row r="3561" spans="5:6" s="4" customFormat="1" ht="37.5" customHeight="1" x14ac:dyDescent="0.2">
      <c r="E3561" s="20"/>
      <c r="F3561" s="24"/>
    </row>
    <row r="3562" spans="5:6" s="4" customFormat="1" ht="37.5" customHeight="1" x14ac:dyDescent="0.2">
      <c r="E3562" s="20"/>
      <c r="F3562" s="24"/>
    </row>
    <row r="3563" spans="5:6" s="4" customFormat="1" ht="37.5" customHeight="1" x14ac:dyDescent="0.2">
      <c r="E3563" s="20"/>
      <c r="F3563" s="24"/>
    </row>
    <row r="3564" spans="5:6" s="4" customFormat="1" ht="37.5" customHeight="1" x14ac:dyDescent="0.2">
      <c r="E3564" s="20"/>
      <c r="F3564" s="24"/>
    </row>
    <row r="3565" spans="5:6" s="4" customFormat="1" ht="37.5" customHeight="1" x14ac:dyDescent="0.2">
      <c r="E3565" s="20"/>
      <c r="F3565" s="24"/>
    </row>
    <row r="3566" spans="5:6" s="4" customFormat="1" ht="37.5" customHeight="1" x14ac:dyDescent="0.2">
      <c r="E3566" s="20"/>
      <c r="F3566" s="24"/>
    </row>
    <row r="3567" spans="5:6" s="4" customFormat="1" ht="37.5" customHeight="1" x14ac:dyDescent="0.2">
      <c r="E3567" s="20"/>
      <c r="F3567" s="24"/>
    </row>
    <row r="3568" spans="5:6" s="4" customFormat="1" ht="37.5" customHeight="1" x14ac:dyDescent="0.2">
      <c r="E3568" s="20"/>
      <c r="F3568" s="24"/>
    </row>
    <row r="3569" spans="5:6" s="4" customFormat="1" ht="37.5" customHeight="1" x14ac:dyDescent="0.2">
      <c r="E3569" s="20"/>
      <c r="F3569" s="24"/>
    </row>
    <row r="3570" spans="5:6" s="4" customFormat="1" ht="37.5" customHeight="1" x14ac:dyDescent="0.2">
      <c r="E3570" s="20"/>
      <c r="F3570" s="24"/>
    </row>
    <row r="3571" spans="5:6" s="4" customFormat="1" ht="37.5" customHeight="1" x14ac:dyDescent="0.2">
      <c r="E3571" s="20"/>
      <c r="F3571" s="24"/>
    </row>
    <row r="3572" spans="5:6" s="4" customFormat="1" ht="37.5" customHeight="1" x14ac:dyDescent="0.2">
      <c r="E3572" s="20"/>
      <c r="F3572" s="24"/>
    </row>
    <row r="3573" spans="5:6" s="4" customFormat="1" ht="37.5" customHeight="1" x14ac:dyDescent="0.2">
      <c r="E3573" s="20"/>
      <c r="F3573" s="24"/>
    </row>
    <row r="3574" spans="5:6" s="4" customFormat="1" ht="37.5" customHeight="1" x14ac:dyDescent="0.2">
      <c r="E3574" s="20"/>
      <c r="F3574" s="24"/>
    </row>
    <row r="3575" spans="5:6" s="4" customFormat="1" ht="37.5" customHeight="1" x14ac:dyDescent="0.2">
      <c r="E3575" s="20"/>
      <c r="F3575" s="24"/>
    </row>
    <row r="3576" spans="5:6" s="4" customFormat="1" ht="37.5" customHeight="1" x14ac:dyDescent="0.2">
      <c r="E3576" s="20"/>
      <c r="F3576" s="24"/>
    </row>
    <row r="3577" spans="5:6" s="4" customFormat="1" ht="37.5" customHeight="1" x14ac:dyDescent="0.2">
      <c r="E3577" s="20"/>
      <c r="F3577" s="24"/>
    </row>
    <row r="3578" spans="5:6" s="4" customFormat="1" ht="37.5" customHeight="1" x14ac:dyDescent="0.2">
      <c r="E3578" s="20"/>
      <c r="F3578" s="24"/>
    </row>
    <row r="3579" spans="5:6" s="4" customFormat="1" ht="37.5" customHeight="1" x14ac:dyDescent="0.2">
      <c r="E3579" s="20"/>
      <c r="F3579" s="24"/>
    </row>
    <row r="3580" spans="5:6" s="4" customFormat="1" ht="37.5" customHeight="1" x14ac:dyDescent="0.2">
      <c r="E3580" s="20"/>
      <c r="F3580" s="24"/>
    </row>
    <row r="3581" spans="5:6" s="4" customFormat="1" ht="37.5" customHeight="1" x14ac:dyDescent="0.2">
      <c r="E3581" s="20"/>
      <c r="F3581" s="24"/>
    </row>
    <row r="3582" spans="5:6" s="4" customFormat="1" ht="37.5" customHeight="1" x14ac:dyDescent="0.2">
      <c r="E3582" s="20"/>
      <c r="F3582" s="24"/>
    </row>
    <row r="3583" spans="5:6" s="4" customFormat="1" ht="37.5" customHeight="1" x14ac:dyDescent="0.2">
      <c r="E3583" s="20"/>
      <c r="F3583" s="24"/>
    </row>
    <row r="3584" spans="5:6" s="4" customFormat="1" ht="37.5" customHeight="1" x14ac:dyDescent="0.2">
      <c r="E3584" s="20"/>
      <c r="F3584" s="24"/>
    </row>
    <row r="3585" spans="5:6" s="4" customFormat="1" ht="37.5" customHeight="1" x14ac:dyDescent="0.2">
      <c r="E3585" s="20"/>
      <c r="F3585" s="24"/>
    </row>
    <row r="3586" spans="5:6" s="4" customFormat="1" ht="37.5" customHeight="1" x14ac:dyDescent="0.2">
      <c r="E3586" s="20"/>
      <c r="F3586" s="24"/>
    </row>
    <row r="3587" spans="5:6" s="4" customFormat="1" ht="37.5" customHeight="1" x14ac:dyDescent="0.2">
      <c r="E3587" s="20"/>
      <c r="F3587" s="24"/>
    </row>
    <row r="3588" spans="5:6" s="4" customFormat="1" ht="37.5" customHeight="1" x14ac:dyDescent="0.2">
      <c r="E3588" s="20"/>
      <c r="F3588" s="24"/>
    </row>
    <row r="3589" spans="5:6" s="4" customFormat="1" ht="37.5" customHeight="1" x14ac:dyDescent="0.2">
      <c r="E3589" s="20"/>
      <c r="F3589" s="24"/>
    </row>
    <row r="3590" spans="5:6" s="4" customFormat="1" ht="37.5" customHeight="1" x14ac:dyDescent="0.2">
      <c r="E3590" s="20"/>
      <c r="F3590" s="24"/>
    </row>
    <row r="3591" spans="5:6" s="4" customFormat="1" ht="37.5" customHeight="1" x14ac:dyDescent="0.2">
      <c r="E3591" s="20"/>
      <c r="F3591" s="24"/>
    </row>
    <row r="3592" spans="5:6" s="4" customFormat="1" ht="37.5" customHeight="1" x14ac:dyDescent="0.2">
      <c r="E3592" s="20"/>
      <c r="F3592" s="24"/>
    </row>
    <row r="3593" spans="5:6" s="4" customFormat="1" ht="37.5" customHeight="1" x14ac:dyDescent="0.2">
      <c r="E3593" s="20"/>
      <c r="F3593" s="24"/>
    </row>
    <row r="3594" spans="5:6" s="4" customFormat="1" ht="37.5" customHeight="1" x14ac:dyDescent="0.2">
      <c r="E3594" s="20"/>
      <c r="F3594" s="24"/>
    </row>
    <row r="3595" spans="5:6" s="4" customFormat="1" ht="37.5" customHeight="1" x14ac:dyDescent="0.2">
      <c r="E3595" s="20"/>
      <c r="F3595" s="24"/>
    </row>
    <row r="3596" spans="5:6" s="4" customFormat="1" ht="37.5" customHeight="1" x14ac:dyDescent="0.2">
      <c r="E3596" s="20"/>
      <c r="F3596" s="24"/>
    </row>
    <row r="3597" spans="5:6" s="4" customFormat="1" ht="37.5" customHeight="1" x14ac:dyDescent="0.2">
      <c r="E3597" s="20"/>
      <c r="F3597" s="24"/>
    </row>
    <row r="3598" spans="5:6" s="4" customFormat="1" ht="37.5" customHeight="1" x14ac:dyDescent="0.2">
      <c r="E3598" s="20"/>
      <c r="F3598" s="24"/>
    </row>
    <row r="3599" spans="5:6" s="4" customFormat="1" ht="37.5" customHeight="1" x14ac:dyDescent="0.2">
      <c r="E3599" s="20"/>
      <c r="F3599" s="24"/>
    </row>
    <row r="3600" spans="5:6" s="4" customFormat="1" ht="37.5" customHeight="1" x14ac:dyDescent="0.2">
      <c r="E3600" s="20"/>
      <c r="F3600" s="24"/>
    </row>
    <row r="3601" spans="5:6" s="4" customFormat="1" ht="37.5" customHeight="1" x14ac:dyDescent="0.2">
      <c r="E3601" s="20"/>
      <c r="F3601" s="24"/>
    </row>
    <row r="3602" spans="5:6" s="4" customFormat="1" ht="37.5" customHeight="1" x14ac:dyDescent="0.2">
      <c r="E3602" s="20"/>
      <c r="F3602" s="24"/>
    </row>
    <row r="3603" spans="5:6" s="4" customFormat="1" ht="37.5" customHeight="1" x14ac:dyDescent="0.2">
      <c r="E3603" s="20"/>
      <c r="F3603" s="24"/>
    </row>
    <row r="3604" spans="5:6" s="4" customFormat="1" ht="37.5" customHeight="1" x14ac:dyDescent="0.2">
      <c r="E3604" s="20"/>
      <c r="F3604" s="24"/>
    </row>
    <row r="3605" spans="5:6" s="4" customFormat="1" ht="37.5" customHeight="1" x14ac:dyDescent="0.2">
      <c r="E3605" s="20"/>
      <c r="F3605" s="24"/>
    </row>
    <row r="3606" spans="5:6" s="4" customFormat="1" ht="37.5" customHeight="1" x14ac:dyDescent="0.2">
      <c r="E3606" s="20"/>
      <c r="F3606" s="24"/>
    </row>
    <row r="3607" spans="5:6" s="4" customFormat="1" ht="37.5" customHeight="1" x14ac:dyDescent="0.2">
      <c r="E3607" s="20"/>
      <c r="F3607" s="24"/>
    </row>
    <row r="3608" spans="5:6" s="4" customFormat="1" ht="37.5" customHeight="1" x14ac:dyDescent="0.2">
      <c r="E3608" s="20"/>
      <c r="F3608" s="24"/>
    </row>
    <row r="3609" spans="5:6" s="4" customFormat="1" ht="37.5" customHeight="1" x14ac:dyDescent="0.2">
      <c r="E3609" s="20"/>
      <c r="F3609" s="24"/>
    </row>
    <row r="3610" spans="5:6" s="4" customFormat="1" ht="37.5" customHeight="1" x14ac:dyDescent="0.2">
      <c r="E3610" s="20"/>
      <c r="F3610" s="24"/>
    </row>
    <row r="3611" spans="5:6" s="4" customFormat="1" ht="37.5" customHeight="1" x14ac:dyDescent="0.2">
      <c r="E3611" s="20"/>
      <c r="F3611" s="24"/>
    </row>
    <row r="3612" spans="5:6" s="4" customFormat="1" ht="37.5" customHeight="1" x14ac:dyDescent="0.2">
      <c r="E3612" s="20"/>
      <c r="F3612" s="24"/>
    </row>
    <row r="3613" spans="5:6" s="4" customFormat="1" ht="37.5" customHeight="1" x14ac:dyDescent="0.2">
      <c r="E3613" s="20"/>
      <c r="F3613" s="24"/>
    </row>
    <row r="3614" spans="5:6" s="4" customFormat="1" ht="37.5" customHeight="1" x14ac:dyDescent="0.2">
      <c r="E3614" s="20"/>
      <c r="F3614" s="24"/>
    </row>
    <row r="3615" spans="5:6" s="4" customFormat="1" ht="37.5" customHeight="1" x14ac:dyDescent="0.2">
      <c r="E3615" s="20"/>
      <c r="F3615" s="24"/>
    </row>
    <row r="3616" spans="5:6" s="4" customFormat="1" ht="37.5" customHeight="1" x14ac:dyDescent="0.2">
      <c r="E3616" s="20"/>
      <c r="F3616" s="24"/>
    </row>
    <row r="3617" spans="5:6" s="4" customFormat="1" ht="37.5" customHeight="1" x14ac:dyDescent="0.2">
      <c r="E3617" s="20"/>
      <c r="F3617" s="24"/>
    </row>
    <row r="3618" spans="5:6" s="4" customFormat="1" ht="37.5" customHeight="1" x14ac:dyDescent="0.2">
      <c r="E3618" s="20"/>
      <c r="F3618" s="24"/>
    </row>
    <row r="3619" spans="5:6" s="4" customFormat="1" ht="37.5" customHeight="1" x14ac:dyDescent="0.2">
      <c r="E3619" s="20"/>
      <c r="F3619" s="24"/>
    </row>
    <row r="3620" spans="5:6" s="4" customFormat="1" ht="37.5" customHeight="1" x14ac:dyDescent="0.2">
      <c r="E3620" s="20"/>
      <c r="F3620" s="24"/>
    </row>
    <row r="3621" spans="5:6" s="4" customFormat="1" ht="37.5" customHeight="1" x14ac:dyDescent="0.2">
      <c r="E3621" s="20"/>
      <c r="F3621" s="24"/>
    </row>
    <row r="3622" spans="5:6" s="4" customFormat="1" ht="37.5" customHeight="1" x14ac:dyDescent="0.2">
      <c r="E3622" s="20"/>
      <c r="F3622" s="24"/>
    </row>
    <row r="3623" spans="5:6" s="4" customFormat="1" ht="37.5" customHeight="1" x14ac:dyDescent="0.2">
      <c r="E3623" s="20"/>
      <c r="F3623" s="24"/>
    </row>
    <row r="3624" spans="5:6" s="4" customFormat="1" ht="37.5" customHeight="1" x14ac:dyDescent="0.2">
      <c r="E3624" s="20"/>
      <c r="F3624" s="24"/>
    </row>
    <row r="3625" spans="5:6" s="4" customFormat="1" ht="37.5" customHeight="1" x14ac:dyDescent="0.2">
      <c r="E3625" s="20"/>
      <c r="F3625" s="24"/>
    </row>
    <row r="3626" spans="5:6" s="4" customFormat="1" ht="37.5" customHeight="1" x14ac:dyDescent="0.2">
      <c r="E3626" s="20"/>
      <c r="F3626" s="24"/>
    </row>
    <row r="3627" spans="5:6" s="4" customFormat="1" ht="37.5" customHeight="1" x14ac:dyDescent="0.2">
      <c r="E3627" s="20"/>
      <c r="F3627" s="24"/>
    </row>
    <row r="3628" spans="5:6" s="4" customFormat="1" ht="37.5" customHeight="1" x14ac:dyDescent="0.2">
      <c r="E3628" s="20"/>
      <c r="F3628" s="24"/>
    </row>
    <row r="3629" spans="5:6" s="4" customFormat="1" ht="37.5" customHeight="1" x14ac:dyDescent="0.2">
      <c r="E3629" s="20"/>
      <c r="F3629" s="24"/>
    </row>
    <row r="3630" spans="5:6" s="4" customFormat="1" ht="37.5" customHeight="1" x14ac:dyDescent="0.2">
      <c r="E3630" s="20"/>
      <c r="F3630" s="24"/>
    </row>
    <row r="3631" spans="5:6" s="4" customFormat="1" ht="37.5" customHeight="1" x14ac:dyDescent="0.2">
      <c r="E3631" s="20"/>
      <c r="F3631" s="24"/>
    </row>
    <row r="3632" spans="5:6" s="4" customFormat="1" ht="37.5" customHeight="1" x14ac:dyDescent="0.2">
      <c r="E3632" s="20"/>
      <c r="F3632" s="24"/>
    </row>
    <row r="3633" spans="5:6" s="4" customFormat="1" ht="37.5" customHeight="1" x14ac:dyDescent="0.2">
      <c r="E3633" s="20"/>
      <c r="F3633" s="24"/>
    </row>
    <row r="3634" spans="5:6" s="4" customFormat="1" ht="37.5" customHeight="1" x14ac:dyDescent="0.2">
      <c r="E3634" s="20"/>
      <c r="F3634" s="24"/>
    </row>
    <row r="3635" spans="5:6" s="4" customFormat="1" ht="37.5" customHeight="1" x14ac:dyDescent="0.2">
      <c r="E3635" s="20"/>
      <c r="F3635" s="24"/>
    </row>
    <row r="3636" spans="5:6" s="4" customFormat="1" ht="37.5" customHeight="1" x14ac:dyDescent="0.2">
      <c r="E3636" s="20"/>
      <c r="F3636" s="24"/>
    </row>
    <row r="3637" spans="5:6" s="4" customFormat="1" ht="37.5" customHeight="1" x14ac:dyDescent="0.2">
      <c r="E3637" s="20"/>
      <c r="F3637" s="24"/>
    </row>
    <row r="3638" spans="5:6" s="4" customFormat="1" ht="37.5" customHeight="1" x14ac:dyDescent="0.2">
      <c r="E3638" s="20"/>
      <c r="F3638" s="24"/>
    </row>
    <row r="3639" spans="5:6" s="4" customFormat="1" ht="37.5" customHeight="1" x14ac:dyDescent="0.2">
      <c r="E3639" s="20"/>
      <c r="F3639" s="24"/>
    </row>
    <row r="3640" spans="5:6" s="4" customFormat="1" ht="37.5" customHeight="1" x14ac:dyDescent="0.2">
      <c r="E3640" s="20"/>
      <c r="F3640" s="24"/>
    </row>
    <row r="3641" spans="5:6" s="4" customFormat="1" ht="37.5" customHeight="1" x14ac:dyDescent="0.2">
      <c r="E3641" s="20"/>
      <c r="F3641" s="24"/>
    </row>
    <row r="3642" spans="5:6" s="4" customFormat="1" ht="37.5" customHeight="1" x14ac:dyDescent="0.2">
      <c r="E3642" s="20"/>
      <c r="F3642" s="24"/>
    </row>
    <row r="3643" spans="5:6" s="4" customFormat="1" ht="37.5" customHeight="1" x14ac:dyDescent="0.2">
      <c r="E3643" s="20"/>
      <c r="F3643" s="24"/>
    </row>
    <row r="3644" spans="5:6" s="4" customFormat="1" ht="37.5" customHeight="1" x14ac:dyDescent="0.2">
      <c r="E3644" s="20"/>
      <c r="F3644" s="24"/>
    </row>
    <row r="3645" spans="5:6" s="4" customFormat="1" ht="37.5" customHeight="1" x14ac:dyDescent="0.2">
      <c r="E3645" s="20"/>
      <c r="F3645" s="24"/>
    </row>
    <row r="3646" spans="5:6" s="4" customFormat="1" ht="37.5" customHeight="1" x14ac:dyDescent="0.2">
      <c r="E3646" s="20"/>
      <c r="F3646" s="24"/>
    </row>
    <row r="3647" spans="5:6" s="4" customFormat="1" ht="37.5" customHeight="1" x14ac:dyDescent="0.2">
      <c r="E3647" s="20"/>
      <c r="F3647" s="24"/>
    </row>
    <row r="3648" spans="5:6" s="4" customFormat="1" ht="37.5" customHeight="1" x14ac:dyDescent="0.2">
      <c r="E3648" s="20"/>
      <c r="F3648" s="24"/>
    </row>
    <row r="3649" spans="5:6" s="4" customFormat="1" ht="37.5" customHeight="1" x14ac:dyDescent="0.2">
      <c r="E3649" s="20"/>
      <c r="F3649" s="24"/>
    </row>
    <row r="3650" spans="5:6" s="4" customFormat="1" ht="37.5" customHeight="1" x14ac:dyDescent="0.2">
      <c r="E3650" s="20"/>
      <c r="F3650" s="24"/>
    </row>
    <row r="3651" spans="5:6" s="4" customFormat="1" ht="37.5" customHeight="1" x14ac:dyDescent="0.2">
      <c r="E3651" s="20"/>
      <c r="F3651" s="24"/>
    </row>
    <row r="3652" spans="5:6" s="4" customFormat="1" ht="37.5" customHeight="1" x14ac:dyDescent="0.2">
      <c r="E3652" s="20"/>
      <c r="F3652" s="24"/>
    </row>
    <row r="3653" spans="5:6" s="4" customFormat="1" ht="37.5" customHeight="1" x14ac:dyDescent="0.2">
      <c r="E3653" s="20"/>
      <c r="F3653" s="24"/>
    </row>
    <row r="3654" spans="5:6" s="4" customFormat="1" ht="37.5" customHeight="1" x14ac:dyDescent="0.2">
      <c r="E3654" s="20"/>
      <c r="F3654" s="24"/>
    </row>
    <row r="3655" spans="5:6" s="4" customFormat="1" ht="37.5" customHeight="1" x14ac:dyDescent="0.2">
      <c r="E3655" s="20"/>
      <c r="F3655" s="24"/>
    </row>
    <row r="3656" spans="5:6" s="4" customFormat="1" ht="37.5" customHeight="1" x14ac:dyDescent="0.2">
      <c r="E3656" s="20"/>
      <c r="F3656" s="24"/>
    </row>
    <row r="3657" spans="5:6" s="4" customFormat="1" ht="37.5" customHeight="1" x14ac:dyDescent="0.2">
      <c r="E3657" s="20"/>
      <c r="F3657" s="24"/>
    </row>
    <row r="3658" spans="5:6" s="4" customFormat="1" ht="37.5" customHeight="1" x14ac:dyDescent="0.2">
      <c r="E3658" s="20"/>
      <c r="F3658" s="24"/>
    </row>
    <row r="3659" spans="5:6" s="4" customFormat="1" ht="37.5" customHeight="1" x14ac:dyDescent="0.2">
      <c r="E3659" s="20"/>
      <c r="F3659" s="24"/>
    </row>
    <row r="3660" spans="5:6" s="4" customFormat="1" ht="37.5" customHeight="1" x14ac:dyDescent="0.2">
      <c r="E3660" s="20"/>
      <c r="F3660" s="24"/>
    </row>
    <row r="3661" spans="5:6" s="4" customFormat="1" ht="37.5" customHeight="1" x14ac:dyDescent="0.2">
      <c r="E3661" s="20"/>
      <c r="F3661" s="24"/>
    </row>
    <row r="3662" spans="5:6" s="4" customFormat="1" ht="37.5" customHeight="1" x14ac:dyDescent="0.2">
      <c r="E3662" s="20"/>
      <c r="F3662" s="24"/>
    </row>
    <row r="3663" spans="5:6" s="4" customFormat="1" ht="37.5" customHeight="1" x14ac:dyDescent="0.2">
      <c r="E3663" s="20"/>
      <c r="F3663" s="24"/>
    </row>
    <row r="3664" spans="5:6" s="4" customFormat="1" ht="37.5" customHeight="1" x14ac:dyDescent="0.2">
      <c r="E3664" s="20"/>
      <c r="F3664" s="24"/>
    </row>
    <row r="3665" spans="5:6" s="4" customFormat="1" ht="37.5" customHeight="1" x14ac:dyDescent="0.2">
      <c r="E3665" s="20"/>
      <c r="F3665" s="24"/>
    </row>
    <row r="3666" spans="5:6" s="4" customFormat="1" ht="37.5" customHeight="1" x14ac:dyDescent="0.2">
      <c r="E3666" s="20"/>
      <c r="F3666" s="24"/>
    </row>
    <row r="3667" spans="5:6" s="4" customFormat="1" ht="37.5" customHeight="1" x14ac:dyDescent="0.2">
      <c r="E3667" s="20"/>
      <c r="F3667" s="24"/>
    </row>
    <row r="3668" spans="5:6" s="4" customFormat="1" ht="37.5" customHeight="1" x14ac:dyDescent="0.2">
      <c r="E3668" s="20"/>
      <c r="F3668" s="24"/>
    </row>
    <row r="3669" spans="5:6" s="4" customFormat="1" ht="37.5" customHeight="1" x14ac:dyDescent="0.2">
      <c r="E3669" s="20"/>
      <c r="F3669" s="24"/>
    </row>
    <row r="3670" spans="5:6" s="4" customFormat="1" ht="37.5" customHeight="1" x14ac:dyDescent="0.2">
      <c r="E3670" s="20"/>
      <c r="F3670" s="24"/>
    </row>
    <row r="3671" spans="5:6" s="4" customFormat="1" ht="37.5" customHeight="1" x14ac:dyDescent="0.2">
      <c r="E3671" s="20"/>
      <c r="F3671" s="24"/>
    </row>
    <row r="3672" spans="5:6" s="4" customFormat="1" ht="37.5" customHeight="1" x14ac:dyDescent="0.2">
      <c r="E3672" s="20"/>
      <c r="F3672" s="24"/>
    </row>
    <row r="3673" spans="5:6" s="4" customFormat="1" ht="37.5" customHeight="1" x14ac:dyDescent="0.2">
      <c r="E3673" s="20"/>
      <c r="F3673" s="24"/>
    </row>
    <row r="3674" spans="5:6" s="4" customFormat="1" ht="37.5" customHeight="1" x14ac:dyDescent="0.2">
      <c r="E3674" s="20"/>
      <c r="F3674" s="24"/>
    </row>
    <row r="3675" spans="5:6" s="4" customFormat="1" ht="37.5" customHeight="1" x14ac:dyDescent="0.2">
      <c r="E3675" s="20"/>
      <c r="F3675" s="24"/>
    </row>
    <row r="3676" spans="5:6" s="4" customFormat="1" ht="37.5" customHeight="1" x14ac:dyDescent="0.2">
      <c r="E3676" s="20"/>
      <c r="F3676" s="24"/>
    </row>
    <row r="3677" spans="5:6" s="4" customFormat="1" ht="37.5" customHeight="1" x14ac:dyDescent="0.2">
      <c r="E3677" s="20"/>
      <c r="F3677" s="24"/>
    </row>
    <row r="3678" spans="5:6" s="4" customFormat="1" ht="37.5" customHeight="1" x14ac:dyDescent="0.2">
      <c r="E3678" s="20"/>
      <c r="F3678" s="24"/>
    </row>
    <row r="3679" spans="5:6" s="4" customFormat="1" ht="37.5" customHeight="1" x14ac:dyDescent="0.2">
      <c r="E3679" s="20"/>
      <c r="F3679" s="24"/>
    </row>
    <row r="3680" spans="5:6" s="4" customFormat="1" ht="37.5" customHeight="1" x14ac:dyDescent="0.2">
      <c r="E3680" s="20"/>
      <c r="F3680" s="24"/>
    </row>
    <row r="3681" spans="5:6" s="4" customFormat="1" ht="37.5" customHeight="1" x14ac:dyDescent="0.2">
      <c r="E3681" s="20"/>
      <c r="F3681" s="24"/>
    </row>
    <row r="3682" spans="5:6" s="4" customFormat="1" ht="37.5" customHeight="1" x14ac:dyDescent="0.2">
      <c r="E3682" s="20"/>
      <c r="F3682" s="24"/>
    </row>
    <row r="3683" spans="5:6" s="4" customFormat="1" ht="37.5" customHeight="1" x14ac:dyDescent="0.2">
      <c r="E3683" s="20"/>
      <c r="F3683" s="24"/>
    </row>
    <row r="3684" spans="5:6" s="4" customFormat="1" ht="37.5" customHeight="1" x14ac:dyDescent="0.2">
      <c r="E3684" s="20"/>
      <c r="F3684" s="24"/>
    </row>
    <row r="3685" spans="5:6" s="4" customFormat="1" ht="37.5" customHeight="1" x14ac:dyDescent="0.2">
      <c r="E3685" s="20"/>
      <c r="F3685" s="24"/>
    </row>
    <row r="3686" spans="5:6" s="4" customFormat="1" ht="37.5" customHeight="1" x14ac:dyDescent="0.2">
      <c r="E3686" s="20"/>
      <c r="F3686" s="24"/>
    </row>
    <row r="3687" spans="5:6" s="4" customFormat="1" ht="37.5" customHeight="1" x14ac:dyDescent="0.2">
      <c r="E3687" s="20"/>
      <c r="F3687" s="24"/>
    </row>
    <row r="3688" spans="5:6" s="4" customFormat="1" ht="37.5" customHeight="1" x14ac:dyDescent="0.2">
      <c r="E3688" s="20"/>
      <c r="F3688" s="24"/>
    </row>
    <row r="3689" spans="5:6" s="4" customFormat="1" ht="37.5" customHeight="1" x14ac:dyDescent="0.2">
      <c r="E3689" s="20"/>
      <c r="F3689" s="24"/>
    </row>
    <row r="3690" spans="5:6" s="4" customFormat="1" ht="37.5" customHeight="1" x14ac:dyDescent="0.2">
      <c r="E3690" s="20"/>
      <c r="F3690" s="24"/>
    </row>
    <row r="3691" spans="5:6" s="4" customFormat="1" ht="37.5" customHeight="1" x14ac:dyDescent="0.2">
      <c r="E3691" s="20"/>
      <c r="F3691" s="24"/>
    </row>
    <row r="3692" spans="5:6" s="4" customFormat="1" ht="37.5" customHeight="1" x14ac:dyDescent="0.2">
      <c r="E3692" s="20"/>
      <c r="F3692" s="24"/>
    </row>
    <row r="3693" spans="5:6" s="4" customFormat="1" ht="37.5" customHeight="1" x14ac:dyDescent="0.2">
      <c r="E3693" s="20"/>
      <c r="F3693" s="24"/>
    </row>
    <row r="3694" spans="5:6" s="4" customFormat="1" ht="37.5" customHeight="1" x14ac:dyDescent="0.2">
      <c r="E3694" s="20"/>
      <c r="F3694" s="24"/>
    </row>
    <row r="3695" spans="5:6" s="4" customFormat="1" ht="37.5" customHeight="1" x14ac:dyDescent="0.2">
      <c r="E3695" s="20"/>
      <c r="F3695" s="24"/>
    </row>
    <row r="3696" spans="5:6" s="4" customFormat="1" ht="37.5" customHeight="1" x14ac:dyDescent="0.2">
      <c r="E3696" s="20"/>
      <c r="F3696" s="24"/>
    </row>
    <row r="3697" spans="5:6" s="4" customFormat="1" ht="37.5" customHeight="1" x14ac:dyDescent="0.2">
      <c r="E3697" s="20"/>
      <c r="F3697" s="24"/>
    </row>
    <row r="3698" spans="5:6" s="4" customFormat="1" ht="37.5" customHeight="1" x14ac:dyDescent="0.2">
      <c r="E3698" s="20"/>
      <c r="F3698" s="24"/>
    </row>
    <row r="3699" spans="5:6" s="4" customFormat="1" ht="37.5" customHeight="1" x14ac:dyDescent="0.2">
      <c r="E3699" s="20"/>
      <c r="F3699" s="24"/>
    </row>
    <row r="3700" spans="5:6" s="4" customFormat="1" ht="37.5" customHeight="1" x14ac:dyDescent="0.2">
      <c r="E3700" s="20"/>
      <c r="F3700" s="24"/>
    </row>
    <row r="3701" spans="5:6" s="4" customFormat="1" ht="37.5" customHeight="1" x14ac:dyDescent="0.2">
      <c r="E3701" s="20"/>
      <c r="F3701" s="24"/>
    </row>
    <row r="3702" spans="5:6" s="4" customFormat="1" ht="37.5" customHeight="1" x14ac:dyDescent="0.2">
      <c r="E3702" s="20"/>
      <c r="F3702" s="24"/>
    </row>
    <row r="3703" spans="5:6" s="4" customFormat="1" ht="37.5" customHeight="1" x14ac:dyDescent="0.2">
      <c r="E3703" s="20"/>
      <c r="F3703" s="24"/>
    </row>
    <row r="3704" spans="5:6" s="4" customFormat="1" ht="37.5" customHeight="1" x14ac:dyDescent="0.2">
      <c r="E3704" s="20"/>
      <c r="F3704" s="24"/>
    </row>
    <row r="3705" spans="5:6" s="4" customFormat="1" ht="37.5" customHeight="1" x14ac:dyDescent="0.2">
      <c r="E3705" s="20"/>
      <c r="F3705" s="24"/>
    </row>
    <row r="3706" spans="5:6" s="4" customFormat="1" ht="37.5" customHeight="1" x14ac:dyDescent="0.2">
      <c r="E3706" s="20"/>
      <c r="F3706" s="24"/>
    </row>
    <row r="3707" spans="5:6" s="4" customFormat="1" ht="37.5" customHeight="1" x14ac:dyDescent="0.2">
      <c r="E3707" s="20"/>
      <c r="F3707" s="24"/>
    </row>
    <row r="3708" spans="5:6" s="4" customFormat="1" ht="37.5" customHeight="1" x14ac:dyDescent="0.2">
      <c r="E3708" s="20"/>
      <c r="F3708" s="24"/>
    </row>
    <row r="3709" spans="5:6" s="4" customFormat="1" ht="37.5" customHeight="1" x14ac:dyDescent="0.2">
      <c r="E3709" s="20"/>
      <c r="F3709" s="24"/>
    </row>
    <row r="3710" spans="5:6" s="4" customFormat="1" ht="37.5" customHeight="1" x14ac:dyDescent="0.2">
      <c r="E3710" s="20"/>
      <c r="F3710" s="24"/>
    </row>
    <row r="3711" spans="5:6" s="4" customFormat="1" ht="37.5" customHeight="1" x14ac:dyDescent="0.2">
      <c r="E3711" s="20"/>
      <c r="F3711" s="24"/>
    </row>
    <row r="3712" spans="5:6" s="4" customFormat="1" ht="37.5" customHeight="1" x14ac:dyDescent="0.2">
      <c r="E3712" s="20"/>
      <c r="F3712" s="24"/>
    </row>
    <row r="3713" spans="5:6" s="4" customFormat="1" ht="37.5" customHeight="1" x14ac:dyDescent="0.2">
      <c r="E3713" s="20"/>
      <c r="F3713" s="24"/>
    </row>
    <row r="3714" spans="5:6" s="4" customFormat="1" ht="37.5" customHeight="1" x14ac:dyDescent="0.2">
      <c r="E3714" s="20"/>
      <c r="F3714" s="24"/>
    </row>
    <row r="3715" spans="5:6" s="4" customFormat="1" ht="37.5" customHeight="1" x14ac:dyDescent="0.2">
      <c r="E3715" s="20"/>
      <c r="F3715" s="24"/>
    </row>
    <row r="3716" spans="5:6" s="4" customFormat="1" ht="37.5" customHeight="1" x14ac:dyDescent="0.2">
      <c r="E3716" s="20"/>
      <c r="F3716" s="24"/>
    </row>
    <row r="3717" spans="5:6" s="4" customFormat="1" ht="37.5" customHeight="1" x14ac:dyDescent="0.2">
      <c r="E3717" s="20"/>
      <c r="F3717" s="24"/>
    </row>
    <row r="3718" spans="5:6" s="4" customFormat="1" ht="37.5" customHeight="1" x14ac:dyDescent="0.2">
      <c r="E3718" s="20"/>
      <c r="F3718" s="24"/>
    </row>
    <row r="3719" spans="5:6" s="4" customFormat="1" ht="37.5" customHeight="1" x14ac:dyDescent="0.2">
      <c r="E3719" s="20"/>
      <c r="F3719" s="24"/>
    </row>
    <row r="3720" spans="5:6" s="4" customFormat="1" ht="37.5" customHeight="1" x14ac:dyDescent="0.2">
      <c r="E3720" s="20"/>
      <c r="F3720" s="24"/>
    </row>
    <row r="3721" spans="5:6" s="4" customFormat="1" ht="37.5" customHeight="1" x14ac:dyDescent="0.2">
      <c r="E3721" s="20"/>
      <c r="F3721" s="24"/>
    </row>
    <row r="3722" spans="5:6" s="4" customFormat="1" ht="37.5" customHeight="1" x14ac:dyDescent="0.2">
      <c r="E3722" s="20"/>
      <c r="F3722" s="24"/>
    </row>
    <row r="3723" spans="5:6" s="4" customFormat="1" ht="37.5" customHeight="1" x14ac:dyDescent="0.2">
      <c r="E3723" s="20"/>
      <c r="F3723" s="24"/>
    </row>
    <row r="3724" spans="5:6" s="4" customFormat="1" ht="37.5" customHeight="1" x14ac:dyDescent="0.2">
      <c r="E3724" s="20"/>
      <c r="F3724" s="24"/>
    </row>
    <row r="3725" spans="5:6" s="4" customFormat="1" ht="37.5" customHeight="1" x14ac:dyDescent="0.2">
      <c r="E3725" s="20"/>
      <c r="F3725" s="24"/>
    </row>
    <row r="3726" spans="5:6" s="4" customFormat="1" ht="37.5" customHeight="1" x14ac:dyDescent="0.2">
      <c r="E3726" s="20"/>
      <c r="F3726" s="24"/>
    </row>
    <row r="3727" spans="5:6" s="4" customFormat="1" ht="37.5" customHeight="1" x14ac:dyDescent="0.2">
      <c r="E3727" s="20"/>
      <c r="F3727" s="24"/>
    </row>
    <row r="3728" spans="5:6" s="4" customFormat="1" ht="37.5" customHeight="1" x14ac:dyDescent="0.2">
      <c r="E3728" s="20"/>
      <c r="F3728" s="24"/>
    </row>
    <row r="3729" spans="5:6" s="4" customFormat="1" ht="37.5" customHeight="1" x14ac:dyDescent="0.2">
      <c r="E3729" s="20"/>
      <c r="F3729" s="24"/>
    </row>
    <row r="3730" spans="5:6" s="4" customFormat="1" ht="37.5" customHeight="1" x14ac:dyDescent="0.2">
      <c r="E3730" s="20"/>
      <c r="F3730" s="24"/>
    </row>
    <row r="3731" spans="5:6" s="4" customFormat="1" ht="37.5" customHeight="1" x14ac:dyDescent="0.2">
      <c r="E3731" s="20"/>
      <c r="F3731" s="24"/>
    </row>
    <row r="3732" spans="5:6" s="4" customFormat="1" ht="37.5" customHeight="1" x14ac:dyDescent="0.2">
      <c r="E3732" s="20"/>
      <c r="F3732" s="24"/>
    </row>
    <row r="3733" spans="5:6" s="4" customFormat="1" ht="37.5" customHeight="1" x14ac:dyDescent="0.2">
      <c r="E3733" s="20"/>
      <c r="F3733" s="24"/>
    </row>
    <row r="3734" spans="5:6" s="4" customFormat="1" ht="37.5" customHeight="1" x14ac:dyDescent="0.2">
      <c r="E3734" s="20"/>
      <c r="F3734" s="24"/>
    </row>
    <row r="3735" spans="5:6" s="4" customFormat="1" ht="37.5" customHeight="1" x14ac:dyDescent="0.2">
      <c r="E3735" s="20"/>
      <c r="F3735" s="24"/>
    </row>
    <row r="3736" spans="5:6" s="4" customFormat="1" ht="37.5" customHeight="1" x14ac:dyDescent="0.2">
      <c r="E3736" s="20"/>
      <c r="F3736" s="24"/>
    </row>
    <row r="3737" spans="5:6" s="4" customFormat="1" ht="37.5" customHeight="1" x14ac:dyDescent="0.2">
      <c r="E3737" s="20"/>
      <c r="F3737" s="24"/>
    </row>
    <row r="3738" spans="5:6" s="4" customFormat="1" ht="37.5" customHeight="1" x14ac:dyDescent="0.2">
      <c r="E3738" s="20"/>
      <c r="F3738" s="24"/>
    </row>
    <row r="3739" spans="5:6" s="4" customFormat="1" ht="37.5" customHeight="1" x14ac:dyDescent="0.2">
      <c r="E3739" s="20"/>
      <c r="F3739" s="24"/>
    </row>
    <row r="3740" spans="5:6" s="4" customFormat="1" ht="37.5" customHeight="1" x14ac:dyDescent="0.2">
      <c r="E3740" s="20"/>
      <c r="F3740" s="24"/>
    </row>
    <row r="3741" spans="5:6" s="4" customFormat="1" ht="37.5" customHeight="1" x14ac:dyDescent="0.2">
      <c r="E3741" s="20"/>
      <c r="F3741" s="24"/>
    </row>
    <row r="3742" spans="5:6" s="4" customFormat="1" ht="37.5" customHeight="1" x14ac:dyDescent="0.2">
      <c r="E3742" s="20"/>
      <c r="F3742" s="24"/>
    </row>
    <row r="3743" spans="5:6" s="4" customFormat="1" ht="37.5" customHeight="1" x14ac:dyDescent="0.2">
      <c r="E3743" s="20"/>
      <c r="F3743" s="24"/>
    </row>
    <row r="3744" spans="5:6" s="4" customFormat="1" ht="37.5" customHeight="1" x14ac:dyDescent="0.2">
      <c r="E3744" s="20"/>
      <c r="F3744" s="24"/>
    </row>
    <row r="3745" spans="5:6" s="4" customFormat="1" ht="37.5" customHeight="1" x14ac:dyDescent="0.2">
      <c r="E3745" s="20"/>
      <c r="F3745" s="24"/>
    </row>
    <row r="3746" spans="5:6" s="4" customFormat="1" ht="37.5" customHeight="1" x14ac:dyDescent="0.2">
      <c r="E3746" s="20"/>
      <c r="F3746" s="24"/>
    </row>
    <row r="3747" spans="5:6" s="4" customFormat="1" ht="37.5" customHeight="1" x14ac:dyDescent="0.2">
      <c r="E3747" s="20"/>
      <c r="F3747" s="24"/>
    </row>
    <row r="3748" spans="5:6" s="4" customFormat="1" ht="37.5" customHeight="1" x14ac:dyDescent="0.2">
      <c r="E3748" s="20"/>
      <c r="F3748" s="24"/>
    </row>
    <row r="3749" spans="5:6" s="4" customFormat="1" ht="37.5" customHeight="1" x14ac:dyDescent="0.2">
      <c r="E3749" s="20"/>
      <c r="F3749" s="24"/>
    </row>
    <row r="3750" spans="5:6" s="4" customFormat="1" ht="37.5" customHeight="1" x14ac:dyDescent="0.2">
      <c r="E3750" s="20"/>
      <c r="F3750" s="24"/>
    </row>
    <row r="3751" spans="5:6" s="4" customFormat="1" ht="37.5" customHeight="1" x14ac:dyDescent="0.2">
      <c r="E3751" s="20"/>
      <c r="F3751" s="24"/>
    </row>
    <row r="3752" spans="5:6" s="4" customFormat="1" ht="37.5" customHeight="1" x14ac:dyDescent="0.2">
      <c r="E3752" s="20"/>
      <c r="F3752" s="24"/>
    </row>
    <row r="3753" spans="5:6" s="4" customFormat="1" ht="37.5" customHeight="1" x14ac:dyDescent="0.2">
      <c r="E3753" s="20"/>
      <c r="F3753" s="24"/>
    </row>
    <row r="3754" spans="5:6" s="4" customFormat="1" ht="37.5" customHeight="1" x14ac:dyDescent="0.2">
      <c r="E3754" s="20"/>
      <c r="F3754" s="24"/>
    </row>
    <row r="3755" spans="5:6" s="4" customFormat="1" ht="37.5" customHeight="1" x14ac:dyDescent="0.2">
      <c r="E3755" s="20"/>
      <c r="F3755" s="24"/>
    </row>
    <row r="3756" spans="5:6" s="4" customFormat="1" ht="37.5" customHeight="1" x14ac:dyDescent="0.2">
      <c r="E3756" s="20"/>
      <c r="F3756" s="24"/>
    </row>
    <row r="3757" spans="5:6" s="4" customFormat="1" ht="37.5" customHeight="1" x14ac:dyDescent="0.2">
      <c r="E3757" s="20"/>
      <c r="F3757" s="24"/>
    </row>
    <row r="3758" spans="5:6" s="4" customFormat="1" ht="37.5" customHeight="1" x14ac:dyDescent="0.2">
      <c r="E3758" s="20"/>
      <c r="F3758" s="24"/>
    </row>
    <row r="3759" spans="5:6" s="4" customFormat="1" ht="37.5" customHeight="1" x14ac:dyDescent="0.2">
      <c r="E3759" s="20"/>
      <c r="F3759" s="24"/>
    </row>
    <row r="3760" spans="5:6" s="4" customFormat="1" ht="37.5" customHeight="1" x14ac:dyDescent="0.2">
      <c r="E3760" s="20"/>
      <c r="F3760" s="24"/>
    </row>
    <row r="3761" spans="5:6" s="4" customFormat="1" ht="37.5" customHeight="1" x14ac:dyDescent="0.2">
      <c r="E3761" s="20"/>
      <c r="F3761" s="24"/>
    </row>
    <row r="3762" spans="5:6" s="4" customFormat="1" ht="37.5" customHeight="1" x14ac:dyDescent="0.2">
      <c r="E3762" s="20"/>
      <c r="F3762" s="24"/>
    </row>
    <row r="3763" spans="5:6" s="4" customFormat="1" ht="37.5" customHeight="1" x14ac:dyDescent="0.2">
      <c r="E3763" s="20"/>
      <c r="F3763" s="24"/>
    </row>
    <row r="3764" spans="5:6" s="4" customFormat="1" ht="37.5" customHeight="1" x14ac:dyDescent="0.2">
      <c r="E3764" s="20"/>
      <c r="F3764" s="24"/>
    </row>
    <row r="3765" spans="5:6" s="4" customFormat="1" ht="37.5" customHeight="1" x14ac:dyDescent="0.2">
      <c r="E3765" s="20"/>
      <c r="F3765" s="24"/>
    </row>
    <row r="3766" spans="5:6" s="4" customFormat="1" ht="37.5" customHeight="1" x14ac:dyDescent="0.2">
      <c r="E3766" s="20"/>
      <c r="F3766" s="24"/>
    </row>
    <row r="3767" spans="5:6" s="4" customFormat="1" ht="37.5" customHeight="1" x14ac:dyDescent="0.2">
      <c r="E3767" s="20"/>
      <c r="F3767" s="24"/>
    </row>
    <row r="3768" spans="5:6" s="4" customFormat="1" ht="37.5" customHeight="1" x14ac:dyDescent="0.2">
      <c r="E3768" s="20"/>
      <c r="F3768" s="24"/>
    </row>
    <row r="3769" spans="5:6" s="4" customFormat="1" ht="37.5" customHeight="1" x14ac:dyDescent="0.2">
      <c r="E3769" s="20"/>
      <c r="F3769" s="24"/>
    </row>
    <row r="3770" spans="5:6" s="4" customFormat="1" ht="37.5" customHeight="1" x14ac:dyDescent="0.2">
      <c r="E3770" s="20"/>
      <c r="F3770" s="24"/>
    </row>
    <row r="3771" spans="5:6" s="4" customFormat="1" ht="37.5" customHeight="1" x14ac:dyDescent="0.2">
      <c r="E3771" s="20"/>
      <c r="F3771" s="24"/>
    </row>
    <row r="3772" spans="5:6" s="4" customFormat="1" ht="37.5" customHeight="1" x14ac:dyDescent="0.2">
      <c r="E3772" s="20"/>
      <c r="F3772" s="24"/>
    </row>
    <row r="3773" spans="5:6" s="4" customFormat="1" ht="37.5" customHeight="1" x14ac:dyDescent="0.2">
      <c r="E3773" s="20"/>
      <c r="F3773" s="24"/>
    </row>
    <row r="3774" spans="5:6" s="4" customFormat="1" ht="37.5" customHeight="1" x14ac:dyDescent="0.2">
      <c r="E3774" s="20"/>
      <c r="F3774" s="24"/>
    </row>
    <row r="3775" spans="5:6" s="4" customFormat="1" ht="37.5" customHeight="1" x14ac:dyDescent="0.2">
      <c r="E3775" s="20"/>
      <c r="F3775" s="24"/>
    </row>
    <row r="3776" spans="5:6" s="4" customFormat="1" ht="37.5" customHeight="1" x14ac:dyDescent="0.2">
      <c r="E3776" s="20"/>
      <c r="F3776" s="24"/>
    </row>
    <row r="3777" spans="5:6" s="4" customFormat="1" ht="37.5" customHeight="1" x14ac:dyDescent="0.2">
      <c r="E3777" s="20"/>
      <c r="F3777" s="24"/>
    </row>
    <row r="3778" spans="5:6" s="4" customFormat="1" ht="37.5" customHeight="1" x14ac:dyDescent="0.2">
      <c r="E3778" s="20"/>
      <c r="F3778" s="24"/>
    </row>
    <row r="3779" spans="5:6" s="4" customFormat="1" ht="37.5" customHeight="1" x14ac:dyDescent="0.2">
      <c r="E3779" s="20"/>
      <c r="F3779" s="24"/>
    </row>
    <row r="3780" spans="5:6" s="4" customFormat="1" ht="37.5" customHeight="1" x14ac:dyDescent="0.2">
      <c r="E3780" s="20"/>
      <c r="F3780" s="24"/>
    </row>
    <row r="3781" spans="5:6" s="4" customFormat="1" ht="37.5" customHeight="1" x14ac:dyDescent="0.2">
      <c r="E3781" s="20"/>
      <c r="F3781" s="24"/>
    </row>
    <row r="3782" spans="5:6" s="4" customFormat="1" ht="37.5" customHeight="1" x14ac:dyDescent="0.2">
      <c r="E3782" s="20"/>
      <c r="F3782" s="24"/>
    </row>
    <row r="3783" spans="5:6" s="4" customFormat="1" ht="37.5" customHeight="1" x14ac:dyDescent="0.2">
      <c r="E3783" s="20"/>
      <c r="F3783" s="24"/>
    </row>
    <row r="3784" spans="5:6" s="4" customFormat="1" ht="37.5" customHeight="1" x14ac:dyDescent="0.2">
      <c r="E3784" s="20"/>
      <c r="F3784" s="24"/>
    </row>
    <row r="3785" spans="5:6" s="4" customFormat="1" ht="37.5" customHeight="1" x14ac:dyDescent="0.2">
      <c r="E3785" s="20"/>
      <c r="F3785" s="24"/>
    </row>
    <row r="3786" spans="5:6" s="4" customFormat="1" ht="37.5" customHeight="1" x14ac:dyDescent="0.2">
      <c r="E3786" s="20"/>
      <c r="F3786" s="24"/>
    </row>
    <row r="3787" spans="5:6" s="4" customFormat="1" ht="37.5" customHeight="1" x14ac:dyDescent="0.2">
      <c r="E3787" s="20"/>
      <c r="F3787" s="24"/>
    </row>
    <row r="3788" spans="5:6" s="4" customFormat="1" ht="37.5" customHeight="1" x14ac:dyDescent="0.2">
      <c r="E3788" s="20"/>
      <c r="F3788" s="24"/>
    </row>
    <row r="3789" spans="5:6" s="4" customFormat="1" ht="37.5" customHeight="1" x14ac:dyDescent="0.2">
      <c r="E3789" s="20"/>
      <c r="F3789" s="24"/>
    </row>
    <row r="3790" spans="5:6" s="4" customFormat="1" ht="37.5" customHeight="1" x14ac:dyDescent="0.2">
      <c r="E3790" s="20"/>
      <c r="F3790" s="24"/>
    </row>
    <row r="3791" spans="5:6" s="4" customFormat="1" ht="37.5" customHeight="1" x14ac:dyDescent="0.2">
      <c r="E3791" s="20"/>
      <c r="F3791" s="24"/>
    </row>
    <row r="3792" spans="5:6" s="4" customFormat="1" ht="37.5" customHeight="1" x14ac:dyDescent="0.2">
      <c r="E3792" s="20"/>
      <c r="F3792" s="24"/>
    </row>
    <row r="3793" spans="5:6" s="4" customFormat="1" ht="37.5" customHeight="1" x14ac:dyDescent="0.2">
      <c r="E3793" s="20"/>
      <c r="F3793" s="24"/>
    </row>
    <row r="3794" spans="5:6" s="4" customFormat="1" ht="37.5" customHeight="1" x14ac:dyDescent="0.2">
      <c r="E3794" s="20"/>
      <c r="F3794" s="24"/>
    </row>
    <row r="3795" spans="5:6" s="4" customFormat="1" ht="37.5" customHeight="1" x14ac:dyDescent="0.2">
      <c r="E3795" s="20"/>
      <c r="F3795" s="24"/>
    </row>
    <row r="3796" spans="5:6" s="4" customFormat="1" ht="37.5" customHeight="1" x14ac:dyDescent="0.2">
      <c r="E3796" s="20"/>
      <c r="F3796" s="24"/>
    </row>
    <row r="3797" spans="5:6" s="4" customFormat="1" ht="37.5" customHeight="1" x14ac:dyDescent="0.2">
      <c r="E3797" s="20"/>
      <c r="F3797" s="24"/>
    </row>
    <row r="3798" spans="5:6" s="4" customFormat="1" ht="37.5" customHeight="1" x14ac:dyDescent="0.2">
      <c r="E3798" s="20"/>
      <c r="F3798" s="24"/>
    </row>
    <row r="3799" spans="5:6" s="4" customFormat="1" ht="37.5" customHeight="1" x14ac:dyDescent="0.2">
      <c r="E3799" s="20"/>
      <c r="F3799" s="24"/>
    </row>
    <row r="3800" spans="5:6" s="4" customFormat="1" ht="37.5" customHeight="1" x14ac:dyDescent="0.2">
      <c r="E3800" s="20"/>
      <c r="F3800" s="24"/>
    </row>
    <row r="3801" spans="5:6" s="4" customFormat="1" ht="37.5" customHeight="1" x14ac:dyDescent="0.2">
      <c r="E3801" s="20"/>
      <c r="F3801" s="24"/>
    </row>
    <row r="3802" spans="5:6" s="4" customFormat="1" ht="37.5" customHeight="1" x14ac:dyDescent="0.2">
      <c r="E3802" s="20"/>
      <c r="F3802" s="24"/>
    </row>
    <row r="3803" spans="5:6" s="4" customFormat="1" ht="37.5" customHeight="1" x14ac:dyDescent="0.2">
      <c r="E3803" s="20"/>
      <c r="F3803" s="24"/>
    </row>
    <row r="3804" spans="5:6" s="4" customFormat="1" ht="37.5" customHeight="1" x14ac:dyDescent="0.2">
      <c r="E3804" s="20"/>
      <c r="F3804" s="24"/>
    </row>
    <row r="3805" spans="5:6" s="4" customFormat="1" ht="37.5" customHeight="1" x14ac:dyDescent="0.2">
      <c r="E3805" s="20"/>
      <c r="F3805" s="24"/>
    </row>
    <row r="3806" spans="5:6" s="4" customFormat="1" ht="37.5" customHeight="1" x14ac:dyDescent="0.2">
      <c r="E3806" s="20"/>
      <c r="F3806" s="24"/>
    </row>
    <row r="3807" spans="5:6" s="4" customFormat="1" ht="37.5" customHeight="1" x14ac:dyDescent="0.2">
      <c r="E3807" s="20"/>
      <c r="F3807" s="24"/>
    </row>
    <row r="3808" spans="5:6" s="4" customFormat="1" ht="37.5" customHeight="1" x14ac:dyDescent="0.2">
      <c r="E3808" s="20"/>
      <c r="F3808" s="24"/>
    </row>
    <row r="3809" spans="5:6" s="4" customFormat="1" ht="37.5" customHeight="1" x14ac:dyDescent="0.2">
      <c r="E3809" s="20"/>
      <c r="F3809" s="24"/>
    </row>
    <row r="3810" spans="5:6" s="4" customFormat="1" ht="37.5" customHeight="1" x14ac:dyDescent="0.2">
      <c r="E3810" s="20"/>
      <c r="F3810" s="24"/>
    </row>
    <row r="3811" spans="5:6" s="4" customFormat="1" ht="37.5" customHeight="1" x14ac:dyDescent="0.2">
      <c r="E3811" s="20"/>
      <c r="F3811" s="24"/>
    </row>
    <row r="3812" spans="5:6" s="4" customFormat="1" ht="37.5" customHeight="1" x14ac:dyDescent="0.2">
      <c r="E3812" s="20"/>
      <c r="F3812" s="24"/>
    </row>
    <row r="3813" spans="5:6" s="4" customFormat="1" ht="37.5" customHeight="1" x14ac:dyDescent="0.2">
      <c r="E3813" s="20"/>
      <c r="F3813" s="24"/>
    </row>
    <row r="3814" spans="5:6" s="4" customFormat="1" ht="37.5" customHeight="1" x14ac:dyDescent="0.2">
      <c r="E3814" s="20"/>
      <c r="F3814" s="24"/>
    </row>
    <row r="3815" spans="5:6" s="4" customFormat="1" ht="37.5" customHeight="1" x14ac:dyDescent="0.2">
      <c r="E3815" s="20"/>
      <c r="F3815" s="24"/>
    </row>
    <row r="3816" spans="5:6" s="4" customFormat="1" ht="37.5" customHeight="1" x14ac:dyDescent="0.2">
      <c r="E3816" s="20"/>
      <c r="F3816" s="24"/>
    </row>
    <row r="3817" spans="5:6" s="4" customFormat="1" ht="37.5" customHeight="1" x14ac:dyDescent="0.2">
      <c r="E3817" s="20"/>
      <c r="F3817" s="24"/>
    </row>
    <row r="3818" spans="5:6" s="4" customFormat="1" ht="37.5" customHeight="1" x14ac:dyDescent="0.2">
      <c r="E3818" s="20"/>
      <c r="F3818" s="24"/>
    </row>
    <row r="3819" spans="5:6" s="4" customFormat="1" ht="37.5" customHeight="1" x14ac:dyDescent="0.2">
      <c r="E3819" s="20"/>
      <c r="F3819" s="24"/>
    </row>
    <row r="3820" spans="5:6" s="4" customFormat="1" ht="37.5" customHeight="1" x14ac:dyDescent="0.2">
      <c r="E3820" s="20"/>
      <c r="F3820" s="24"/>
    </row>
    <row r="3821" spans="5:6" s="4" customFormat="1" ht="37.5" customHeight="1" x14ac:dyDescent="0.2">
      <c r="E3821" s="20"/>
      <c r="F3821" s="24"/>
    </row>
    <row r="3822" spans="5:6" s="4" customFormat="1" ht="37.5" customHeight="1" x14ac:dyDescent="0.2">
      <c r="E3822" s="20"/>
      <c r="F3822" s="24"/>
    </row>
    <row r="3823" spans="5:6" s="4" customFormat="1" ht="37.5" customHeight="1" x14ac:dyDescent="0.2">
      <c r="E3823" s="20"/>
      <c r="F3823" s="24"/>
    </row>
    <row r="3824" spans="5:6" s="4" customFormat="1" ht="37.5" customHeight="1" x14ac:dyDescent="0.2">
      <c r="E3824" s="20"/>
      <c r="F3824" s="24"/>
    </row>
    <row r="3825" spans="5:6" s="4" customFormat="1" ht="37.5" customHeight="1" x14ac:dyDescent="0.2">
      <c r="E3825" s="20"/>
      <c r="F3825" s="24"/>
    </row>
    <row r="3826" spans="5:6" s="4" customFormat="1" ht="37.5" customHeight="1" x14ac:dyDescent="0.2">
      <c r="E3826" s="20"/>
      <c r="F3826" s="24"/>
    </row>
    <row r="3827" spans="5:6" s="4" customFormat="1" ht="37.5" customHeight="1" x14ac:dyDescent="0.2">
      <c r="E3827" s="20"/>
      <c r="F3827" s="24"/>
    </row>
    <row r="3828" spans="5:6" s="4" customFormat="1" ht="37.5" customHeight="1" x14ac:dyDescent="0.2">
      <c r="E3828" s="20"/>
      <c r="F3828" s="24"/>
    </row>
    <row r="3829" spans="5:6" s="4" customFormat="1" ht="37.5" customHeight="1" x14ac:dyDescent="0.2">
      <c r="E3829" s="20"/>
      <c r="F3829" s="24"/>
    </row>
    <row r="3830" spans="5:6" s="4" customFormat="1" ht="37.5" customHeight="1" x14ac:dyDescent="0.2">
      <c r="E3830" s="20"/>
      <c r="F3830" s="24"/>
    </row>
    <row r="3831" spans="5:6" s="4" customFormat="1" ht="37.5" customHeight="1" x14ac:dyDescent="0.2">
      <c r="E3831" s="20"/>
      <c r="F3831" s="24"/>
    </row>
    <row r="3832" spans="5:6" s="4" customFormat="1" ht="37.5" customHeight="1" x14ac:dyDescent="0.2">
      <c r="E3832" s="20"/>
      <c r="F3832" s="24"/>
    </row>
    <row r="3833" spans="5:6" s="4" customFormat="1" ht="37.5" customHeight="1" x14ac:dyDescent="0.2">
      <c r="E3833" s="20"/>
      <c r="F3833" s="24"/>
    </row>
    <row r="3834" spans="5:6" s="4" customFormat="1" ht="37.5" customHeight="1" x14ac:dyDescent="0.2">
      <c r="E3834" s="20"/>
      <c r="F3834" s="24"/>
    </row>
    <row r="3835" spans="5:6" s="4" customFormat="1" ht="37.5" customHeight="1" x14ac:dyDescent="0.2">
      <c r="E3835" s="20"/>
      <c r="F3835" s="24"/>
    </row>
    <row r="3836" spans="5:6" s="4" customFormat="1" ht="37.5" customHeight="1" x14ac:dyDescent="0.2">
      <c r="E3836" s="20"/>
      <c r="F3836" s="24"/>
    </row>
    <row r="3837" spans="5:6" s="4" customFormat="1" ht="37.5" customHeight="1" x14ac:dyDescent="0.2">
      <c r="E3837" s="20"/>
      <c r="F3837" s="24"/>
    </row>
    <row r="3838" spans="5:6" s="4" customFormat="1" ht="37.5" customHeight="1" x14ac:dyDescent="0.2">
      <c r="E3838" s="20"/>
      <c r="F3838" s="24"/>
    </row>
    <row r="3839" spans="5:6" s="4" customFormat="1" ht="37.5" customHeight="1" x14ac:dyDescent="0.2">
      <c r="E3839" s="20"/>
      <c r="F3839" s="24"/>
    </row>
    <row r="3840" spans="5:6" s="4" customFormat="1" ht="37.5" customHeight="1" x14ac:dyDescent="0.2">
      <c r="E3840" s="20"/>
      <c r="F3840" s="24"/>
    </row>
    <row r="3841" spans="5:6" s="4" customFormat="1" ht="37.5" customHeight="1" x14ac:dyDescent="0.2">
      <c r="E3841" s="20"/>
      <c r="F3841" s="24"/>
    </row>
    <row r="3842" spans="5:6" s="4" customFormat="1" ht="37.5" customHeight="1" x14ac:dyDescent="0.2">
      <c r="E3842" s="20"/>
      <c r="F3842" s="24"/>
    </row>
    <row r="3843" spans="5:6" s="4" customFormat="1" ht="37.5" customHeight="1" x14ac:dyDescent="0.2">
      <c r="E3843" s="20"/>
      <c r="F3843" s="24"/>
    </row>
    <row r="3844" spans="5:6" s="4" customFormat="1" ht="37.5" customHeight="1" x14ac:dyDescent="0.2">
      <c r="E3844" s="20"/>
      <c r="F3844" s="24"/>
    </row>
    <row r="3845" spans="5:6" s="4" customFormat="1" ht="37.5" customHeight="1" x14ac:dyDescent="0.2">
      <c r="E3845" s="20"/>
      <c r="F3845" s="24"/>
    </row>
    <row r="3846" spans="5:6" s="4" customFormat="1" ht="37.5" customHeight="1" x14ac:dyDescent="0.2">
      <c r="E3846" s="20"/>
      <c r="F3846" s="24"/>
    </row>
    <row r="3847" spans="5:6" s="4" customFormat="1" ht="37.5" customHeight="1" x14ac:dyDescent="0.2">
      <c r="E3847" s="20"/>
      <c r="F3847" s="24"/>
    </row>
    <row r="3848" spans="5:6" s="4" customFormat="1" ht="37.5" customHeight="1" x14ac:dyDescent="0.2">
      <c r="E3848" s="20"/>
      <c r="F3848" s="24"/>
    </row>
    <row r="3849" spans="5:6" s="4" customFormat="1" ht="37.5" customHeight="1" x14ac:dyDescent="0.2">
      <c r="E3849" s="20"/>
      <c r="F3849" s="24"/>
    </row>
    <row r="3850" spans="5:6" s="4" customFormat="1" ht="37.5" customHeight="1" x14ac:dyDescent="0.2">
      <c r="E3850" s="20"/>
      <c r="F3850" s="24"/>
    </row>
    <row r="3851" spans="5:6" s="4" customFormat="1" ht="37.5" customHeight="1" x14ac:dyDescent="0.2">
      <c r="E3851" s="20"/>
      <c r="F3851" s="24"/>
    </row>
    <row r="3852" spans="5:6" s="4" customFormat="1" ht="37.5" customHeight="1" x14ac:dyDescent="0.2">
      <c r="E3852" s="20"/>
      <c r="F3852" s="24"/>
    </row>
    <row r="3853" spans="5:6" s="4" customFormat="1" ht="37.5" customHeight="1" x14ac:dyDescent="0.2">
      <c r="E3853" s="20"/>
      <c r="F3853" s="24"/>
    </row>
    <row r="3854" spans="5:6" s="4" customFormat="1" ht="37.5" customHeight="1" x14ac:dyDescent="0.2">
      <c r="E3854" s="20"/>
      <c r="F3854" s="24"/>
    </row>
    <row r="3855" spans="5:6" s="4" customFormat="1" ht="37.5" customHeight="1" x14ac:dyDescent="0.2">
      <c r="E3855" s="20"/>
      <c r="F3855" s="24"/>
    </row>
    <row r="3856" spans="5:6" s="4" customFormat="1" ht="37.5" customHeight="1" x14ac:dyDescent="0.2">
      <c r="E3856" s="20"/>
      <c r="F3856" s="24"/>
    </row>
    <row r="3857" spans="5:6" s="4" customFormat="1" ht="37.5" customHeight="1" x14ac:dyDescent="0.2">
      <c r="E3857" s="20"/>
      <c r="F3857" s="24"/>
    </row>
    <row r="3858" spans="5:6" s="4" customFormat="1" ht="37.5" customHeight="1" x14ac:dyDescent="0.2">
      <c r="E3858" s="20"/>
      <c r="F3858" s="24"/>
    </row>
    <row r="3859" spans="5:6" s="4" customFormat="1" ht="37.5" customHeight="1" x14ac:dyDescent="0.2">
      <c r="E3859" s="20"/>
      <c r="F3859" s="24"/>
    </row>
    <row r="3860" spans="5:6" s="4" customFormat="1" ht="37.5" customHeight="1" x14ac:dyDescent="0.2">
      <c r="E3860" s="20"/>
      <c r="F3860" s="24"/>
    </row>
    <row r="3861" spans="5:6" s="4" customFormat="1" ht="37.5" customHeight="1" x14ac:dyDescent="0.2">
      <c r="E3861" s="20"/>
      <c r="F3861" s="24"/>
    </row>
    <row r="3862" spans="5:6" s="4" customFormat="1" ht="37.5" customHeight="1" x14ac:dyDescent="0.2">
      <c r="E3862" s="20"/>
      <c r="F3862" s="24"/>
    </row>
    <row r="3863" spans="5:6" s="4" customFormat="1" ht="37.5" customHeight="1" x14ac:dyDescent="0.2">
      <c r="E3863" s="20"/>
      <c r="F3863" s="24"/>
    </row>
    <row r="3864" spans="5:6" s="4" customFormat="1" ht="37.5" customHeight="1" x14ac:dyDescent="0.2">
      <c r="E3864" s="20"/>
      <c r="F3864" s="24"/>
    </row>
    <row r="3865" spans="5:6" s="4" customFormat="1" ht="37.5" customHeight="1" x14ac:dyDescent="0.2">
      <c r="E3865" s="20"/>
      <c r="F3865" s="24"/>
    </row>
    <row r="3866" spans="5:6" s="4" customFormat="1" ht="37.5" customHeight="1" x14ac:dyDescent="0.2">
      <c r="E3866" s="20"/>
      <c r="F3866" s="24"/>
    </row>
    <row r="3867" spans="5:6" s="4" customFormat="1" ht="37.5" customHeight="1" x14ac:dyDescent="0.2">
      <c r="E3867" s="20"/>
      <c r="F3867" s="24"/>
    </row>
    <row r="3868" spans="5:6" s="4" customFormat="1" ht="37.5" customHeight="1" x14ac:dyDescent="0.2">
      <c r="E3868" s="20"/>
      <c r="F3868" s="24"/>
    </row>
    <row r="3869" spans="5:6" s="4" customFormat="1" ht="37.5" customHeight="1" x14ac:dyDescent="0.2">
      <c r="E3869" s="20"/>
      <c r="F3869" s="24"/>
    </row>
    <row r="3870" spans="5:6" s="4" customFormat="1" ht="37.5" customHeight="1" x14ac:dyDescent="0.2">
      <c r="E3870" s="20"/>
      <c r="F3870" s="24"/>
    </row>
    <row r="3871" spans="5:6" s="4" customFormat="1" ht="37.5" customHeight="1" x14ac:dyDescent="0.2">
      <c r="E3871" s="20"/>
      <c r="F3871" s="24"/>
    </row>
    <row r="3872" spans="5:6" s="4" customFormat="1" ht="37.5" customHeight="1" x14ac:dyDescent="0.2">
      <c r="E3872" s="20"/>
      <c r="F3872" s="24"/>
    </row>
    <row r="3873" spans="5:6" s="4" customFormat="1" ht="37.5" customHeight="1" x14ac:dyDescent="0.2">
      <c r="E3873" s="20"/>
      <c r="F3873" s="24"/>
    </row>
    <row r="3874" spans="5:6" s="4" customFormat="1" ht="37.5" customHeight="1" x14ac:dyDescent="0.2">
      <c r="E3874" s="20"/>
      <c r="F3874" s="24"/>
    </row>
    <row r="3875" spans="5:6" s="4" customFormat="1" ht="37.5" customHeight="1" x14ac:dyDescent="0.2">
      <c r="E3875" s="20"/>
      <c r="F3875" s="24"/>
    </row>
    <row r="3876" spans="5:6" s="4" customFormat="1" ht="37.5" customHeight="1" x14ac:dyDescent="0.2">
      <c r="E3876" s="20"/>
      <c r="F3876" s="24"/>
    </row>
    <row r="3877" spans="5:6" s="4" customFormat="1" ht="37.5" customHeight="1" x14ac:dyDescent="0.2">
      <c r="E3877" s="20"/>
      <c r="F3877" s="24"/>
    </row>
    <row r="3878" spans="5:6" s="4" customFormat="1" ht="37.5" customHeight="1" x14ac:dyDescent="0.2">
      <c r="E3878" s="20"/>
      <c r="F3878" s="24"/>
    </row>
    <row r="3879" spans="5:6" s="4" customFormat="1" ht="37.5" customHeight="1" x14ac:dyDescent="0.2">
      <c r="E3879" s="20"/>
      <c r="F3879" s="24"/>
    </row>
    <row r="3880" spans="5:6" s="4" customFormat="1" ht="37.5" customHeight="1" x14ac:dyDescent="0.2">
      <c r="E3880" s="20"/>
      <c r="F3880" s="24"/>
    </row>
    <row r="3881" spans="5:6" s="4" customFormat="1" ht="37.5" customHeight="1" x14ac:dyDescent="0.2">
      <c r="E3881" s="20"/>
      <c r="F3881" s="24"/>
    </row>
    <row r="3882" spans="5:6" s="4" customFormat="1" ht="37.5" customHeight="1" x14ac:dyDescent="0.2">
      <c r="E3882" s="20"/>
      <c r="F3882" s="24"/>
    </row>
    <row r="3883" spans="5:6" s="4" customFormat="1" ht="37.5" customHeight="1" x14ac:dyDescent="0.2">
      <c r="E3883" s="20"/>
      <c r="F3883" s="24"/>
    </row>
    <row r="3884" spans="5:6" s="4" customFormat="1" ht="37.5" customHeight="1" x14ac:dyDescent="0.2">
      <c r="E3884" s="20"/>
      <c r="F3884" s="24"/>
    </row>
    <row r="3885" spans="5:6" s="4" customFormat="1" ht="37.5" customHeight="1" x14ac:dyDescent="0.2">
      <c r="E3885" s="20"/>
      <c r="F3885" s="24"/>
    </row>
    <row r="3886" spans="5:6" s="4" customFormat="1" ht="37.5" customHeight="1" x14ac:dyDescent="0.2">
      <c r="E3886" s="20"/>
      <c r="F3886" s="24"/>
    </row>
    <row r="3887" spans="5:6" s="4" customFormat="1" ht="37.5" customHeight="1" x14ac:dyDescent="0.2">
      <c r="E3887" s="20"/>
      <c r="F3887" s="24"/>
    </row>
    <row r="3888" spans="5:6" s="4" customFormat="1" ht="37.5" customHeight="1" x14ac:dyDescent="0.2">
      <c r="E3888" s="20"/>
      <c r="F3888" s="24"/>
    </row>
    <row r="3889" spans="5:6" s="4" customFormat="1" ht="37.5" customHeight="1" x14ac:dyDescent="0.2">
      <c r="E3889" s="20"/>
      <c r="F3889" s="24"/>
    </row>
    <row r="3890" spans="5:6" s="4" customFormat="1" ht="37.5" customHeight="1" x14ac:dyDescent="0.2">
      <c r="E3890" s="20"/>
      <c r="F3890" s="24"/>
    </row>
    <row r="3891" spans="5:6" s="4" customFormat="1" ht="37.5" customHeight="1" x14ac:dyDescent="0.2">
      <c r="E3891" s="20"/>
      <c r="F3891" s="24"/>
    </row>
    <row r="3892" spans="5:6" s="4" customFormat="1" ht="37.5" customHeight="1" x14ac:dyDescent="0.2">
      <c r="E3892" s="20"/>
      <c r="F3892" s="24"/>
    </row>
    <row r="3893" spans="5:6" s="4" customFormat="1" ht="37.5" customHeight="1" x14ac:dyDescent="0.2">
      <c r="E3893" s="20"/>
      <c r="F3893" s="24"/>
    </row>
    <row r="3894" spans="5:6" s="4" customFormat="1" ht="37.5" customHeight="1" x14ac:dyDescent="0.2">
      <c r="E3894" s="20"/>
      <c r="F3894" s="24"/>
    </row>
    <row r="3895" spans="5:6" s="4" customFormat="1" ht="37.5" customHeight="1" x14ac:dyDescent="0.2">
      <c r="E3895" s="20"/>
      <c r="F3895" s="24"/>
    </row>
    <row r="3896" spans="5:6" s="4" customFormat="1" ht="37.5" customHeight="1" x14ac:dyDescent="0.2">
      <c r="E3896" s="20"/>
      <c r="F3896" s="24"/>
    </row>
    <row r="3897" spans="5:6" s="4" customFormat="1" ht="37.5" customHeight="1" x14ac:dyDescent="0.2">
      <c r="E3897" s="20"/>
      <c r="F3897" s="24"/>
    </row>
    <row r="3898" spans="5:6" s="4" customFormat="1" ht="37.5" customHeight="1" x14ac:dyDescent="0.2">
      <c r="E3898" s="20"/>
      <c r="F3898" s="24"/>
    </row>
    <row r="3899" spans="5:6" s="4" customFormat="1" ht="37.5" customHeight="1" x14ac:dyDescent="0.2">
      <c r="E3899" s="20"/>
      <c r="F3899" s="24"/>
    </row>
    <row r="3900" spans="5:6" s="4" customFormat="1" ht="37.5" customHeight="1" x14ac:dyDescent="0.2">
      <c r="E3900" s="20"/>
      <c r="F3900" s="24"/>
    </row>
    <row r="3901" spans="5:6" s="4" customFormat="1" ht="37.5" customHeight="1" x14ac:dyDescent="0.2">
      <c r="E3901" s="20"/>
      <c r="F3901" s="24"/>
    </row>
    <row r="3902" spans="5:6" s="4" customFormat="1" ht="37.5" customHeight="1" x14ac:dyDescent="0.2">
      <c r="E3902" s="20"/>
      <c r="F3902" s="24"/>
    </row>
    <row r="3903" spans="5:6" s="4" customFormat="1" ht="37.5" customHeight="1" x14ac:dyDescent="0.2">
      <c r="E3903" s="20"/>
      <c r="F3903" s="24"/>
    </row>
    <row r="3904" spans="5:6" s="4" customFormat="1" ht="37.5" customHeight="1" x14ac:dyDescent="0.2">
      <c r="E3904" s="20"/>
      <c r="F3904" s="24"/>
    </row>
    <row r="3905" spans="5:6" s="4" customFormat="1" ht="37.5" customHeight="1" x14ac:dyDescent="0.2">
      <c r="E3905" s="20"/>
      <c r="F3905" s="24"/>
    </row>
    <row r="3906" spans="5:6" s="4" customFormat="1" ht="37.5" customHeight="1" x14ac:dyDescent="0.2">
      <c r="E3906" s="20"/>
      <c r="F3906" s="24"/>
    </row>
    <row r="3907" spans="5:6" s="4" customFormat="1" ht="37.5" customHeight="1" x14ac:dyDescent="0.2">
      <c r="E3907" s="20"/>
      <c r="F3907" s="24"/>
    </row>
    <row r="3908" spans="5:6" s="4" customFormat="1" ht="37.5" customHeight="1" x14ac:dyDescent="0.2">
      <c r="E3908" s="20"/>
      <c r="F3908" s="24"/>
    </row>
    <row r="3909" spans="5:6" s="4" customFormat="1" ht="37.5" customHeight="1" x14ac:dyDescent="0.2">
      <c r="E3909" s="20"/>
      <c r="F3909" s="24"/>
    </row>
    <row r="3910" spans="5:6" s="4" customFormat="1" ht="37.5" customHeight="1" x14ac:dyDescent="0.2">
      <c r="E3910" s="20"/>
      <c r="F3910" s="24"/>
    </row>
    <row r="3911" spans="5:6" s="4" customFormat="1" ht="37.5" customHeight="1" x14ac:dyDescent="0.2">
      <c r="E3911" s="20"/>
      <c r="F3911" s="24"/>
    </row>
    <row r="3912" spans="5:6" s="4" customFormat="1" ht="37.5" customHeight="1" x14ac:dyDescent="0.2">
      <c r="E3912" s="20"/>
      <c r="F3912" s="24"/>
    </row>
    <row r="3913" spans="5:6" s="4" customFormat="1" ht="37.5" customHeight="1" x14ac:dyDescent="0.2">
      <c r="E3913" s="20"/>
      <c r="F3913" s="24"/>
    </row>
    <row r="3914" spans="5:6" s="4" customFormat="1" ht="37.5" customHeight="1" x14ac:dyDescent="0.2">
      <c r="E3914" s="20"/>
      <c r="F3914" s="24"/>
    </row>
    <row r="3915" spans="5:6" s="4" customFormat="1" ht="37.5" customHeight="1" x14ac:dyDescent="0.2">
      <c r="E3915" s="20"/>
      <c r="F3915" s="24"/>
    </row>
    <row r="3916" spans="5:6" s="4" customFormat="1" ht="37.5" customHeight="1" x14ac:dyDescent="0.2">
      <c r="E3916" s="20"/>
      <c r="F3916" s="24"/>
    </row>
    <row r="3917" spans="5:6" s="4" customFormat="1" ht="37.5" customHeight="1" x14ac:dyDescent="0.2">
      <c r="E3917" s="20"/>
      <c r="F3917" s="24"/>
    </row>
    <row r="3918" spans="5:6" s="4" customFormat="1" ht="37.5" customHeight="1" x14ac:dyDescent="0.2">
      <c r="E3918" s="20"/>
      <c r="F3918" s="24"/>
    </row>
    <row r="3919" spans="5:6" s="4" customFormat="1" ht="37.5" customHeight="1" x14ac:dyDescent="0.2">
      <c r="E3919" s="20"/>
      <c r="F3919" s="24"/>
    </row>
    <row r="3920" spans="5:6" s="4" customFormat="1" ht="37.5" customHeight="1" x14ac:dyDescent="0.2">
      <c r="E3920" s="20"/>
      <c r="F3920" s="24"/>
    </row>
    <row r="3921" spans="5:6" s="4" customFormat="1" ht="37.5" customHeight="1" x14ac:dyDescent="0.2">
      <c r="E3921" s="20"/>
      <c r="F3921" s="24"/>
    </row>
    <row r="3922" spans="5:6" s="4" customFormat="1" ht="37.5" customHeight="1" x14ac:dyDescent="0.2">
      <c r="E3922" s="20"/>
      <c r="F3922" s="24"/>
    </row>
    <row r="3923" spans="5:6" s="4" customFormat="1" ht="37.5" customHeight="1" x14ac:dyDescent="0.2">
      <c r="E3923" s="20"/>
      <c r="F3923" s="24"/>
    </row>
    <row r="3924" spans="5:6" s="4" customFormat="1" ht="37.5" customHeight="1" x14ac:dyDescent="0.2">
      <c r="E3924" s="20"/>
      <c r="F3924" s="24"/>
    </row>
    <row r="3925" spans="5:6" s="4" customFormat="1" ht="37.5" customHeight="1" x14ac:dyDescent="0.2">
      <c r="E3925" s="20"/>
      <c r="F3925" s="24"/>
    </row>
    <row r="3926" spans="5:6" s="4" customFormat="1" ht="37.5" customHeight="1" x14ac:dyDescent="0.2">
      <c r="E3926" s="20"/>
      <c r="F3926" s="24"/>
    </row>
    <row r="3927" spans="5:6" s="4" customFormat="1" ht="37.5" customHeight="1" x14ac:dyDescent="0.2">
      <c r="E3927" s="20"/>
      <c r="F3927" s="24"/>
    </row>
    <row r="3928" spans="5:6" s="4" customFormat="1" ht="37.5" customHeight="1" x14ac:dyDescent="0.2">
      <c r="E3928" s="20"/>
      <c r="F3928" s="24"/>
    </row>
    <row r="3929" spans="5:6" s="4" customFormat="1" ht="37.5" customHeight="1" x14ac:dyDescent="0.2">
      <c r="E3929" s="20"/>
      <c r="F3929" s="24"/>
    </row>
    <row r="3930" spans="5:6" s="4" customFormat="1" ht="37.5" customHeight="1" x14ac:dyDescent="0.2">
      <c r="E3930" s="20"/>
      <c r="F3930" s="24"/>
    </row>
    <row r="3931" spans="5:6" s="4" customFormat="1" ht="37.5" customHeight="1" x14ac:dyDescent="0.2">
      <c r="E3931" s="20"/>
      <c r="F3931" s="24"/>
    </row>
    <row r="3932" spans="5:6" s="4" customFormat="1" ht="37.5" customHeight="1" x14ac:dyDescent="0.2">
      <c r="E3932" s="20"/>
      <c r="F3932" s="24"/>
    </row>
    <row r="3933" spans="5:6" s="4" customFormat="1" ht="37.5" customHeight="1" x14ac:dyDescent="0.2">
      <c r="E3933" s="20"/>
      <c r="F3933" s="24"/>
    </row>
    <row r="3934" spans="5:6" s="4" customFormat="1" ht="37.5" customHeight="1" x14ac:dyDescent="0.2">
      <c r="E3934" s="20"/>
      <c r="F3934" s="24"/>
    </row>
    <row r="3935" spans="5:6" s="4" customFormat="1" ht="37.5" customHeight="1" x14ac:dyDescent="0.2">
      <c r="E3935" s="20"/>
      <c r="F3935" s="24"/>
    </row>
    <row r="3936" spans="5:6" s="4" customFormat="1" ht="37.5" customHeight="1" x14ac:dyDescent="0.2">
      <c r="E3936" s="20"/>
      <c r="F3936" s="24"/>
    </row>
    <row r="3937" spans="5:6" s="4" customFormat="1" ht="37.5" customHeight="1" x14ac:dyDescent="0.2">
      <c r="E3937" s="20"/>
      <c r="F3937" s="24"/>
    </row>
    <row r="3938" spans="5:6" s="4" customFormat="1" ht="37.5" customHeight="1" x14ac:dyDescent="0.2">
      <c r="E3938" s="20"/>
      <c r="F3938" s="24"/>
    </row>
    <row r="3939" spans="5:6" s="4" customFormat="1" ht="37.5" customHeight="1" x14ac:dyDescent="0.2">
      <c r="E3939" s="20"/>
      <c r="F3939" s="24"/>
    </row>
    <row r="3940" spans="5:6" s="4" customFormat="1" ht="37.5" customHeight="1" x14ac:dyDescent="0.2">
      <c r="E3940" s="20"/>
      <c r="F3940" s="24"/>
    </row>
    <row r="3941" spans="5:6" s="4" customFormat="1" ht="37.5" customHeight="1" x14ac:dyDescent="0.2">
      <c r="E3941" s="20"/>
      <c r="F3941" s="24"/>
    </row>
    <row r="3942" spans="5:6" s="4" customFormat="1" ht="37.5" customHeight="1" x14ac:dyDescent="0.2">
      <c r="E3942" s="20"/>
      <c r="F3942" s="24"/>
    </row>
    <row r="3943" spans="5:6" s="4" customFormat="1" ht="37.5" customHeight="1" x14ac:dyDescent="0.2">
      <c r="E3943" s="20"/>
      <c r="F3943" s="24"/>
    </row>
    <row r="3944" spans="5:6" s="4" customFormat="1" ht="37.5" customHeight="1" x14ac:dyDescent="0.2">
      <c r="E3944" s="20"/>
      <c r="F3944" s="24"/>
    </row>
    <row r="3945" spans="5:6" s="4" customFormat="1" ht="37.5" customHeight="1" x14ac:dyDescent="0.2">
      <c r="E3945" s="20"/>
      <c r="F3945" s="24"/>
    </row>
    <row r="3946" spans="5:6" s="4" customFormat="1" ht="37.5" customHeight="1" x14ac:dyDescent="0.2">
      <c r="E3946" s="20"/>
      <c r="F3946" s="24"/>
    </row>
    <row r="3947" spans="5:6" s="4" customFormat="1" ht="37.5" customHeight="1" x14ac:dyDescent="0.2">
      <c r="E3947" s="20"/>
      <c r="F3947" s="24"/>
    </row>
    <row r="3948" spans="5:6" s="4" customFormat="1" ht="37.5" customHeight="1" x14ac:dyDescent="0.2">
      <c r="E3948" s="20"/>
      <c r="F3948" s="24"/>
    </row>
    <row r="3949" spans="5:6" s="4" customFormat="1" ht="37.5" customHeight="1" x14ac:dyDescent="0.2">
      <c r="E3949" s="20"/>
      <c r="F3949" s="24"/>
    </row>
    <row r="3950" spans="5:6" s="4" customFormat="1" ht="37.5" customHeight="1" x14ac:dyDescent="0.2">
      <c r="E3950" s="20"/>
      <c r="F3950" s="24"/>
    </row>
    <row r="3951" spans="5:6" s="4" customFormat="1" ht="37.5" customHeight="1" x14ac:dyDescent="0.2">
      <c r="E3951" s="20"/>
      <c r="F3951" s="24"/>
    </row>
    <row r="3952" spans="5:6" s="4" customFormat="1" ht="37.5" customHeight="1" x14ac:dyDescent="0.2">
      <c r="E3952" s="20"/>
      <c r="F3952" s="24"/>
    </row>
    <row r="3953" spans="5:6" s="4" customFormat="1" ht="37.5" customHeight="1" x14ac:dyDescent="0.2">
      <c r="E3953" s="20"/>
      <c r="F3953" s="24"/>
    </row>
    <row r="3954" spans="5:6" s="4" customFormat="1" ht="37.5" customHeight="1" x14ac:dyDescent="0.2">
      <c r="E3954" s="20"/>
      <c r="F3954" s="24"/>
    </row>
    <row r="3955" spans="5:6" s="4" customFormat="1" ht="37.5" customHeight="1" x14ac:dyDescent="0.2">
      <c r="E3955" s="20"/>
      <c r="F3955" s="24"/>
    </row>
    <row r="3956" spans="5:6" s="4" customFormat="1" ht="37.5" customHeight="1" x14ac:dyDescent="0.2">
      <c r="E3956" s="20"/>
      <c r="F3956" s="24"/>
    </row>
    <row r="3957" spans="5:6" s="4" customFormat="1" ht="37.5" customHeight="1" x14ac:dyDescent="0.2">
      <c r="E3957" s="20"/>
      <c r="F3957" s="24"/>
    </row>
    <row r="3958" spans="5:6" s="4" customFormat="1" ht="37.5" customHeight="1" x14ac:dyDescent="0.2">
      <c r="E3958" s="20"/>
      <c r="F3958" s="24"/>
    </row>
    <row r="3959" spans="5:6" s="4" customFormat="1" ht="37.5" customHeight="1" x14ac:dyDescent="0.2">
      <c r="E3959" s="20"/>
      <c r="F3959" s="24"/>
    </row>
    <row r="3960" spans="5:6" s="4" customFormat="1" ht="37.5" customHeight="1" x14ac:dyDescent="0.2">
      <c r="E3960" s="20"/>
      <c r="F3960" s="24"/>
    </row>
    <row r="3961" spans="5:6" s="4" customFormat="1" ht="37.5" customHeight="1" x14ac:dyDescent="0.2">
      <c r="E3961" s="20"/>
      <c r="F3961" s="24"/>
    </row>
    <row r="3962" spans="5:6" s="4" customFormat="1" ht="37.5" customHeight="1" x14ac:dyDescent="0.2">
      <c r="E3962" s="20"/>
      <c r="F3962" s="24"/>
    </row>
    <row r="3963" spans="5:6" s="4" customFormat="1" ht="37.5" customHeight="1" x14ac:dyDescent="0.2">
      <c r="E3963" s="20"/>
      <c r="F3963" s="24"/>
    </row>
    <row r="3964" spans="5:6" s="4" customFormat="1" ht="37.5" customHeight="1" x14ac:dyDescent="0.2">
      <c r="E3964" s="20"/>
      <c r="F3964" s="24"/>
    </row>
    <row r="3965" spans="5:6" s="4" customFormat="1" ht="37.5" customHeight="1" x14ac:dyDescent="0.2">
      <c r="E3965" s="20"/>
      <c r="F3965" s="24"/>
    </row>
    <row r="3966" spans="5:6" s="4" customFormat="1" ht="37.5" customHeight="1" x14ac:dyDescent="0.2">
      <c r="E3966" s="20"/>
      <c r="F3966" s="24"/>
    </row>
    <row r="3967" spans="5:6" s="4" customFormat="1" ht="37.5" customHeight="1" x14ac:dyDescent="0.2">
      <c r="E3967" s="20"/>
      <c r="F3967" s="24"/>
    </row>
    <row r="3968" spans="5:6" s="4" customFormat="1" ht="37.5" customHeight="1" x14ac:dyDescent="0.2">
      <c r="E3968" s="20"/>
      <c r="F3968" s="24"/>
    </row>
    <row r="3969" spans="5:6" s="4" customFormat="1" ht="37.5" customHeight="1" x14ac:dyDescent="0.2">
      <c r="E3969" s="20"/>
      <c r="F3969" s="24"/>
    </row>
    <row r="3970" spans="5:6" s="4" customFormat="1" ht="37.5" customHeight="1" x14ac:dyDescent="0.2">
      <c r="E3970" s="20"/>
      <c r="F3970" s="24"/>
    </row>
    <row r="3971" spans="5:6" s="4" customFormat="1" ht="37.5" customHeight="1" x14ac:dyDescent="0.2">
      <c r="E3971" s="20"/>
      <c r="F3971" s="24"/>
    </row>
    <row r="3972" spans="5:6" s="4" customFormat="1" ht="37.5" customHeight="1" x14ac:dyDescent="0.2">
      <c r="E3972" s="20"/>
      <c r="F3972" s="24"/>
    </row>
    <row r="3973" spans="5:6" s="4" customFormat="1" ht="37.5" customHeight="1" x14ac:dyDescent="0.2">
      <c r="E3973" s="20"/>
      <c r="F3973" s="24"/>
    </row>
    <row r="3974" spans="5:6" s="4" customFormat="1" ht="37.5" customHeight="1" x14ac:dyDescent="0.2">
      <c r="E3974" s="20"/>
      <c r="F3974" s="24"/>
    </row>
    <row r="3975" spans="5:6" s="4" customFormat="1" ht="37.5" customHeight="1" x14ac:dyDescent="0.2">
      <c r="E3975" s="20"/>
      <c r="F3975" s="24"/>
    </row>
    <row r="3976" spans="5:6" s="4" customFormat="1" ht="37.5" customHeight="1" x14ac:dyDescent="0.2">
      <c r="E3976" s="20"/>
      <c r="F3976" s="24"/>
    </row>
    <row r="3977" spans="5:6" s="4" customFormat="1" ht="37.5" customHeight="1" x14ac:dyDescent="0.2">
      <c r="E3977" s="20"/>
      <c r="F3977" s="24"/>
    </row>
    <row r="3978" spans="5:6" s="4" customFormat="1" ht="37.5" customHeight="1" x14ac:dyDescent="0.2">
      <c r="E3978" s="20"/>
      <c r="F3978" s="24"/>
    </row>
    <row r="3979" spans="5:6" s="4" customFormat="1" ht="37.5" customHeight="1" x14ac:dyDescent="0.2">
      <c r="E3979" s="20"/>
      <c r="F3979" s="24"/>
    </row>
    <row r="3980" spans="5:6" s="4" customFormat="1" ht="37.5" customHeight="1" x14ac:dyDescent="0.2">
      <c r="E3980" s="20"/>
      <c r="F3980" s="24"/>
    </row>
    <row r="3981" spans="5:6" s="4" customFormat="1" ht="37.5" customHeight="1" x14ac:dyDescent="0.2">
      <c r="E3981" s="20"/>
      <c r="F3981" s="24"/>
    </row>
    <row r="3982" spans="5:6" s="4" customFormat="1" ht="37.5" customHeight="1" x14ac:dyDescent="0.2">
      <c r="E3982" s="20"/>
      <c r="F3982" s="24"/>
    </row>
    <row r="3983" spans="5:6" s="4" customFormat="1" ht="37.5" customHeight="1" x14ac:dyDescent="0.2">
      <c r="E3983" s="20"/>
      <c r="F3983" s="24"/>
    </row>
    <row r="3984" spans="5:6" s="4" customFormat="1" ht="37.5" customHeight="1" x14ac:dyDescent="0.2">
      <c r="E3984" s="20"/>
      <c r="F3984" s="24"/>
    </row>
    <row r="3985" spans="5:6" s="4" customFormat="1" ht="37.5" customHeight="1" x14ac:dyDescent="0.2">
      <c r="E3985" s="20"/>
      <c r="F3985" s="24"/>
    </row>
    <row r="3986" spans="5:6" s="4" customFormat="1" ht="37.5" customHeight="1" x14ac:dyDescent="0.2">
      <c r="E3986" s="20"/>
      <c r="F3986" s="24"/>
    </row>
    <row r="3987" spans="5:6" s="4" customFormat="1" ht="37.5" customHeight="1" x14ac:dyDescent="0.2">
      <c r="E3987" s="20"/>
      <c r="F3987" s="24"/>
    </row>
    <row r="3988" spans="5:6" s="4" customFormat="1" ht="37.5" customHeight="1" x14ac:dyDescent="0.2">
      <c r="E3988" s="20"/>
      <c r="F3988" s="24"/>
    </row>
    <row r="3989" spans="5:6" s="4" customFormat="1" ht="37.5" customHeight="1" x14ac:dyDescent="0.2">
      <c r="E3989" s="20"/>
      <c r="F3989" s="24"/>
    </row>
    <row r="3990" spans="5:6" s="4" customFormat="1" ht="37.5" customHeight="1" x14ac:dyDescent="0.2">
      <c r="E3990" s="20"/>
      <c r="F3990" s="24"/>
    </row>
    <row r="3991" spans="5:6" s="4" customFormat="1" ht="37.5" customHeight="1" x14ac:dyDescent="0.2">
      <c r="E3991" s="20"/>
      <c r="F3991" s="24"/>
    </row>
    <row r="3992" spans="5:6" s="4" customFormat="1" ht="37.5" customHeight="1" x14ac:dyDescent="0.2">
      <c r="E3992" s="20"/>
      <c r="F3992" s="24"/>
    </row>
    <row r="3993" spans="5:6" s="4" customFormat="1" ht="37.5" customHeight="1" x14ac:dyDescent="0.2">
      <c r="E3993" s="20"/>
      <c r="F3993" s="24"/>
    </row>
    <row r="3994" spans="5:6" s="4" customFormat="1" ht="37.5" customHeight="1" x14ac:dyDescent="0.2">
      <c r="E3994" s="20"/>
      <c r="F3994" s="24"/>
    </row>
    <row r="3995" spans="5:6" s="4" customFormat="1" ht="37.5" customHeight="1" x14ac:dyDescent="0.2">
      <c r="E3995" s="20"/>
      <c r="F3995" s="24"/>
    </row>
    <row r="3996" spans="5:6" s="4" customFormat="1" ht="37.5" customHeight="1" x14ac:dyDescent="0.2">
      <c r="E3996" s="20"/>
      <c r="F3996" s="24"/>
    </row>
    <row r="3997" spans="5:6" s="4" customFormat="1" ht="37.5" customHeight="1" x14ac:dyDescent="0.2">
      <c r="E3997" s="20"/>
      <c r="F3997" s="24"/>
    </row>
    <row r="3998" spans="5:6" s="4" customFormat="1" ht="37.5" customHeight="1" x14ac:dyDescent="0.2">
      <c r="E3998" s="20"/>
      <c r="F3998" s="24"/>
    </row>
    <row r="3999" spans="5:6" s="4" customFormat="1" ht="37.5" customHeight="1" x14ac:dyDescent="0.2">
      <c r="E3999" s="20"/>
      <c r="F3999" s="24"/>
    </row>
    <row r="4000" spans="5:6" s="4" customFormat="1" ht="37.5" customHeight="1" x14ac:dyDescent="0.2">
      <c r="E4000" s="20"/>
      <c r="F4000" s="24"/>
    </row>
    <row r="4001" spans="5:6" s="4" customFormat="1" ht="37.5" customHeight="1" x14ac:dyDescent="0.2">
      <c r="E4001" s="20"/>
      <c r="F4001" s="24"/>
    </row>
    <row r="4002" spans="5:6" s="4" customFormat="1" ht="37.5" customHeight="1" x14ac:dyDescent="0.2">
      <c r="E4002" s="20"/>
      <c r="F4002" s="24"/>
    </row>
    <row r="4003" spans="5:6" s="4" customFormat="1" ht="37.5" customHeight="1" x14ac:dyDescent="0.2">
      <c r="E4003" s="20"/>
      <c r="F4003" s="24"/>
    </row>
    <row r="4004" spans="5:6" s="4" customFormat="1" ht="37.5" customHeight="1" x14ac:dyDescent="0.2">
      <c r="E4004" s="20"/>
      <c r="F4004" s="24"/>
    </row>
    <row r="4005" spans="5:6" s="4" customFormat="1" ht="37.5" customHeight="1" x14ac:dyDescent="0.2">
      <c r="E4005" s="20"/>
      <c r="F4005" s="24"/>
    </row>
    <row r="4006" spans="5:6" s="4" customFormat="1" ht="37.5" customHeight="1" x14ac:dyDescent="0.2">
      <c r="E4006" s="20"/>
      <c r="F4006" s="24"/>
    </row>
    <row r="4007" spans="5:6" s="4" customFormat="1" ht="37.5" customHeight="1" x14ac:dyDescent="0.2">
      <c r="E4007" s="20"/>
      <c r="F4007" s="24"/>
    </row>
    <row r="4008" spans="5:6" s="4" customFormat="1" ht="37.5" customHeight="1" x14ac:dyDescent="0.2">
      <c r="E4008" s="20"/>
      <c r="F4008" s="24"/>
    </row>
    <row r="4009" spans="5:6" s="4" customFormat="1" ht="37.5" customHeight="1" x14ac:dyDescent="0.2">
      <c r="E4009" s="20"/>
      <c r="F4009" s="24"/>
    </row>
    <row r="4010" spans="5:6" s="4" customFormat="1" ht="37.5" customHeight="1" x14ac:dyDescent="0.2">
      <c r="E4010" s="20"/>
      <c r="F4010" s="24"/>
    </row>
    <row r="4011" spans="5:6" s="4" customFormat="1" ht="37.5" customHeight="1" x14ac:dyDescent="0.2">
      <c r="E4011" s="20"/>
      <c r="F4011" s="24"/>
    </row>
    <row r="4012" spans="5:6" s="4" customFormat="1" ht="37.5" customHeight="1" x14ac:dyDescent="0.2">
      <c r="E4012" s="20"/>
      <c r="F4012" s="24"/>
    </row>
    <row r="4013" spans="5:6" s="4" customFormat="1" ht="37.5" customHeight="1" x14ac:dyDescent="0.2">
      <c r="E4013" s="20"/>
      <c r="F4013" s="24"/>
    </row>
    <row r="4014" spans="5:6" s="4" customFormat="1" ht="37.5" customHeight="1" x14ac:dyDescent="0.2">
      <c r="E4014" s="20"/>
      <c r="F4014" s="24"/>
    </row>
    <row r="4015" spans="5:6" s="4" customFormat="1" ht="37.5" customHeight="1" x14ac:dyDescent="0.2">
      <c r="E4015" s="20"/>
      <c r="F4015" s="24"/>
    </row>
    <row r="4016" spans="5:6" s="4" customFormat="1" ht="37.5" customHeight="1" x14ac:dyDescent="0.2">
      <c r="E4016" s="20"/>
      <c r="F4016" s="24"/>
    </row>
    <row r="4017" spans="5:6" s="4" customFormat="1" ht="37.5" customHeight="1" x14ac:dyDescent="0.2">
      <c r="E4017" s="20"/>
      <c r="F4017" s="24"/>
    </row>
    <row r="4018" spans="5:6" s="4" customFormat="1" ht="37.5" customHeight="1" x14ac:dyDescent="0.2">
      <c r="E4018" s="20"/>
      <c r="F4018" s="24"/>
    </row>
    <row r="4019" spans="5:6" s="4" customFormat="1" ht="37.5" customHeight="1" x14ac:dyDescent="0.2">
      <c r="E4019" s="20"/>
      <c r="F4019" s="24"/>
    </row>
    <row r="4020" spans="5:6" s="4" customFormat="1" ht="37.5" customHeight="1" x14ac:dyDescent="0.2">
      <c r="E4020" s="20"/>
      <c r="F4020" s="24"/>
    </row>
    <row r="4021" spans="5:6" s="4" customFormat="1" ht="37.5" customHeight="1" x14ac:dyDescent="0.2">
      <c r="E4021" s="20"/>
      <c r="F4021" s="24"/>
    </row>
    <row r="4022" spans="5:6" s="4" customFormat="1" ht="37.5" customHeight="1" x14ac:dyDescent="0.2">
      <c r="E4022" s="20"/>
      <c r="F4022" s="24"/>
    </row>
    <row r="4023" spans="5:6" s="4" customFormat="1" ht="37.5" customHeight="1" x14ac:dyDescent="0.2">
      <c r="E4023" s="20"/>
      <c r="F4023" s="24"/>
    </row>
    <row r="4024" spans="5:6" s="4" customFormat="1" ht="37.5" customHeight="1" x14ac:dyDescent="0.2">
      <c r="E4024" s="20"/>
      <c r="F4024" s="24"/>
    </row>
    <row r="4025" spans="5:6" s="4" customFormat="1" ht="37.5" customHeight="1" x14ac:dyDescent="0.2">
      <c r="E4025" s="20"/>
      <c r="F4025" s="24"/>
    </row>
    <row r="4026" spans="5:6" s="4" customFormat="1" ht="37.5" customHeight="1" x14ac:dyDescent="0.2">
      <c r="E4026" s="20"/>
      <c r="F4026" s="24"/>
    </row>
    <row r="4027" spans="5:6" s="4" customFormat="1" ht="37.5" customHeight="1" x14ac:dyDescent="0.2">
      <c r="E4027" s="20"/>
      <c r="F4027" s="24"/>
    </row>
    <row r="4028" spans="5:6" s="4" customFormat="1" ht="37.5" customHeight="1" x14ac:dyDescent="0.2">
      <c r="E4028" s="20"/>
      <c r="F4028" s="24"/>
    </row>
    <row r="4029" spans="5:6" s="4" customFormat="1" ht="37.5" customHeight="1" x14ac:dyDescent="0.2">
      <c r="E4029" s="20"/>
      <c r="F4029" s="24"/>
    </row>
    <row r="4030" spans="5:6" s="4" customFormat="1" ht="37.5" customHeight="1" x14ac:dyDescent="0.2">
      <c r="E4030" s="20"/>
      <c r="F4030" s="24"/>
    </row>
    <row r="4031" spans="5:6" s="4" customFormat="1" ht="37.5" customHeight="1" x14ac:dyDescent="0.2">
      <c r="E4031" s="20"/>
      <c r="F4031" s="24"/>
    </row>
    <row r="4032" spans="5:6" s="4" customFormat="1" ht="37.5" customHeight="1" x14ac:dyDescent="0.2">
      <c r="E4032" s="20"/>
      <c r="F4032" s="24"/>
    </row>
    <row r="4033" spans="5:6" s="4" customFormat="1" ht="37.5" customHeight="1" x14ac:dyDescent="0.2">
      <c r="E4033" s="20"/>
      <c r="F4033" s="24"/>
    </row>
    <row r="4034" spans="5:6" s="4" customFormat="1" ht="37.5" customHeight="1" x14ac:dyDescent="0.2">
      <c r="E4034" s="20"/>
      <c r="F4034" s="24"/>
    </row>
    <row r="4035" spans="5:6" s="4" customFormat="1" ht="37.5" customHeight="1" x14ac:dyDescent="0.2">
      <c r="E4035" s="20"/>
      <c r="F4035" s="24"/>
    </row>
    <row r="4036" spans="5:6" s="4" customFormat="1" ht="37.5" customHeight="1" x14ac:dyDescent="0.2">
      <c r="E4036" s="20"/>
      <c r="F4036" s="24"/>
    </row>
    <row r="4037" spans="5:6" s="4" customFormat="1" ht="37.5" customHeight="1" x14ac:dyDescent="0.2">
      <c r="E4037" s="20"/>
      <c r="F4037" s="24"/>
    </row>
    <row r="4038" spans="5:6" s="4" customFormat="1" ht="37.5" customHeight="1" x14ac:dyDescent="0.2">
      <c r="E4038" s="20"/>
      <c r="F4038" s="24"/>
    </row>
    <row r="4039" spans="5:6" s="4" customFormat="1" ht="37.5" customHeight="1" x14ac:dyDescent="0.2">
      <c r="E4039" s="20"/>
      <c r="F4039" s="24"/>
    </row>
    <row r="4040" spans="5:6" s="4" customFormat="1" ht="37.5" customHeight="1" x14ac:dyDescent="0.2">
      <c r="E4040" s="20"/>
      <c r="F4040" s="24"/>
    </row>
    <row r="4041" spans="5:6" s="4" customFormat="1" ht="37.5" customHeight="1" x14ac:dyDescent="0.2">
      <c r="E4041" s="20"/>
      <c r="F4041" s="24"/>
    </row>
    <row r="4042" spans="5:6" s="4" customFormat="1" ht="37.5" customHeight="1" x14ac:dyDescent="0.2">
      <c r="E4042" s="20"/>
      <c r="F4042" s="24"/>
    </row>
    <row r="4043" spans="5:6" s="4" customFormat="1" ht="37.5" customHeight="1" x14ac:dyDescent="0.2">
      <c r="E4043" s="20"/>
      <c r="F4043" s="24"/>
    </row>
    <row r="4044" spans="5:6" s="4" customFormat="1" ht="37.5" customHeight="1" x14ac:dyDescent="0.2">
      <c r="E4044" s="20"/>
      <c r="F4044" s="24"/>
    </row>
    <row r="4045" spans="5:6" s="4" customFormat="1" ht="37.5" customHeight="1" x14ac:dyDescent="0.2">
      <c r="E4045" s="20"/>
      <c r="F4045" s="24"/>
    </row>
    <row r="4046" spans="5:6" s="4" customFormat="1" ht="37.5" customHeight="1" x14ac:dyDescent="0.2">
      <c r="E4046" s="20"/>
      <c r="F4046" s="24"/>
    </row>
    <row r="4047" spans="5:6" s="4" customFormat="1" ht="37.5" customHeight="1" x14ac:dyDescent="0.2">
      <c r="E4047" s="20"/>
      <c r="F4047" s="24"/>
    </row>
    <row r="4048" spans="5:6" s="4" customFormat="1" ht="37.5" customHeight="1" x14ac:dyDescent="0.2">
      <c r="E4048" s="20"/>
      <c r="F4048" s="24"/>
    </row>
    <row r="4049" spans="5:6" s="4" customFormat="1" ht="37.5" customHeight="1" x14ac:dyDescent="0.2">
      <c r="E4049" s="20"/>
      <c r="F4049" s="24"/>
    </row>
    <row r="4050" spans="5:6" s="4" customFormat="1" ht="37.5" customHeight="1" x14ac:dyDescent="0.2">
      <c r="E4050" s="20"/>
      <c r="F4050" s="24"/>
    </row>
    <row r="4051" spans="5:6" s="4" customFormat="1" ht="37.5" customHeight="1" x14ac:dyDescent="0.2">
      <c r="E4051" s="20"/>
      <c r="F4051" s="24"/>
    </row>
    <row r="4052" spans="5:6" s="4" customFormat="1" ht="37.5" customHeight="1" x14ac:dyDescent="0.2">
      <c r="E4052" s="20"/>
      <c r="F4052" s="24"/>
    </row>
    <row r="4053" spans="5:6" s="4" customFormat="1" ht="37.5" customHeight="1" x14ac:dyDescent="0.2">
      <c r="E4053" s="20"/>
      <c r="F4053" s="24"/>
    </row>
    <row r="4054" spans="5:6" s="4" customFormat="1" ht="37.5" customHeight="1" x14ac:dyDescent="0.2">
      <c r="E4054" s="20"/>
      <c r="F4054" s="24"/>
    </row>
    <row r="4055" spans="5:6" s="4" customFormat="1" ht="37.5" customHeight="1" x14ac:dyDescent="0.2">
      <c r="E4055" s="20"/>
      <c r="F4055" s="24"/>
    </row>
    <row r="4056" spans="5:6" s="4" customFormat="1" ht="37.5" customHeight="1" x14ac:dyDescent="0.2">
      <c r="E4056" s="20"/>
      <c r="F4056" s="24"/>
    </row>
    <row r="4057" spans="5:6" s="4" customFormat="1" ht="37.5" customHeight="1" x14ac:dyDescent="0.2">
      <c r="E4057" s="20"/>
      <c r="F4057" s="24"/>
    </row>
    <row r="4058" spans="5:6" s="4" customFormat="1" ht="37.5" customHeight="1" x14ac:dyDescent="0.2">
      <c r="E4058" s="20"/>
      <c r="F4058" s="24"/>
    </row>
    <row r="4059" spans="5:6" s="4" customFormat="1" ht="37.5" customHeight="1" x14ac:dyDescent="0.2">
      <c r="E4059" s="20"/>
      <c r="F4059" s="24"/>
    </row>
    <row r="4060" spans="5:6" s="4" customFormat="1" ht="37.5" customHeight="1" x14ac:dyDescent="0.2">
      <c r="E4060" s="20"/>
      <c r="F4060" s="24"/>
    </row>
    <row r="4061" spans="5:6" s="4" customFormat="1" ht="37.5" customHeight="1" x14ac:dyDescent="0.2">
      <c r="E4061" s="20"/>
      <c r="F4061" s="24"/>
    </row>
    <row r="4062" spans="5:6" s="4" customFormat="1" ht="37.5" customHeight="1" x14ac:dyDescent="0.2">
      <c r="E4062" s="20"/>
      <c r="F4062" s="24"/>
    </row>
    <row r="4063" spans="5:6" s="4" customFormat="1" ht="37.5" customHeight="1" x14ac:dyDescent="0.2">
      <c r="E4063" s="20"/>
      <c r="F4063" s="24"/>
    </row>
    <row r="4064" spans="5:6" s="4" customFormat="1" ht="37.5" customHeight="1" x14ac:dyDescent="0.2">
      <c r="E4064" s="20"/>
      <c r="F4064" s="24"/>
    </row>
    <row r="4065" spans="5:6" s="4" customFormat="1" ht="37.5" customHeight="1" x14ac:dyDescent="0.2">
      <c r="E4065" s="20"/>
      <c r="F4065" s="24"/>
    </row>
    <row r="4066" spans="5:6" s="4" customFormat="1" ht="37.5" customHeight="1" x14ac:dyDescent="0.2">
      <c r="E4066" s="20"/>
      <c r="F4066" s="24"/>
    </row>
    <row r="4067" spans="5:6" s="4" customFormat="1" ht="37.5" customHeight="1" x14ac:dyDescent="0.2">
      <c r="E4067" s="20"/>
      <c r="F4067" s="24"/>
    </row>
    <row r="4068" spans="5:6" s="4" customFormat="1" ht="37.5" customHeight="1" x14ac:dyDescent="0.2">
      <c r="E4068" s="20"/>
      <c r="F4068" s="24"/>
    </row>
    <row r="4069" spans="5:6" s="4" customFormat="1" ht="37.5" customHeight="1" x14ac:dyDescent="0.2">
      <c r="E4069" s="20"/>
      <c r="F4069" s="24"/>
    </row>
    <row r="4070" spans="5:6" s="4" customFormat="1" ht="37.5" customHeight="1" x14ac:dyDescent="0.2">
      <c r="E4070" s="20"/>
      <c r="F4070" s="24"/>
    </row>
    <row r="4071" spans="5:6" s="4" customFormat="1" ht="37.5" customHeight="1" x14ac:dyDescent="0.2">
      <c r="E4071" s="20"/>
      <c r="F4071" s="24"/>
    </row>
    <row r="4072" spans="5:6" s="4" customFormat="1" ht="37.5" customHeight="1" x14ac:dyDescent="0.2">
      <c r="E4072" s="20"/>
      <c r="F4072" s="24"/>
    </row>
    <row r="4073" spans="5:6" s="4" customFormat="1" ht="37.5" customHeight="1" x14ac:dyDescent="0.2">
      <c r="E4073" s="20"/>
      <c r="F4073" s="24"/>
    </row>
    <row r="4074" spans="5:6" s="4" customFormat="1" ht="37.5" customHeight="1" x14ac:dyDescent="0.2">
      <c r="E4074" s="20"/>
      <c r="F4074" s="24"/>
    </row>
    <row r="4075" spans="5:6" s="4" customFormat="1" ht="37.5" customHeight="1" x14ac:dyDescent="0.2">
      <c r="E4075" s="20"/>
      <c r="F4075" s="24"/>
    </row>
    <row r="4076" spans="5:6" s="4" customFormat="1" ht="37.5" customHeight="1" x14ac:dyDescent="0.2">
      <c r="E4076" s="20"/>
      <c r="F4076" s="24"/>
    </row>
    <row r="4077" spans="5:6" s="4" customFormat="1" ht="37.5" customHeight="1" x14ac:dyDescent="0.2">
      <c r="E4077" s="20"/>
      <c r="F4077" s="24"/>
    </row>
    <row r="4078" spans="5:6" s="4" customFormat="1" ht="37.5" customHeight="1" x14ac:dyDescent="0.2">
      <c r="E4078" s="20"/>
      <c r="F4078" s="24"/>
    </row>
    <row r="4079" spans="5:6" s="4" customFormat="1" ht="37.5" customHeight="1" x14ac:dyDescent="0.2">
      <c r="E4079" s="20"/>
      <c r="F4079" s="24"/>
    </row>
    <row r="4080" spans="5:6" s="4" customFormat="1" ht="37.5" customHeight="1" x14ac:dyDescent="0.2">
      <c r="E4080" s="20"/>
      <c r="F4080" s="24"/>
    </row>
    <row r="4081" spans="5:6" s="4" customFormat="1" ht="37.5" customHeight="1" x14ac:dyDescent="0.2">
      <c r="E4081" s="20"/>
      <c r="F4081" s="24"/>
    </row>
    <row r="4082" spans="5:6" s="4" customFormat="1" ht="37.5" customHeight="1" x14ac:dyDescent="0.2">
      <c r="E4082" s="20"/>
      <c r="F4082" s="24"/>
    </row>
    <row r="4083" spans="5:6" s="4" customFormat="1" ht="37.5" customHeight="1" x14ac:dyDescent="0.2">
      <c r="E4083" s="20"/>
      <c r="F4083" s="24"/>
    </row>
    <row r="4084" spans="5:6" s="4" customFormat="1" ht="37.5" customHeight="1" x14ac:dyDescent="0.2">
      <c r="E4084" s="20"/>
      <c r="F4084" s="24"/>
    </row>
    <row r="4085" spans="5:6" s="4" customFormat="1" ht="37.5" customHeight="1" x14ac:dyDescent="0.2">
      <c r="E4085" s="20"/>
      <c r="F4085" s="24"/>
    </row>
    <row r="4086" spans="5:6" s="4" customFormat="1" ht="37.5" customHeight="1" x14ac:dyDescent="0.2">
      <c r="E4086" s="20"/>
      <c r="F4086" s="24"/>
    </row>
    <row r="4087" spans="5:6" s="4" customFormat="1" ht="37.5" customHeight="1" x14ac:dyDescent="0.2">
      <c r="E4087" s="20"/>
      <c r="F4087" s="24"/>
    </row>
    <row r="4088" spans="5:6" s="4" customFormat="1" ht="37.5" customHeight="1" x14ac:dyDescent="0.2">
      <c r="E4088" s="20"/>
      <c r="F4088" s="24"/>
    </row>
    <row r="4089" spans="5:6" s="4" customFormat="1" ht="37.5" customHeight="1" x14ac:dyDescent="0.2">
      <c r="E4089" s="20"/>
      <c r="F4089" s="24"/>
    </row>
    <row r="4090" spans="5:6" s="4" customFormat="1" ht="37.5" customHeight="1" x14ac:dyDescent="0.2">
      <c r="E4090" s="20"/>
      <c r="F4090" s="24"/>
    </row>
    <row r="4091" spans="5:6" s="4" customFormat="1" ht="37.5" customHeight="1" x14ac:dyDescent="0.2">
      <c r="E4091" s="20"/>
      <c r="F4091" s="24"/>
    </row>
    <row r="4092" spans="5:6" s="4" customFormat="1" ht="37.5" customHeight="1" x14ac:dyDescent="0.2">
      <c r="E4092" s="20"/>
      <c r="F4092" s="24"/>
    </row>
    <row r="4093" spans="5:6" s="4" customFormat="1" ht="37.5" customHeight="1" x14ac:dyDescent="0.2">
      <c r="E4093" s="20"/>
      <c r="F4093" s="24"/>
    </row>
    <row r="4094" spans="5:6" s="4" customFormat="1" ht="37.5" customHeight="1" x14ac:dyDescent="0.2">
      <c r="E4094" s="20"/>
      <c r="F4094" s="24"/>
    </row>
    <row r="4095" spans="5:6" s="4" customFormat="1" ht="37.5" customHeight="1" x14ac:dyDescent="0.2">
      <c r="E4095" s="20"/>
      <c r="F4095" s="24"/>
    </row>
    <row r="4096" spans="5:6" s="4" customFormat="1" ht="37.5" customHeight="1" x14ac:dyDescent="0.2">
      <c r="E4096" s="20"/>
      <c r="F4096" s="24"/>
    </row>
    <row r="4097" spans="5:6" s="4" customFormat="1" ht="37.5" customHeight="1" x14ac:dyDescent="0.2">
      <c r="E4097" s="20"/>
      <c r="F4097" s="24"/>
    </row>
    <row r="4098" spans="5:6" s="4" customFormat="1" ht="37.5" customHeight="1" x14ac:dyDescent="0.2">
      <c r="E4098" s="20"/>
      <c r="F4098" s="24"/>
    </row>
    <row r="4099" spans="5:6" s="4" customFormat="1" ht="37.5" customHeight="1" x14ac:dyDescent="0.2">
      <c r="E4099" s="20"/>
      <c r="F4099" s="24"/>
    </row>
    <row r="4100" spans="5:6" s="4" customFormat="1" ht="37.5" customHeight="1" x14ac:dyDescent="0.2">
      <c r="E4100" s="20"/>
      <c r="F4100" s="24"/>
    </row>
    <row r="4101" spans="5:6" s="4" customFormat="1" ht="37.5" customHeight="1" x14ac:dyDescent="0.2">
      <c r="E4101" s="20"/>
      <c r="F4101" s="24"/>
    </row>
    <row r="4102" spans="5:6" s="4" customFormat="1" ht="37.5" customHeight="1" x14ac:dyDescent="0.2">
      <c r="E4102" s="20"/>
      <c r="F4102" s="24"/>
    </row>
    <row r="4103" spans="5:6" s="4" customFormat="1" ht="37.5" customHeight="1" x14ac:dyDescent="0.2">
      <c r="E4103" s="20"/>
      <c r="F4103" s="24"/>
    </row>
    <row r="4104" spans="5:6" s="4" customFormat="1" ht="37.5" customHeight="1" x14ac:dyDescent="0.2">
      <c r="E4104" s="20"/>
      <c r="F4104" s="24"/>
    </row>
    <row r="4105" spans="5:6" s="4" customFormat="1" ht="37.5" customHeight="1" x14ac:dyDescent="0.2">
      <c r="E4105" s="20"/>
      <c r="F4105" s="24"/>
    </row>
    <row r="4106" spans="5:6" s="4" customFormat="1" ht="37.5" customHeight="1" x14ac:dyDescent="0.2">
      <c r="E4106" s="20"/>
      <c r="F4106" s="24"/>
    </row>
    <row r="4107" spans="5:6" s="4" customFormat="1" ht="37.5" customHeight="1" x14ac:dyDescent="0.2">
      <c r="E4107" s="20"/>
      <c r="F4107" s="24"/>
    </row>
    <row r="4108" spans="5:6" s="4" customFormat="1" ht="37.5" customHeight="1" x14ac:dyDescent="0.2">
      <c r="E4108" s="20"/>
      <c r="F4108" s="24"/>
    </row>
    <row r="4109" spans="5:6" s="4" customFormat="1" ht="37.5" customHeight="1" x14ac:dyDescent="0.2">
      <c r="E4109" s="20"/>
      <c r="F4109" s="24"/>
    </row>
    <row r="4110" spans="5:6" s="4" customFormat="1" ht="37.5" customHeight="1" x14ac:dyDescent="0.2">
      <c r="E4110" s="20"/>
      <c r="F4110" s="24"/>
    </row>
    <row r="4111" spans="5:6" s="4" customFormat="1" ht="37.5" customHeight="1" x14ac:dyDescent="0.2">
      <c r="E4111" s="20"/>
      <c r="F4111" s="24"/>
    </row>
    <row r="4112" spans="5:6" s="4" customFormat="1" ht="37.5" customHeight="1" x14ac:dyDescent="0.2">
      <c r="E4112" s="20"/>
      <c r="F4112" s="24"/>
    </row>
    <row r="4113" spans="5:6" s="4" customFormat="1" ht="37.5" customHeight="1" x14ac:dyDescent="0.2">
      <c r="E4113" s="20"/>
      <c r="F4113" s="24"/>
    </row>
    <row r="4114" spans="5:6" s="4" customFormat="1" ht="37.5" customHeight="1" x14ac:dyDescent="0.2">
      <c r="E4114" s="20"/>
      <c r="F4114" s="24"/>
    </row>
    <row r="4115" spans="5:6" s="4" customFormat="1" ht="37.5" customHeight="1" x14ac:dyDescent="0.2">
      <c r="E4115" s="20"/>
      <c r="F4115" s="24"/>
    </row>
    <row r="4116" spans="5:6" s="4" customFormat="1" ht="37.5" customHeight="1" x14ac:dyDescent="0.2">
      <c r="E4116" s="20"/>
      <c r="F4116" s="24"/>
    </row>
    <row r="4117" spans="5:6" s="4" customFormat="1" ht="37.5" customHeight="1" x14ac:dyDescent="0.2">
      <c r="E4117" s="20"/>
      <c r="F4117" s="24"/>
    </row>
    <row r="4118" spans="5:6" s="4" customFormat="1" ht="37.5" customHeight="1" x14ac:dyDescent="0.2">
      <c r="E4118" s="20"/>
      <c r="F4118" s="24"/>
    </row>
    <row r="4119" spans="5:6" s="4" customFormat="1" ht="37.5" customHeight="1" x14ac:dyDescent="0.2">
      <c r="E4119" s="20"/>
      <c r="F4119" s="24"/>
    </row>
    <row r="4120" spans="5:6" s="4" customFormat="1" ht="37.5" customHeight="1" x14ac:dyDescent="0.2">
      <c r="E4120" s="20"/>
      <c r="F4120" s="24"/>
    </row>
    <row r="4121" spans="5:6" s="4" customFormat="1" ht="37.5" customHeight="1" x14ac:dyDescent="0.2">
      <c r="E4121" s="20"/>
      <c r="F4121" s="24"/>
    </row>
    <row r="4122" spans="5:6" s="4" customFormat="1" ht="37.5" customHeight="1" x14ac:dyDescent="0.2">
      <c r="E4122" s="20"/>
      <c r="F4122" s="24"/>
    </row>
    <row r="4123" spans="5:6" s="4" customFormat="1" ht="37.5" customHeight="1" x14ac:dyDescent="0.2">
      <c r="E4123" s="20"/>
      <c r="F4123" s="24"/>
    </row>
    <row r="4124" spans="5:6" s="4" customFormat="1" ht="37.5" customHeight="1" x14ac:dyDescent="0.2">
      <c r="E4124" s="20"/>
      <c r="F4124" s="24"/>
    </row>
    <row r="4125" spans="5:6" s="4" customFormat="1" ht="37.5" customHeight="1" x14ac:dyDescent="0.2">
      <c r="E4125" s="20"/>
      <c r="F4125" s="24"/>
    </row>
    <row r="4126" spans="5:6" s="4" customFormat="1" ht="37.5" customHeight="1" x14ac:dyDescent="0.2">
      <c r="E4126" s="20"/>
      <c r="F4126" s="24"/>
    </row>
    <row r="4127" spans="5:6" s="4" customFormat="1" ht="37.5" customHeight="1" x14ac:dyDescent="0.2">
      <c r="E4127" s="20"/>
      <c r="F4127" s="24"/>
    </row>
    <row r="4128" spans="5:6" s="4" customFormat="1" ht="37.5" customHeight="1" x14ac:dyDescent="0.2">
      <c r="E4128" s="20"/>
      <c r="F4128" s="24"/>
    </row>
    <row r="4129" spans="5:6" s="4" customFormat="1" ht="37.5" customHeight="1" x14ac:dyDescent="0.2">
      <c r="E4129" s="20"/>
      <c r="F4129" s="24"/>
    </row>
    <row r="4130" spans="5:6" s="4" customFormat="1" ht="37.5" customHeight="1" x14ac:dyDescent="0.2">
      <c r="E4130" s="20"/>
      <c r="F4130" s="24"/>
    </row>
    <row r="4131" spans="5:6" s="4" customFormat="1" ht="37.5" customHeight="1" x14ac:dyDescent="0.2">
      <c r="E4131" s="20"/>
      <c r="F4131" s="24"/>
    </row>
    <row r="4132" spans="5:6" s="4" customFormat="1" ht="37.5" customHeight="1" x14ac:dyDescent="0.2">
      <c r="E4132" s="20"/>
      <c r="F4132" s="24"/>
    </row>
    <row r="4133" spans="5:6" s="4" customFormat="1" ht="37.5" customHeight="1" x14ac:dyDescent="0.2">
      <c r="E4133" s="20"/>
      <c r="F4133" s="24"/>
    </row>
    <row r="4134" spans="5:6" s="4" customFormat="1" ht="37.5" customHeight="1" x14ac:dyDescent="0.2">
      <c r="E4134" s="20"/>
      <c r="F4134" s="24"/>
    </row>
    <row r="4135" spans="5:6" s="4" customFormat="1" ht="37.5" customHeight="1" x14ac:dyDescent="0.2">
      <c r="E4135" s="20"/>
      <c r="F4135" s="24"/>
    </row>
    <row r="4136" spans="5:6" s="4" customFormat="1" ht="37.5" customHeight="1" x14ac:dyDescent="0.2">
      <c r="E4136" s="20"/>
      <c r="F4136" s="24"/>
    </row>
    <row r="4137" spans="5:6" s="4" customFormat="1" ht="37.5" customHeight="1" x14ac:dyDescent="0.2">
      <c r="E4137" s="20"/>
      <c r="F4137" s="24"/>
    </row>
    <row r="4138" spans="5:6" s="4" customFormat="1" ht="37.5" customHeight="1" x14ac:dyDescent="0.2">
      <c r="E4138" s="20"/>
      <c r="F4138" s="24"/>
    </row>
    <row r="4139" spans="5:6" s="4" customFormat="1" ht="37.5" customHeight="1" x14ac:dyDescent="0.2">
      <c r="E4139" s="20"/>
      <c r="F4139" s="24"/>
    </row>
    <row r="4140" spans="5:6" s="4" customFormat="1" ht="37.5" customHeight="1" x14ac:dyDescent="0.2">
      <c r="E4140" s="20"/>
      <c r="F4140" s="24"/>
    </row>
    <row r="4141" spans="5:6" s="4" customFormat="1" ht="37.5" customHeight="1" x14ac:dyDescent="0.2">
      <c r="E4141" s="20"/>
      <c r="F4141" s="24"/>
    </row>
    <row r="4142" spans="5:6" s="4" customFormat="1" ht="37.5" customHeight="1" x14ac:dyDescent="0.2">
      <c r="E4142" s="20"/>
      <c r="F4142" s="24"/>
    </row>
    <row r="4143" spans="5:6" s="4" customFormat="1" ht="37.5" customHeight="1" x14ac:dyDescent="0.2">
      <c r="E4143" s="20"/>
      <c r="F4143" s="24"/>
    </row>
    <row r="4144" spans="5:6" s="4" customFormat="1" ht="37.5" customHeight="1" x14ac:dyDescent="0.2">
      <c r="E4144" s="20"/>
      <c r="F4144" s="24"/>
    </row>
    <row r="4145" spans="5:6" s="4" customFormat="1" ht="37.5" customHeight="1" x14ac:dyDescent="0.2">
      <c r="E4145" s="20"/>
      <c r="F4145" s="24"/>
    </row>
    <row r="4146" spans="5:6" s="4" customFormat="1" ht="37.5" customHeight="1" x14ac:dyDescent="0.2">
      <c r="E4146" s="20"/>
      <c r="F4146" s="24"/>
    </row>
    <row r="4147" spans="5:6" s="4" customFormat="1" ht="37.5" customHeight="1" x14ac:dyDescent="0.2">
      <c r="E4147" s="20"/>
      <c r="F4147" s="24"/>
    </row>
    <row r="4148" spans="5:6" s="4" customFormat="1" ht="37.5" customHeight="1" x14ac:dyDescent="0.2">
      <c r="E4148" s="20"/>
      <c r="F4148" s="24"/>
    </row>
    <row r="4149" spans="5:6" s="4" customFormat="1" ht="37.5" customHeight="1" x14ac:dyDescent="0.2">
      <c r="E4149" s="20"/>
      <c r="F4149" s="24"/>
    </row>
    <row r="4150" spans="5:6" s="4" customFormat="1" ht="37.5" customHeight="1" x14ac:dyDescent="0.2">
      <c r="E4150" s="20"/>
      <c r="F4150" s="24"/>
    </row>
    <row r="4151" spans="5:6" s="4" customFormat="1" ht="37.5" customHeight="1" x14ac:dyDescent="0.2">
      <c r="E4151" s="20"/>
      <c r="F4151" s="24"/>
    </row>
    <row r="4152" spans="5:6" s="4" customFormat="1" ht="37.5" customHeight="1" x14ac:dyDescent="0.2">
      <c r="E4152" s="20"/>
      <c r="F4152" s="24"/>
    </row>
    <row r="4153" spans="5:6" s="4" customFormat="1" ht="37.5" customHeight="1" x14ac:dyDescent="0.2">
      <c r="E4153" s="20"/>
      <c r="F4153" s="24"/>
    </row>
    <row r="4154" spans="5:6" s="4" customFormat="1" ht="37.5" customHeight="1" x14ac:dyDescent="0.2">
      <c r="E4154" s="20"/>
      <c r="F4154" s="24"/>
    </row>
    <row r="4155" spans="5:6" s="4" customFormat="1" ht="37.5" customHeight="1" x14ac:dyDescent="0.2">
      <c r="E4155" s="20"/>
      <c r="F4155" s="24"/>
    </row>
    <row r="4156" spans="5:6" s="4" customFormat="1" ht="37.5" customHeight="1" x14ac:dyDescent="0.2">
      <c r="E4156" s="20"/>
      <c r="F4156" s="24"/>
    </row>
    <row r="4157" spans="5:6" s="4" customFormat="1" ht="37.5" customHeight="1" x14ac:dyDescent="0.2">
      <c r="E4157" s="20"/>
      <c r="F4157" s="24"/>
    </row>
    <row r="4158" spans="5:6" s="4" customFormat="1" ht="37.5" customHeight="1" x14ac:dyDescent="0.2">
      <c r="E4158" s="20"/>
      <c r="F4158" s="24"/>
    </row>
    <row r="4159" spans="5:6" s="4" customFormat="1" ht="37.5" customHeight="1" x14ac:dyDescent="0.2">
      <c r="E4159" s="20"/>
      <c r="F4159" s="24"/>
    </row>
    <row r="4160" spans="5:6" s="4" customFormat="1" ht="37.5" customHeight="1" x14ac:dyDescent="0.2">
      <c r="E4160" s="20"/>
      <c r="F4160" s="24"/>
    </row>
    <row r="4161" spans="5:6" s="4" customFormat="1" ht="37.5" customHeight="1" x14ac:dyDescent="0.2">
      <c r="E4161" s="20"/>
      <c r="F4161" s="24"/>
    </row>
    <row r="4162" spans="5:6" s="4" customFormat="1" ht="37.5" customHeight="1" x14ac:dyDescent="0.2">
      <c r="E4162" s="20"/>
      <c r="F4162" s="24"/>
    </row>
    <row r="4163" spans="5:6" s="4" customFormat="1" ht="37.5" customHeight="1" x14ac:dyDescent="0.2">
      <c r="E4163" s="20"/>
      <c r="F4163" s="24"/>
    </row>
    <row r="4164" spans="5:6" s="4" customFormat="1" ht="37.5" customHeight="1" x14ac:dyDescent="0.2">
      <c r="E4164" s="20"/>
      <c r="F4164" s="24"/>
    </row>
    <row r="4165" spans="5:6" s="4" customFormat="1" ht="37.5" customHeight="1" x14ac:dyDescent="0.2">
      <c r="E4165" s="20"/>
      <c r="F4165" s="24"/>
    </row>
    <row r="4166" spans="5:6" s="4" customFormat="1" ht="37.5" customHeight="1" x14ac:dyDescent="0.2">
      <c r="E4166" s="20"/>
      <c r="F4166" s="24"/>
    </row>
    <row r="4167" spans="5:6" s="4" customFormat="1" ht="37.5" customHeight="1" x14ac:dyDescent="0.2">
      <c r="E4167" s="20"/>
      <c r="F4167" s="24"/>
    </row>
    <row r="4168" spans="5:6" s="4" customFormat="1" ht="37.5" customHeight="1" x14ac:dyDescent="0.2">
      <c r="E4168" s="20"/>
      <c r="F4168" s="24"/>
    </row>
    <row r="4169" spans="5:6" s="4" customFormat="1" ht="37.5" customHeight="1" x14ac:dyDescent="0.2">
      <c r="E4169" s="20"/>
      <c r="F4169" s="24"/>
    </row>
    <row r="4170" spans="5:6" s="4" customFormat="1" ht="37.5" customHeight="1" x14ac:dyDescent="0.2">
      <c r="E4170" s="20"/>
      <c r="F4170" s="24"/>
    </row>
    <row r="4171" spans="5:6" s="4" customFormat="1" ht="37.5" customHeight="1" x14ac:dyDescent="0.2">
      <c r="E4171" s="20"/>
      <c r="F4171" s="24"/>
    </row>
    <row r="4172" spans="5:6" s="4" customFormat="1" ht="37.5" customHeight="1" x14ac:dyDescent="0.2">
      <c r="E4172" s="20"/>
      <c r="F4172" s="24"/>
    </row>
    <row r="4173" spans="5:6" s="4" customFormat="1" ht="37.5" customHeight="1" x14ac:dyDescent="0.2">
      <c r="E4173" s="20"/>
      <c r="F4173" s="24"/>
    </row>
    <row r="4174" spans="5:6" s="4" customFormat="1" ht="37.5" customHeight="1" x14ac:dyDescent="0.2">
      <c r="E4174" s="20"/>
      <c r="F4174" s="24"/>
    </row>
    <row r="4175" spans="5:6" s="4" customFormat="1" ht="37.5" customHeight="1" x14ac:dyDescent="0.2">
      <c r="E4175" s="20"/>
      <c r="F4175" s="24"/>
    </row>
    <row r="4176" spans="5:6" s="4" customFormat="1" ht="37.5" customHeight="1" x14ac:dyDescent="0.2">
      <c r="E4176" s="20"/>
      <c r="F4176" s="24"/>
    </row>
    <row r="4177" spans="5:6" s="4" customFormat="1" ht="37.5" customHeight="1" x14ac:dyDescent="0.2">
      <c r="E4177" s="20"/>
      <c r="F4177" s="24"/>
    </row>
    <row r="4178" spans="5:6" s="4" customFormat="1" ht="37.5" customHeight="1" x14ac:dyDescent="0.2">
      <c r="E4178" s="20"/>
      <c r="F4178" s="24"/>
    </row>
    <row r="4179" spans="5:6" s="4" customFormat="1" ht="37.5" customHeight="1" x14ac:dyDescent="0.2">
      <c r="E4179" s="20"/>
      <c r="F4179" s="24"/>
    </row>
    <row r="4180" spans="5:6" s="4" customFormat="1" ht="37.5" customHeight="1" x14ac:dyDescent="0.2">
      <c r="E4180" s="20"/>
      <c r="F4180" s="24"/>
    </row>
    <row r="4181" spans="5:6" s="4" customFormat="1" ht="37.5" customHeight="1" x14ac:dyDescent="0.2">
      <c r="E4181" s="20"/>
      <c r="F4181" s="24"/>
    </row>
    <row r="4182" spans="5:6" s="4" customFormat="1" ht="37.5" customHeight="1" x14ac:dyDescent="0.2">
      <c r="E4182" s="20"/>
      <c r="F4182" s="24"/>
    </row>
    <row r="4183" spans="5:6" s="4" customFormat="1" ht="37.5" customHeight="1" x14ac:dyDescent="0.2">
      <c r="E4183" s="20"/>
      <c r="F4183" s="24"/>
    </row>
    <row r="4184" spans="5:6" s="4" customFormat="1" ht="37.5" customHeight="1" x14ac:dyDescent="0.2">
      <c r="E4184" s="20"/>
      <c r="F4184" s="24"/>
    </row>
    <row r="4185" spans="5:6" s="4" customFormat="1" ht="37.5" customHeight="1" x14ac:dyDescent="0.2">
      <c r="E4185" s="20"/>
      <c r="F4185" s="24"/>
    </row>
    <row r="4186" spans="5:6" s="4" customFormat="1" ht="37.5" customHeight="1" x14ac:dyDescent="0.2">
      <c r="E4186" s="20"/>
      <c r="F4186" s="24"/>
    </row>
    <row r="4187" spans="5:6" s="4" customFormat="1" ht="37.5" customHeight="1" x14ac:dyDescent="0.2">
      <c r="E4187" s="20"/>
      <c r="F4187" s="24"/>
    </row>
    <row r="4188" spans="5:6" s="4" customFormat="1" ht="37.5" customHeight="1" x14ac:dyDescent="0.2">
      <c r="E4188" s="20"/>
      <c r="F4188" s="24"/>
    </row>
    <row r="4189" spans="5:6" s="4" customFormat="1" ht="37.5" customHeight="1" x14ac:dyDescent="0.2">
      <c r="E4189" s="20"/>
      <c r="F4189" s="24"/>
    </row>
    <row r="4190" spans="5:6" s="4" customFormat="1" ht="37.5" customHeight="1" x14ac:dyDescent="0.2">
      <c r="E4190" s="20"/>
      <c r="F4190" s="24"/>
    </row>
    <row r="4191" spans="5:6" s="4" customFormat="1" ht="37.5" customHeight="1" x14ac:dyDescent="0.2">
      <c r="E4191" s="20"/>
      <c r="F4191" s="24"/>
    </row>
    <row r="4192" spans="5:6" s="4" customFormat="1" ht="37.5" customHeight="1" x14ac:dyDescent="0.2">
      <c r="E4192" s="20"/>
      <c r="F4192" s="24"/>
    </row>
    <row r="4193" spans="5:6" s="4" customFormat="1" ht="37.5" customHeight="1" x14ac:dyDescent="0.2">
      <c r="E4193" s="20"/>
      <c r="F4193" s="24"/>
    </row>
    <row r="4194" spans="5:6" s="4" customFormat="1" ht="37.5" customHeight="1" x14ac:dyDescent="0.2">
      <c r="E4194" s="20"/>
      <c r="F4194" s="24"/>
    </row>
    <row r="4195" spans="5:6" s="4" customFormat="1" ht="37.5" customHeight="1" x14ac:dyDescent="0.2">
      <c r="E4195" s="20"/>
      <c r="F4195" s="24"/>
    </row>
    <row r="4196" spans="5:6" s="4" customFormat="1" ht="37.5" customHeight="1" x14ac:dyDescent="0.2">
      <c r="E4196" s="20"/>
      <c r="F4196" s="24"/>
    </row>
    <row r="4197" spans="5:6" s="4" customFormat="1" ht="37.5" customHeight="1" x14ac:dyDescent="0.2">
      <c r="E4197" s="20"/>
      <c r="F4197" s="24"/>
    </row>
    <row r="4198" spans="5:6" s="4" customFormat="1" ht="37.5" customHeight="1" x14ac:dyDescent="0.2">
      <c r="E4198" s="20"/>
      <c r="F4198" s="24"/>
    </row>
    <row r="4199" spans="5:6" s="4" customFormat="1" ht="37.5" customHeight="1" x14ac:dyDescent="0.2">
      <c r="E4199" s="20"/>
      <c r="F4199" s="24"/>
    </row>
    <row r="4200" spans="5:6" s="4" customFormat="1" ht="37.5" customHeight="1" x14ac:dyDescent="0.2">
      <c r="E4200" s="20"/>
      <c r="F4200" s="24"/>
    </row>
    <row r="4201" spans="5:6" s="4" customFormat="1" ht="37.5" customHeight="1" x14ac:dyDescent="0.2">
      <c r="E4201" s="20"/>
      <c r="F4201" s="24"/>
    </row>
    <row r="4202" spans="5:6" s="4" customFormat="1" ht="37.5" customHeight="1" x14ac:dyDescent="0.2">
      <c r="E4202" s="20"/>
      <c r="F4202" s="24"/>
    </row>
    <row r="4203" spans="5:6" s="4" customFormat="1" ht="37.5" customHeight="1" x14ac:dyDescent="0.2">
      <c r="E4203" s="20"/>
      <c r="F4203" s="24"/>
    </row>
    <row r="4204" spans="5:6" s="4" customFormat="1" ht="37.5" customHeight="1" x14ac:dyDescent="0.2">
      <c r="E4204" s="20"/>
      <c r="F4204" s="24"/>
    </row>
    <row r="4205" spans="5:6" s="4" customFormat="1" ht="37.5" customHeight="1" x14ac:dyDescent="0.2">
      <c r="E4205" s="20"/>
      <c r="F4205" s="24"/>
    </row>
    <row r="4206" spans="5:6" s="4" customFormat="1" ht="37.5" customHeight="1" x14ac:dyDescent="0.2">
      <c r="E4206" s="20"/>
      <c r="F4206" s="24"/>
    </row>
    <row r="4207" spans="5:6" s="4" customFormat="1" ht="37.5" customHeight="1" x14ac:dyDescent="0.2">
      <c r="E4207" s="20"/>
      <c r="F4207" s="24"/>
    </row>
    <row r="4208" spans="5:6" s="4" customFormat="1" ht="37.5" customHeight="1" x14ac:dyDescent="0.2">
      <c r="E4208" s="20"/>
      <c r="F4208" s="24"/>
    </row>
    <row r="4209" spans="5:6" s="4" customFormat="1" ht="37.5" customHeight="1" x14ac:dyDescent="0.2">
      <c r="E4209" s="20"/>
      <c r="F4209" s="24"/>
    </row>
    <row r="4210" spans="5:6" s="4" customFormat="1" ht="37.5" customHeight="1" x14ac:dyDescent="0.2">
      <c r="E4210" s="20"/>
      <c r="F4210" s="24"/>
    </row>
    <row r="4211" spans="5:6" s="4" customFormat="1" ht="37.5" customHeight="1" x14ac:dyDescent="0.2">
      <c r="E4211" s="20"/>
      <c r="F4211" s="24"/>
    </row>
    <row r="4212" spans="5:6" s="4" customFormat="1" ht="37.5" customHeight="1" x14ac:dyDescent="0.2">
      <c r="E4212" s="20"/>
      <c r="F4212" s="24"/>
    </row>
    <row r="4213" spans="5:6" s="4" customFormat="1" ht="37.5" customHeight="1" x14ac:dyDescent="0.2">
      <c r="E4213" s="20"/>
      <c r="F4213" s="24"/>
    </row>
    <row r="4214" spans="5:6" s="4" customFormat="1" ht="37.5" customHeight="1" x14ac:dyDescent="0.2">
      <c r="E4214" s="20"/>
      <c r="F4214" s="24"/>
    </row>
    <row r="4215" spans="5:6" s="4" customFormat="1" ht="37.5" customHeight="1" x14ac:dyDescent="0.2">
      <c r="E4215" s="20"/>
      <c r="F4215" s="24"/>
    </row>
    <row r="4216" spans="5:6" s="4" customFormat="1" ht="37.5" customHeight="1" x14ac:dyDescent="0.2">
      <c r="E4216" s="20"/>
      <c r="F4216" s="24"/>
    </row>
    <row r="4217" spans="5:6" s="4" customFormat="1" ht="37.5" customHeight="1" x14ac:dyDescent="0.2">
      <c r="E4217" s="20"/>
      <c r="F4217" s="24"/>
    </row>
    <row r="4218" spans="5:6" s="4" customFormat="1" ht="37.5" customHeight="1" x14ac:dyDescent="0.2">
      <c r="E4218" s="20"/>
      <c r="F4218" s="24"/>
    </row>
    <row r="4219" spans="5:6" s="4" customFormat="1" ht="37.5" customHeight="1" x14ac:dyDescent="0.2">
      <c r="E4219" s="20"/>
      <c r="F4219" s="24"/>
    </row>
    <row r="4220" spans="5:6" s="4" customFormat="1" ht="37.5" customHeight="1" x14ac:dyDescent="0.2">
      <c r="E4220" s="20"/>
      <c r="F4220" s="24"/>
    </row>
    <row r="4221" spans="5:6" s="4" customFormat="1" ht="37.5" customHeight="1" x14ac:dyDescent="0.2">
      <c r="E4221" s="20"/>
      <c r="F4221" s="24"/>
    </row>
    <row r="4222" spans="5:6" s="4" customFormat="1" ht="37.5" customHeight="1" x14ac:dyDescent="0.2">
      <c r="E4222" s="20"/>
      <c r="F4222" s="24"/>
    </row>
    <row r="4223" spans="5:6" s="4" customFormat="1" ht="37.5" customHeight="1" x14ac:dyDescent="0.2">
      <c r="E4223" s="20"/>
      <c r="F4223" s="24"/>
    </row>
    <row r="4224" spans="5:6" s="4" customFormat="1" ht="37.5" customHeight="1" x14ac:dyDescent="0.2">
      <c r="E4224" s="20"/>
      <c r="F4224" s="24"/>
    </row>
    <row r="4225" spans="5:6" s="4" customFormat="1" ht="37.5" customHeight="1" x14ac:dyDescent="0.2">
      <c r="E4225" s="20"/>
      <c r="F4225" s="24"/>
    </row>
    <row r="4226" spans="5:6" s="4" customFormat="1" ht="37.5" customHeight="1" x14ac:dyDescent="0.2">
      <c r="E4226" s="20"/>
      <c r="F4226" s="24"/>
    </row>
    <row r="4227" spans="5:6" s="4" customFormat="1" ht="37.5" customHeight="1" x14ac:dyDescent="0.2">
      <c r="E4227" s="20"/>
      <c r="F4227" s="24"/>
    </row>
    <row r="4228" spans="5:6" s="4" customFormat="1" ht="37.5" customHeight="1" x14ac:dyDescent="0.2">
      <c r="E4228" s="20"/>
      <c r="F4228" s="24"/>
    </row>
    <row r="4229" spans="5:6" s="4" customFormat="1" ht="37.5" customHeight="1" x14ac:dyDescent="0.2">
      <c r="E4229" s="20"/>
      <c r="F4229" s="24"/>
    </row>
    <row r="4230" spans="5:6" s="4" customFormat="1" ht="37.5" customHeight="1" x14ac:dyDescent="0.2">
      <c r="E4230" s="20"/>
      <c r="F4230" s="24"/>
    </row>
    <row r="4231" spans="5:6" s="4" customFormat="1" ht="37.5" customHeight="1" x14ac:dyDescent="0.2">
      <c r="E4231" s="20"/>
      <c r="F4231" s="24"/>
    </row>
    <row r="4232" spans="5:6" s="4" customFormat="1" ht="37.5" customHeight="1" x14ac:dyDescent="0.2">
      <c r="E4232" s="20"/>
      <c r="F4232" s="24"/>
    </row>
    <row r="4233" spans="5:6" s="4" customFormat="1" ht="37.5" customHeight="1" x14ac:dyDescent="0.2">
      <c r="E4233" s="20"/>
      <c r="F4233" s="24"/>
    </row>
    <row r="4234" spans="5:6" s="4" customFormat="1" ht="37.5" customHeight="1" x14ac:dyDescent="0.2">
      <c r="E4234" s="20"/>
      <c r="F4234" s="24"/>
    </row>
    <row r="4235" spans="5:6" s="4" customFormat="1" ht="37.5" customHeight="1" x14ac:dyDescent="0.2">
      <c r="E4235" s="20"/>
      <c r="F4235" s="24"/>
    </row>
    <row r="4236" spans="5:6" s="4" customFormat="1" ht="37.5" customHeight="1" x14ac:dyDescent="0.2">
      <c r="E4236" s="20"/>
      <c r="F4236" s="24"/>
    </row>
    <row r="4237" spans="5:6" s="4" customFormat="1" ht="37.5" customHeight="1" x14ac:dyDescent="0.2">
      <c r="E4237" s="20"/>
      <c r="F4237" s="24"/>
    </row>
    <row r="4238" spans="5:6" s="4" customFormat="1" ht="37.5" customHeight="1" x14ac:dyDescent="0.2">
      <c r="E4238" s="20"/>
      <c r="F4238" s="24"/>
    </row>
    <row r="4239" spans="5:6" s="4" customFormat="1" ht="37.5" customHeight="1" x14ac:dyDescent="0.2">
      <c r="E4239" s="20"/>
      <c r="F4239" s="24"/>
    </row>
    <row r="4240" spans="5:6" s="4" customFormat="1" ht="37.5" customHeight="1" x14ac:dyDescent="0.2">
      <c r="E4240" s="20"/>
      <c r="F4240" s="24"/>
    </row>
    <row r="4241" spans="2:8" s="4" customFormat="1" ht="37.5" customHeight="1" x14ac:dyDescent="0.2">
      <c r="E4241" s="20"/>
      <c r="F4241" s="24"/>
    </row>
    <row r="4242" spans="2:8" s="4" customFormat="1" ht="37.5" customHeight="1" x14ac:dyDescent="0.2">
      <c r="E4242" s="20"/>
      <c r="F4242" s="24"/>
    </row>
    <row r="4243" spans="2:8" s="4" customFormat="1" ht="37.5" customHeight="1" x14ac:dyDescent="0.2">
      <c r="E4243" s="20"/>
      <c r="F4243" s="24"/>
    </row>
    <row r="4244" spans="2:8" s="4" customFormat="1" ht="37.5" customHeight="1" x14ac:dyDescent="0.2">
      <c r="E4244" s="20"/>
      <c r="F4244" s="24"/>
    </row>
    <row r="4245" spans="2:8" s="4" customFormat="1" ht="37.5" customHeight="1" x14ac:dyDescent="0.2">
      <c r="E4245" s="20"/>
      <c r="F4245" s="24"/>
    </row>
    <row r="4246" spans="2:8" s="4" customFormat="1" ht="37.5" customHeight="1" x14ac:dyDescent="0.2">
      <c r="E4246" s="20"/>
      <c r="F4246" s="24"/>
    </row>
    <row r="4247" spans="2:8" s="4" customFormat="1" ht="37.5" customHeight="1" x14ac:dyDescent="0.2">
      <c r="E4247" s="20"/>
      <c r="F4247" s="24"/>
    </row>
    <row r="4248" spans="2:8" s="4" customFormat="1" ht="37.5" customHeight="1" x14ac:dyDescent="0.2"/>
    <row r="4249" spans="2:8" s="4" customFormat="1" ht="96" customHeight="1" x14ac:dyDescent="0.2"/>
    <row r="4250" spans="2:8" s="4" customFormat="1" ht="37.5" customHeight="1" x14ac:dyDescent="0.2"/>
    <row r="4251" spans="2:8" s="4" customFormat="1" ht="37.5" customHeight="1" x14ac:dyDescent="0.2"/>
    <row r="4252" spans="2:8" s="4" customFormat="1" ht="37.5" customHeight="1" x14ac:dyDescent="0.2"/>
    <row r="4253" spans="2:8" s="4" customFormat="1" ht="37.5" customHeight="1" x14ac:dyDescent="0.2"/>
    <row r="4254" spans="2:8" s="4" customFormat="1" ht="37.5" customHeight="1" x14ac:dyDescent="0.2">
      <c r="B4254" s="2"/>
      <c r="C4254" s="14"/>
      <c r="D4254" s="2"/>
      <c r="E4254" s="39"/>
      <c r="F4254" s="28"/>
      <c r="G4254" s="28"/>
      <c r="H4254" s="31"/>
    </row>
    <row r="4255" spans="2:8" s="4" customFormat="1" ht="37.5" customHeight="1" x14ac:dyDescent="0.2">
      <c r="B4255" s="1"/>
      <c r="C4255" s="15"/>
      <c r="D4255" s="1"/>
      <c r="E4255" s="40"/>
      <c r="F4255" s="29"/>
      <c r="G4255" s="29"/>
      <c r="H4255" s="26"/>
    </row>
    <row r="4256" spans="2:8" s="4" customFormat="1" ht="37.5" customHeight="1" x14ac:dyDescent="0.2">
      <c r="B4256" s="1"/>
      <c r="C4256" s="15"/>
      <c r="D4256" s="1"/>
      <c r="E4256" s="40"/>
      <c r="F4256" s="29"/>
      <c r="G4256" s="29"/>
      <c r="H4256" s="26"/>
    </row>
    <row r="4257" spans="2:8" s="4" customFormat="1" ht="37.5" customHeight="1" x14ac:dyDescent="0.2">
      <c r="B4257" s="1"/>
      <c r="C4257" s="15"/>
      <c r="D4257" s="1"/>
      <c r="E4257" s="40"/>
      <c r="F4257" s="29"/>
      <c r="G4257" s="29"/>
      <c r="H4257" s="26"/>
    </row>
    <row r="4258" spans="2:8" s="4" customFormat="1" ht="37.5" customHeight="1" x14ac:dyDescent="0.2">
      <c r="B4258" s="1"/>
      <c r="C4258" s="15"/>
      <c r="D4258" s="1"/>
      <c r="E4258" s="40"/>
      <c r="F4258" s="29"/>
      <c r="G4258" s="29"/>
      <c r="H4258" s="26"/>
    </row>
    <row r="4259" spans="2:8" s="4" customFormat="1" ht="37.5" customHeight="1" x14ac:dyDescent="0.2">
      <c r="B4259" s="1"/>
      <c r="C4259" s="15"/>
      <c r="D4259" s="1"/>
      <c r="E4259" s="40"/>
      <c r="F4259" s="29"/>
      <c r="G4259" s="29"/>
      <c r="H4259" s="26"/>
    </row>
    <row r="4260" spans="2:8" s="4" customFormat="1" ht="37.5" customHeight="1" x14ac:dyDescent="0.2">
      <c r="B4260" s="1"/>
      <c r="C4260" s="15"/>
      <c r="D4260" s="1"/>
      <c r="E4260" s="40"/>
      <c r="F4260" s="29"/>
      <c r="G4260" s="29"/>
      <c r="H4260" s="26"/>
    </row>
    <row r="4261" spans="2:8" s="4" customFormat="1" ht="37.5" customHeight="1" x14ac:dyDescent="0.2">
      <c r="B4261" s="1"/>
      <c r="C4261" s="15"/>
      <c r="D4261" s="1"/>
      <c r="E4261" s="40"/>
      <c r="F4261" s="29"/>
      <c r="G4261" s="29"/>
      <c r="H4261" s="26"/>
    </row>
    <row r="4262" spans="2:8" s="4" customFormat="1" ht="37.5" customHeight="1" x14ac:dyDescent="0.2">
      <c r="B4262" s="1"/>
      <c r="C4262" s="15"/>
      <c r="D4262" s="1"/>
      <c r="E4262" s="40"/>
      <c r="F4262" s="29"/>
      <c r="G4262" s="29"/>
      <c r="H4262" s="26"/>
    </row>
    <row r="4263" spans="2:8" s="4" customFormat="1" ht="37.5" customHeight="1" x14ac:dyDescent="0.2">
      <c r="B4263" s="1"/>
      <c r="C4263" s="15"/>
      <c r="D4263" s="1"/>
      <c r="E4263" s="40"/>
      <c r="F4263" s="29"/>
      <c r="G4263" s="29"/>
      <c r="H4263" s="26"/>
    </row>
    <row r="4264" spans="2:8" s="4" customFormat="1" ht="37.5" customHeight="1" x14ac:dyDescent="0.2">
      <c r="B4264" s="1"/>
      <c r="C4264" s="15"/>
      <c r="D4264" s="1"/>
      <c r="E4264" s="40"/>
      <c r="F4264" s="29"/>
      <c r="G4264" s="29"/>
      <c r="H4264" s="26"/>
    </row>
    <row r="4265" spans="2:8" s="4" customFormat="1" ht="37.5" customHeight="1" x14ac:dyDescent="0.2">
      <c r="B4265" s="1"/>
      <c r="C4265" s="15"/>
      <c r="D4265" s="1"/>
      <c r="E4265" s="40"/>
      <c r="F4265" s="29"/>
      <c r="G4265" s="29"/>
      <c r="H4265" s="26"/>
    </row>
    <row r="4266" spans="2:8" s="4" customFormat="1" ht="37.5" customHeight="1" x14ac:dyDescent="0.2">
      <c r="B4266" s="1"/>
      <c r="C4266" s="15"/>
      <c r="D4266" s="1"/>
      <c r="E4266" s="40"/>
      <c r="F4266" s="29"/>
      <c r="G4266" s="29"/>
      <c r="H4266" s="26"/>
    </row>
    <row r="4267" spans="2:8" s="4" customFormat="1" ht="37.5" customHeight="1" x14ac:dyDescent="0.2">
      <c r="B4267" s="1"/>
      <c r="C4267" s="15"/>
      <c r="D4267" s="1"/>
      <c r="E4267" s="40"/>
      <c r="F4267" s="29"/>
      <c r="G4267" s="29"/>
      <c r="H4267" s="26"/>
    </row>
    <row r="4268" spans="2:8" s="4" customFormat="1" ht="37.5" customHeight="1" x14ac:dyDescent="0.2">
      <c r="B4268" s="1"/>
      <c r="C4268" s="15"/>
      <c r="D4268" s="1"/>
      <c r="E4268" s="40"/>
      <c r="F4268" s="29"/>
      <c r="G4268" s="29"/>
      <c r="H4268" s="26"/>
    </row>
    <row r="4269" spans="2:8" s="4" customFormat="1" ht="37.5" customHeight="1" x14ac:dyDescent="0.2">
      <c r="B4269" s="1"/>
      <c r="C4269" s="15"/>
      <c r="D4269" s="1"/>
      <c r="E4269" s="40"/>
      <c r="F4269" s="29"/>
      <c r="G4269" s="29"/>
      <c r="H4269" s="26"/>
    </row>
    <row r="4270" spans="2:8" s="4" customFormat="1" ht="37.5" customHeight="1" x14ac:dyDescent="0.2">
      <c r="B4270" s="1"/>
      <c r="C4270" s="15"/>
      <c r="D4270" s="1"/>
      <c r="E4270" s="40"/>
      <c r="F4270" s="29"/>
      <c r="G4270" s="29"/>
      <c r="H4270" s="26"/>
    </row>
    <row r="4271" spans="2:8" s="4" customFormat="1" ht="37.5" customHeight="1" x14ac:dyDescent="0.2">
      <c r="B4271" s="1"/>
      <c r="C4271" s="15"/>
      <c r="D4271" s="1"/>
      <c r="E4271" s="40"/>
      <c r="F4271" s="29"/>
      <c r="G4271" s="29"/>
      <c r="H4271" s="26"/>
    </row>
    <row r="4272" spans="2:8" s="4" customFormat="1" ht="37.5" customHeight="1" x14ac:dyDescent="0.2">
      <c r="B4272" s="1"/>
      <c r="C4272" s="15"/>
      <c r="D4272" s="1"/>
      <c r="E4272" s="40"/>
      <c r="F4272" s="29"/>
      <c r="G4272" s="29"/>
      <c r="H4272" s="26"/>
    </row>
    <row r="4273" spans="2:8" s="4" customFormat="1" ht="37.5" customHeight="1" x14ac:dyDescent="0.2">
      <c r="B4273" s="1"/>
      <c r="C4273" s="15"/>
      <c r="D4273" s="1"/>
      <c r="E4273" s="40"/>
      <c r="F4273" s="29"/>
      <c r="G4273" s="29"/>
      <c r="H4273" s="26"/>
    </row>
    <row r="4274" spans="2:8" s="4" customFormat="1" ht="37.5" customHeight="1" x14ac:dyDescent="0.2">
      <c r="B4274" s="1"/>
      <c r="C4274" s="15"/>
      <c r="D4274" s="1"/>
      <c r="E4274" s="40"/>
      <c r="F4274" s="29"/>
      <c r="G4274" s="29"/>
      <c r="H4274" s="26"/>
    </row>
    <row r="4275" spans="2:8" s="4" customFormat="1" ht="37.5" customHeight="1" x14ac:dyDescent="0.2">
      <c r="B4275" s="1"/>
      <c r="C4275" s="15"/>
      <c r="D4275" s="1"/>
      <c r="E4275" s="40"/>
      <c r="F4275" s="29"/>
      <c r="G4275" s="29"/>
      <c r="H4275" s="26"/>
    </row>
    <row r="4276" spans="2:8" s="4" customFormat="1" ht="37.5" customHeight="1" x14ac:dyDescent="0.2">
      <c r="B4276" s="1"/>
      <c r="C4276" s="15"/>
      <c r="D4276" s="1"/>
      <c r="E4276" s="40"/>
      <c r="F4276" s="29"/>
      <c r="G4276" s="29"/>
      <c r="H4276" s="26"/>
    </row>
    <row r="4277" spans="2:8" s="4" customFormat="1" ht="37.5" customHeight="1" x14ac:dyDescent="0.2">
      <c r="B4277" s="1"/>
      <c r="C4277" s="15"/>
      <c r="D4277" s="1"/>
      <c r="E4277" s="40"/>
      <c r="F4277" s="29"/>
      <c r="G4277" s="29"/>
      <c r="H4277" s="26"/>
    </row>
    <row r="4278" spans="2:8" s="4" customFormat="1" ht="37.5" customHeight="1" x14ac:dyDescent="0.2">
      <c r="B4278" s="1"/>
      <c r="C4278" s="15"/>
      <c r="D4278" s="1"/>
      <c r="E4278" s="40"/>
      <c r="F4278" s="29"/>
      <c r="G4278" s="29"/>
      <c r="H4278" s="26"/>
    </row>
    <row r="4279" spans="2:8" s="4" customFormat="1" ht="37.5" customHeight="1" x14ac:dyDescent="0.2">
      <c r="B4279" s="1"/>
      <c r="C4279" s="15"/>
      <c r="D4279" s="1"/>
      <c r="E4279" s="40"/>
      <c r="F4279" s="29"/>
      <c r="G4279" s="29"/>
      <c r="H4279" s="26"/>
    </row>
    <row r="4280" spans="2:8" s="4" customFormat="1" ht="37.5" customHeight="1" x14ac:dyDescent="0.2">
      <c r="B4280" s="1"/>
      <c r="C4280" s="15"/>
      <c r="D4280" s="1"/>
      <c r="E4280" s="40"/>
      <c r="F4280" s="29"/>
      <c r="G4280" s="29"/>
      <c r="H4280" s="26"/>
    </row>
    <row r="4281" spans="2:8" s="4" customFormat="1" ht="37.5" customHeight="1" x14ac:dyDescent="0.2">
      <c r="B4281" s="1"/>
      <c r="C4281" s="15"/>
      <c r="D4281" s="1"/>
      <c r="E4281" s="40"/>
      <c r="F4281" s="29"/>
      <c r="G4281" s="29"/>
      <c r="H4281" s="26"/>
    </row>
    <row r="4282" spans="2:8" s="4" customFormat="1" ht="37.5" customHeight="1" x14ac:dyDescent="0.2">
      <c r="B4282" s="1"/>
      <c r="C4282" s="15"/>
      <c r="D4282" s="1"/>
      <c r="E4282" s="40"/>
      <c r="F4282" s="29"/>
      <c r="G4282" s="29"/>
      <c r="H4282" s="26"/>
    </row>
    <row r="4283" spans="2:8" s="4" customFormat="1" ht="37.5" customHeight="1" x14ac:dyDescent="0.2">
      <c r="B4283" s="1"/>
      <c r="C4283" s="15"/>
      <c r="D4283" s="1"/>
      <c r="E4283" s="40"/>
      <c r="F4283" s="29"/>
      <c r="G4283" s="29"/>
      <c r="H4283" s="26"/>
    </row>
    <row r="4284" spans="2:8" s="4" customFormat="1" ht="37.5" customHeight="1" x14ac:dyDescent="0.2">
      <c r="B4284" s="1"/>
      <c r="C4284" s="15"/>
      <c r="D4284" s="1"/>
      <c r="E4284" s="40"/>
      <c r="F4284" s="29"/>
      <c r="G4284" s="29"/>
      <c r="H4284" s="26"/>
    </row>
    <row r="4285" spans="2:8" s="4" customFormat="1" ht="37.5" customHeight="1" x14ac:dyDescent="0.2">
      <c r="B4285" s="1"/>
      <c r="C4285" s="15"/>
      <c r="D4285" s="1"/>
      <c r="E4285" s="40"/>
      <c r="F4285" s="29"/>
      <c r="G4285" s="29"/>
      <c r="H4285" s="26"/>
    </row>
    <row r="4286" spans="2:8" s="4" customFormat="1" ht="37.5" customHeight="1" x14ac:dyDescent="0.2">
      <c r="B4286" s="1"/>
      <c r="C4286" s="15"/>
      <c r="D4286" s="1"/>
      <c r="E4286" s="40"/>
      <c r="F4286" s="29"/>
      <c r="G4286" s="29"/>
      <c r="H4286" s="26"/>
    </row>
    <row r="4287" spans="2:8" s="4" customFormat="1" ht="37.5" customHeight="1" x14ac:dyDescent="0.2">
      <c r="B4287" s="1"/>
      <c r="C4287" s="15"/>
      <c r="D4287" s="1"/>
      <c r="E4287" s="40"/>
      <c r="F4287" s="29"/>
      <c r="G4287" s="29"/>
      <c r="H4287" s="26"/>
    </row>
    <row r="4288" spans="2:8" s="4" customFormat="1" ht="37.5" customHeight="1" x14ac:dyDescent="0.2">
      <c r="B4288" s="1"/>
      <c r="C4288" s="15"/>
      <c r="D4288" s="1"/>
      <c r="E4288" s="40"/>
      <c r="F4288" s="29"/>
      <c r="G4288" s="29"/>
      <c r="H4288" s="26"/>
    </row>
    <row r="4289" spans="2:8" s="4" customFormat="1" ht="37.5" customHeight="1" x14ac:dyDescent="0.2">
      <c r="B4289" s="1"/>
      <c r="C4289" s="15"/>
      <c r="D4289" s="1"/>
      <c r="E4289" s="40"/>
      <c r="F4289" s="29"/>
      <c r="G4289" s="29"/>
      <c r="H4289" s="26"/>
    </row>
    <row r="4290" spans="2:8" s="4" customFormat="1" ht="37.5" customHeight="1" x14ac:dyDescent="0.2">
      <c r="B4290" s="1"/>
      <c r="C4290" s="15"/>
      <c r="D4290" s="1"/>
      <c r="E4290" s="40"/>
      <c r="F4290" s="29"/>
      <c r="G4290" s="29"/>
      <c r="H4290" s="26"/>
    </row>
    <row r="4291" spans="2:8" s="4" customFormat="1" ht="37.5" customHeight="1" x14ac:dyDescent="0.2">
      <c r="B4291" s="1"/>
      <c r="C4291" s="15"/>
      <c r="D4291" s="1"/>
      <c r="E4291" s="40"/>
      <c r="F4291" s="29"/>
      <c r="G4291" s="29"/>
      <c r="H4291" s="26"/>
    </row>
    <row r="4292" spans="2:8" s="4" customFormat="1" ht="37.5" customHeight="1" x14ac:dyDescent="0.2">
      <c r="B4292" s="1"/>
      <c r="C4292" s="15"/>
      <c r="D4292" s="1"/>
      <c r="E4292" s="40"/>
      <c r="F4292" s="29"/>
      <c r="G4292" s="29"/>
      <c r="H4292" s="26"/>
    </row>
    <row r="4293" spans="2:8" s="4" customFormat="1" ht="37.5" customHeight="1" x14ac:dyDescent="0.2">
      <c r="B4293" s="1"/>
      <c r="C4293" s="15"/>
      <c r="D4293" s="1"/>
      <c r="E4293" s="40"/>
      <c r="F4293" s="29"/>
      <c r="G4293" s="29"/>
      <c r="H4293" s="26"/>
    </row>
    <row r="4294" spans="2:8" s="4" customFormat="1" ht="37.5" customHeight="1" x14ac:dyDescent="0.2">
      <c r="B4294" s="1"/>
      <c r="C4294" s="15"/>
      <c r="D4294" s="1"/>
      <c r="E4294" s="40"/>
      <c r="F4294" s="29"/>
      <c r="G4294" s="29"/>
      <c r="H4294" s="26"/>
    </row>
    <row r="4295" spans="2:8" s="4" customFormat="1" ht="37.5" customHeight="1" x14ac:dyDescent="0.2">
      <c r="B4295" s="1"/>
      <c r="C4295" s="15"/>
      <c r="D4295" s="1"/>
      <c r="E4295" s="40"/>
      <c r="F4295" s="29"/>
      <c r="G4295" s="29"/>
      <c r="H4295" s="26"/>
    </row>
    <row r="4296" spans="2:8" s="4" customFormat="1" ht="37.5" customHeight="1" x14ac:dyDescent="0.2">
      <c r="B4296" s="1"/>
      <c r="C4296" s="15"/>
      <c r="D4296" s="1"/>
      <c r="E4296" s="40"/>
      <c r="F4296" s="29"/>
      <c r="G4296" s="29"/>
      <c r="H4296" s="26"/>
    </row>
    <row r="4297" spans="2:8" s="4" customFormat="1" ht="37.5" customHeight="1" x14ac:dyDescent="0.2">
      <c r="B4297" s="1"/>
      <c r="C4297" s="15"/>
      <c r="D4297" s="1"/>
      <c r="E4297" s="40"/>
      <c r="F4297" s="29"/>
      <c r="G4297" s="29"/>
      <c r="H4297" s="26"/>
    </row>
    <row r="4298" spans="2:8" s="4" customFormat="1" ht="37.5" customHeight="1" x14ac:dyDescent="0.2">
      <c r="B4298" s="1"/>
      <c r="C4298" s="15"/>
      <c r="D4298" s="1"/>
      <c r="E4298" s="40"/>
      <c r="F4298" s="29"/>
      <c r="G4298" s="29"/>
      <c r="H4298" s="26"/>
    </row>
    <row r="4299" spans="2:8" s="4" customFormat="1" ht="37.5" customHeight="1" x14ac:dyDescent="0.2">
      <c r="B4299" s="1"/>
      <c r="C4299" s="15"/>
      <c r="D4299" s="1"/>
      <c r="E4299" s="40"/>
      <c r="F4299" s="29"/>
      <c r="G4299" s="29"/>
      <c r="H4299" s="26"/>
    </row>
    <row r="4300" spans="2:8" s="4" customFormat="1" ht="37.5" customHeight="1" x14ac:dyDescent="0.2">
      <c r="B4300" s="1"/>
      <c r="C4300" s="15"/>
      <c r="D4300" s="1"/>
      <c r="E4300" s="40"/>
      <c r="F4300" s="29"/>
      <c r="G4300" s="29"/>
      <c r="H4300" s="26"/>
    </row>
    <row r="4301" spans="2:8" s="4" customFormat="1" ht="37.5" customHeight="1" x14ac:dyDescent="0.2">
      <c r="B4301" s="1"/>
      <c r="C4301" s="15"/>
      <c r="D4301" s="1"/>
      <c r="E4301" s="40"/>
      <c r="F4301" s="29"/>
      <c r="G4301" s="29"/>
      <c r="H4301" s="26"/>
    </row>
    <row r="4302" spans="2:8" s="4" customFormat="1" ht="37.5" customHeight="1" x14ac:dyDescent="0.2">
      <c r="B4302" s="1"/>
      <c r="C4302" s="15"/>
      <c r="D4302" s="1"/>
      <c r="E4302" s="40"/>
      <c r="F4302" s="29"/>
      <c r="G4302" s="29"/>
      <c r="H4302" s="26"/>
    </row>
    <row r="4303" spans="2:8" s="4" customFormat="1" ht="37.5" customHeight="1" x14ac:dyDescent="0.2">
      <c r="B4303" s="1"/>
      <c r="C4303" s="15"/>
      <c r="D4303" s="1"/>
      <c r="E4303" s="40"/>
      <c r="F4303" s="29"/>
      <c r="G4303" s="29"/>
      <c r="H4303" s="26"/>
    </row>
    <row r="4304" spans="2:8" s="4" customFormat="1" ht="37.5" customHeight="1" x14ac:dyDescent="0.2">
      <c r="B4304" s="1"/>
      <c r="C4304" s="15"/>
      <c r="D4304" s="1"/>
      <c r="E4304" s="40"/>
      <c r="F4304" s="29"/>
      <c r="G4304" s="29"/>
      <c r="H4304" s="26"/>
    </row>
    <row r="4305" spans="2:8" s="4" customFormat="1" ht="37.5" customHeight="1" x14ac:dyDescent="0.2">
      <c r="B4305" s="1"/>
      <c r="C4305" s="15"/>
      <c r="D4305" s="1"/>
      <c r="E4305" s="40"/>
      <c r="F4305" s="29"/>
      <c r="G4305" s="29"/>
      <c r="H4305" s="26"/>
    </row>
    <row r="4306" spans="2:8" s="4" customFormat="1" ht="37.5" customHeight="1" x14ac:dyDescent="0.2">
      <c r="B4306" s="1"/>
      <c r="C4306" s="15"/>
      <c r="D4306" s="1"/>
      <c r="E4306" s="40"/>
      <c r="F4306" s="29"/>
      <c r="G4306" s="29"/>
      <c r="H4306" s="26"/>
    </row>
    <row r="4307" spans="2:8" s="4" customFormat="1" ht="37.5" customHeight="1" x14ac:dyDescent="0.2">
      <c r="B4307" s="1"/>
      <c r="C4307" s="15"/>
      <c r="D4307" s="1"/>
      <c r="E4307" s="40"/>
      <c r="F4307" s="29"/>
      <c r="G4307" s="29"/>
      <c r="H4307" s="26"/>
    </row>
    <row r="4308" spans="2:8" s="4" customFormat="1" ht="37.5" customHeight="1" x14ac:dyDescent="0.2">
      <c r="B4308" s="1"/>
      <c r="C4308" s="15"/>
      <c r="D4308" s="1"/>
      <c r="E4308" s="40"/>
      <c r="F4308" s="29"/>
      <c r="G4308" s="29"/>
      <c r="H4308" s="26"/>
    </row>
    <row r="4309" spans="2:8" s="4" customFormat="1" ht="37.5" customHeight="1" x14ac:dyDescent="0.2">
      <c r="B4309" s="1"/>
      <c r="C4309" s="15"/>
      <c r="D4309" s="1"/>
      <c r="E4309" s="40"/>
      <c r="F4309" s="29"/>
      <c r="G4309" s="29"/>
      <c r="H4309" s="26"/>
    </row>
    <row r="4310" spans="2:8" s="4" customFormat="1" ht="37.5" customHeight="1" x14ac:dyDescent="0.2">
      <c r="B4310" s="1"/>
      <c r="C4310" s="15"/>
      <c r="D4310" s="1"/>
      <c r="E4310" s="40"/>
      <c r="F4310" s="29"/>
      <c r="G4310" s="29"/>
      <c r="H4310" s="26"/>
    </row>
    <row r="4311" spans="2:8" s="4" customFormat="1" ht="37.5" customHeight="1" x14ac:dyDescent="0.2">
      <c r="B4311" s="1"/>
      <c r="C4311" s="15"/>
      <c r="D4311" s="1"/>
      <c r="E4311" s="40"/>
      <c r="F4311" s="29"/>
      <c r="G4311" s="29"/>
      <c r="H4311" s="26"/>
    </row>
    <row r="4312" spans="2:8" s="4" customFormat="1" ht="37.5" customHeight="1" x14ac:dyDescent="0.2">
      <c r="B4312" s="1"/>
      <c r="C4312" s="15"/>
      <c r="D4312" s="1"/>
      <c r="E4312" s="40"/>
      <c r="F4312" s="29"/>
      <c r="G4312" s="29"/>
      <c r="H4312" s="26"/>
    </row>
    <row r="4313" spans="2:8" s="4" customFormat="1" ht="37.5" customHeight="1" x14ac:dyDescent="0.2">
      <c r="B4313" s="1"/>
      <c r="C4313" s="15"/>
      <c r="D4313" s="1"/>
      <c r="E4313" s="40"/>
      <c r="F4313" s="29"/>
      <c r="G4313" s="29"/>
      <c r="H4313" s="26"/>
    </row>
    <row r="4314" spans="2:8" s="4" customFormat="1" ht="37.5" customHeight="1" x14ac:dyDescent="0.2">
      <c r="B4314" s="1"/>
      <c r="C4314" s="15"/>
      <c r="D4314" s="1"/>
      <c r="E4314" s="40"/>
      <c r="F4314" s="29"/>
      <c r="G4314" s="29"/>
      <c r="H4314" s="26"/>
    </row>
    <row r="4315" spans="2:8" s="4" customFormat="1" ht="37.5" customHeight="1" x14ac:dyDescent="0.2">
      <c r="B4315" s="1"/>
      <c r="C4315" s="15"/>
      <c r="D4315" s="1"/>
      <c r="E4315" s="40"/>
      <c r="F4315" s="29"/>
      <c r="G4315" s="29"/>
      <c r="H4315" s="26"/>
    </row>
    <row r="4316" spans="2:8" s="4" customFormat="1" ht="37.5" customHeight="1" x14ac:dyDescent="0.2">
      <c r="B4316" s="1"/>
      <c r="C4316" s="15"/>
      <c r="D4316" s="1"/>
      <c r="E4316" s="40"/>
      <c r="F4316" s="29"/>
      <c r="G4316" s="29"/>
      <c r="H4316" s="26"/>
    </row>
    <row r="4317" spans="2:8" s="4" customFormat="1" ht="37.5" customHeight="1" x14ac:dyDescent="0.2">
      <c r="B4317" s="1"/>
      <c r="C4317" s="15"/>
      <c r="D4317" s="1"/>
      <c r="E4317" s="40"/>
      <c r="F4317" s="29"/>
      <c r="G4317" s="29"/>
      <c r="H4317" s="26"/>
    </row>
    <row r="4318" spans="2:8" s="4" customFormat="1" ht="37.5" customHeight="1" x14ac:dyDescent="0.2">
      <c r="B4318" s="1"/>
      <c r="C4318" s="15"/>
      <c r="D4318" s="1"/>
      <c r="E4318" s="40"/>
      <c r="F4318" s="29"/>
      <c r="G4318" s="29"/>
      <c r="H4318" s="26"/>
    </row>
    <row r="4319" spans="2:8" s="4" customFormat="1" ht="37.5" customHeight="1" x14ac:dyDescent="0.2">
      <c r="B4319" s="1"/>
      <c r="C4319" s="15"/>
      <c r="D4319" s="1"/>
      <c r="E4319" s="40"/>
      <c r="F4319" s="29"/>
      <c r="G4319" s="29"/>
      <c r="H4319" s="26"/>
    </row>
    <row r="4320" spans="2:8" s="4" customFormat="1" ht="37.5" customHeight="1" x14ac:dyDescent="0.2">
      <c r="B4320" s="1"/>
      <c r="C4320" s="15"/>
      <c r="D4320" s="1"/>
      <c r="E4320" s="40"/>
      <c r="F4320" s="29"/>
      <c r="G4320" s="29"/>
      <c r="H4320" s="26"/>
    </row>
    <row r="4321" spans="2:8" s="4" customFormat="1" ht="37.5" customHeight="1" x14ac:dyDescent="0.2">
      <c r="B4321" s="1"/>
      <c r="C4321" s="15"/>
      <c r="D4321" s="1"/>
      <c r="E4321" s="40"/>
      <c r="F4321" s="29"/>
      <c r="G4321" s="29"/>
      <c r="H4321" s="26"/>
    </row>
    <row r="4322" spans="2:8" s="4" customFormat="1" ht="37.5" customHeight="1" x14ac:dyDescent="0.2">
      <c r="B4322" s="1"/>
      <c r="C4322" s="15"/>
      <c r="D4322" s="1"/>
      <c r="E4322" s="40"/>
      <c r="F4322" s="29"/>
      <c r="G4322" s="29"/>
      <c r="H4322" s="26"/>
    </row>
    <row r="4323" spans="2:8" s="4" customFormat="1" ht="37.5" customHeight="1" x14ac:dyDescent="0.2">
      <c r="B4323" s="1"/>
      <c r="C4323" s="15"/>
      <c r="D4323" s="1"/>
      <c r="E4323" s="40"/>
      <c r="F4323" s="29"/>
      <c r="G4323" s="29"/>
      <c r="H4323" s="26"/>
    </row>
    <row r="4324" spans="2:8" s="4" customFormat="1" ht="37.5" customHeight="1" x14ac:dyDescent="0.2">
      <c r="B4324" s="1"/>
      <c r="C4324" s="15"/>
      <c r="D4324" s="1"/>
      <c r="E4324" s="40"/>
      <c r="F4324" s="29"/>
      <c r="G4324" s="29"/>
      <c r="H4324" s="26"/>
    </row>
    <row r="4325" spans="2:8" s="4" customFormat="1" ht="37.5" customHeight="1" x14ac:dyDescent="0.2">
      <c r="B4325" s="1"/>
      <c r="C4325" s="15"/>
      <c r="D4325" s="1"/>
      <c r="E4325" s="40"/>
      <c r="F4325" s="29"/>
      <c r="G4325" s="29"/>
      <c r="H4325" s="26"/>
    </row>
    <row r="4326" spans="2:8" s="4" customFormat="1" ht="37.5" customHeight="1" x14ac:dyDescent="0.2">
      <c r="B4326" s="1"/>
      <c r="C4326" s="15"/>
      <c r="D4326" s="1"/>
      <c r="E4326" s="40"/>
      <c r="F4326" s="29"/>
      <c r="G4326" s="29"/>
      <c r="H4326" s="26"/>
    </row>
    <row r="4327" spans="2:8" s="4" customFormat="1" ht="37.5" customHeight="1" x14ac:dyDescent="0.2">
      <c r="B4327" s="1"/>
      <c r="C4327" s="15"/>
      <c r="D4327" s="1"/>
      <c r="E4327" s="40"/>
      <c r="F4327" s="29"/>
      <c r="G4327" s="29"/>
      <c r="H4327" s="26"/>
    </row>
    <row r="4328" spans="2:8" s="4" customFormat="1" ht="37.5" customHeight="1" x14ac:dyDescent="0.2">
      <c r="B4328" s="1"/>
      <c r="C4328" s="15"/>
      <c r="D4328" s="1"/>
      <c r="E4328" s="40"/>
      <c r="F4328" s="29"/>
      <c r="G4328" s="29"/>
      <c r="H4328" s="26"/>
    </row>
    <row r="4329" spans="2:8" s="4" customFormat="1" ht="37.5" customHeight="1" x14ac:dyDescent="0.2">
      <c r="B4329" s="1"/>
      <c r="C4329" s="15"/>
      <c r="D4329" s="1"/>
      <c r="E4329" s="40"/>
      <c r="F4329" s="29"/>
      <c r="G4329" s="29"/>
      <c r="H4329" s="26"/>
    </row>
    <row r="4330" spans="2:8" s="4" customFormat="1" ht="37.5" customHeight="1" x14ac:dyDescent="0.2">
      <c r="B4330" s="1"/>
      <c r="C4330" s="15"/>
      <c r="D4330" s="1"/>
      <c r="E4330" s="40"/>
      <c r="F4330" s="29"/>
      <c r="G4330" s="29"/>
      <c r="H4330" s="26"/>
    </row>
    <row r="4331" spans="2:8" s="4" customFormat="1" ht="37.5" customHeight="1" x14ac:dyDescent="0.2">
      <c r="B4331" s="1"/>
      <c r="C4331" s="15"/>
      <c r="D4331" s="1"/>
      <c r="E4331" s="40"/>
      <c r="F4331" s="29"/>
      <c r="G4331" s="29"/>
      <c r="H4331" s="26"/>
    </row>
    <row r="4332" spans="2:8" s="4" customFormat="1" ht="37.5" customHeight="1" x14ac:dyDescent="0.2">
      <c r="B4332" s="1"/>
      <c r="C4332" s="15"/>
      <c r="D4332" s="1"/>
      <c r="E4332" s="40"/>
      <c r="F4332" s="29"/>
      <c r="G4332" s="29"/>
      <c r="H4332" s="26"/>
    </row>
    <row r="4333" spans="2:8" s="4" customFormat="1" ht="37.5" customHeight="1" x14ac:dyDescent="0.2">
      <c r="B4333" s="1"/>
      <c r="C4333" s="15"/>
      <c r="D4333" s="1"/>
      <c r="E4333" s="40"/>
      <c r="F4333" s="29"/>
      <c r="G4333" s="29"/>
      <c r="H4333" s="26"/>
    </row>
    <row r="4334" spans="2:8" s="4" customFormat="1" ht="37.5" customHeight="1" x14ac:dyDescent="0.2">
      <c r="B4334" s="1"/>
      <c r="C4334" s="15"/>
      <c r="D4334" s="1"/>
      <c r="E4334" s="40"/>
      <c r="F4334" s="29"/>
      <c r="G4334" s="29"/>
      <c r="H4334" s="26"/>
    </row>
    <row r="4335" spans="2:8" s="4" customFormat="1" ht="37.5" customHeight="1" x14ac:dyDescent="0.2">
      <c r="B4335" s="1"/>
      <c r="C4335" s="15"/>
      <c r="D4335" s="1"/>
      <c r="E4335" s="40"/>
      <c r="F4335" s="29"/>
      <c r="G4335" s="29"/>
      <c r="H4335" s="26"/>
    </row>
    <row r="4336" spans="2:8" s="4" customFormat="1" ht="37.5" customHeight="1" x14ac:dyDescent="0.2">
      <c r="B4336" s="1"/>
      <c r="C4336" s="15"/>
      <c r="D4336" s="1"/>
      <c r="E4336" s="40"/>
      <c r="F4336" s="29"/>
      <c r="G4336" s="29"/>
      <c r="H4336" s="26"/>
    </row>
    <row r="4337" spans="2:14" s="4" customFormat="1" ht="37.5" customHeight="1" x14ac:dyDescent="0.2">
      <c r="B4337" s="1"/>
      <c r="C4337" s="15"/>
      <c r="D4337" s="1"/>
      <c r="E4337" s="40"/>
      <c r="F4337" s="29"/>
      <c r="G4337" s="29"/>
      <c r="H4337" s="26"/>
    </row>
    <row r="4338" spans="2:14" s="4" customFormat="1" ht="37.5" customHeight="1" x14ac:dyDescent="0.2">
      <c r="B4338" s="1"/>
      <c r="C4338" s="15"/>
      <c r="D4338" s="1"/>
      <c r="E4338" s="40"/>
      <c r="F4338" s="29"/>
      <c r="G4338" s="29"/>
      <c r="H4338" s="26"/>
    </row>
    <row r="4339" spans="2:14" s="4" customFormat="1" ht="37.5" customHeight="1" x14ac:dyDescent="0.2">
      <c r="B4339" s="1"/>
      <c r="C4339" s="15"/>
      <c r="D4339" s="1"/>
      <c r="E4339" s="40"/>
      <c r="F4339" s="29"/>
      <c r="G4339" s="29"/>
      <c r="H4339" s="26"/>
    </row>
    <row r="4340" spans="2:14" s="4" customFormat="1" ht="37.5" customHeight="1" x14ac:dyDescent="0.2">
      <c r="B4340" s="1"/>
      <c r="C4340" s="15"/>
      <c r="D4340" s="1"/>
      <c r="E4340" s="40"/>
      <c r="F4340" s="29"/>
      <c r="G4340" s="29"/>
      <c r="H4340" s="26"/>
    </row>
    <row r="4341" spans="2:14" s="4" customFormat="1" ht="37.5" customHeight="1" x14ac:dyDescent="0.2">
      <c r="B4341" s="1"/>
      <c r="C4341" s="15"/>
      <c r="D4341" s="1"/>
      <c r="E4341" s="40"/>
      <c r="F4341" s="29"/>
      <c r="G4341" s="29"/>
      <c r="H4341" s="26"/>
    </row>
    <row r="4342" spans="2:14" s="4" customFormat="1" ht="37.5" customHeight="1" x14ac:dyDescent="0.2">
      <c r="B4342" s="1"/>
      <c r="C4342" s="15"/>
      <c r="D4342" s="1"/>
      <c r="E4342" s="40"/>
      <c r="F4342" s="29"/>
      <c r="G4342" s="29"/>
      <c r="H4342" s="26"/>
    </row>
    <row r="4343" spans="2:14" s="4" customFormat="1" ht="37.5" customHeight="1" x14ac:dyDescent="0.2">
      <c r="B4343" s="1"/>
      <c r="C4343" s="15"/>
      <c r="D4343" s="1"/>
      <c r="E4343" s="40"/>
      <c r="F4343" s="29"/>
      <c r="G4343" s="29"/>
      <c r="H4343" s="26"/>
    </row>
    <row r="4344" spans="2:14" s="4" customFormat="1" ht="37.5" customHeight="1" x14ac:dyDescent="0.2">
      <c r="B4344" s="1"/>
      <c r="C4344" s="15"/>
      <c r="D4344" s="1"/>
      <c r="E4344" s="40"/>
      <c r="F4344" s="29"/>
      <c r="G4344" s="29"/>
      <c r="H4344" s="26"/>
    </row>
    <row r="4345" spans="2:14" s="4" customFormat="1" ht="37.5" customHeight="1" x14ac:dyDescent="0.2">
      <c r="B4345" s="1"/>
      <c r="C4345" s="15"/>
      <c r="D4345" s="1"/>
      <c r="E4345" s="40"/>
      <c r="F4345" s="29"/>
      <c r="G4345" s="29"/>
      <c r="H4345" s="26"/>
    </row>
    <row r="4346" spans="2:14" s="4" customFormat="1" ht="37.5" customHeight="1" x14ac:dyDescent="0.2">
      <c r="B4346" s="1"/>
      <c r="C4346" s="15"/>
      <c r="D4346" s="1"/>
      <c r="E4346" s="40"/>
      <c r="F4346" s="29"/>
      <c r="G4346" s="29"/>
      <c r="H4346" s="26"/>
    </row>
    <row r="4347" spans="2:14" s="4" customFormat="1" ht="37.5" customHeight="1" x14ac:dyDescent="0.2">
      <c r="B4347" s="1"/>
      <c r="C4347" s="15"/>
      <c r="D4347" s="1"/>
      <c r="E4347" s="40"/>
      <c r="F4347" s="29"/>
      <c r="G4347" s="29"/>
      <c r="H4347" s="26"/>
    </row>
    <row r="4348" spans="2:14" s="4" customFormat="1" ht="37.5" customHeight="1" x14ac:dyDescent="0.2">
      <c r="B4348" s="1"/>
      <c r="C4348" s="15"/>
      <c r="D4348" s="1"/>
      <c r="E4348" s="40"/>
      <c r="F4348" s="29"/>
      <c r="G4348" s="29"/>
      <c r="H4348" s="26"/>
    </row>
    <row r="4349" spans="2:14" s="4" customFormat="1" ht="37.5" customHeight="1" x14ac:dyDescent="0.2">
      <c r="B4349" s="1"/>
      <c r="C4349" s="15"/>
      <c r="D4349" s="1"/>
      <c r="E4349" s="40"/>
      <c r="F4349" s="29"/>
      <c r="G4349" s="29"/>
      <c r="H4349" s="26"/>
    </row>
    <row r="4350" spans="2:14" s="4" customFormat="1" ht="37.5" customHeight="1" x14ac:dyDescent="0.2">
      <c r="B4350" s="1"/>
      <c r="C4350" s="15"/>
      <c r="D4350" s="1"/>
      <c r="E4350" s="40"/>
      <c r="F4350" s="29"/>
      <c r="G4350" s="29"/>
      <c r="H4350" s="26"/>
    </row>
    <row r="4351" spans="2:14" s="4" customFormat="1" ht="37.5" customHeight="1" x14ac:dyDescent="0.2">
      <c r="B4351" s="1"/>
      <c r="C4351" s="15"/>
      <c r="D4351" s="1"/>
      <c r="E4351" s="40"/>
      <c r="F4351" s="29"/>
      <c r="G4351" s="29"/>
      <c r="H4351" s="26"/>
    </row>
    <row r="4352" spans="2:14" ht="43.5" customHeight="1" x14ac:dyDescent="0.2">
      <c r="I4352" s="1"/>
      <c r="J4352" s="1"/>
      <c r="K4352" s="1"/>
      <c r="L4352" s="1"/>
      <c r="M4352" s="1"/>
      <c r="N4352" s="1"/>
    </row>
    <row r="4353" spans="9:14" ht="24" customHeight="1" x14ac:dyDescent="0.2">
      <c r="I4353" s="1"/>
      <c r="J4353" s="1"/>
      <c r="K4353" s="1"/>
      <c r="L4353" s="1"/>
      <c r="M4353" s="1"/>
      <c r="N4353" s="1"/>
    </row>
    <row r="4354" spans="9:14" ht="24" customHeight="1" x14ac:dyDescent="0.2">
      <c r="I4354" s="1"/>
      <c r="J4354" s="1"/>
      <c r="K4354" s="1"/>
      <c r="L4354" s="1"/>
      <c r="M4354" s="1"/>
      <c r="N4354" s="1"/>
    </row>
    <row r="4355" spans="9:14" ht="24" customHeight="1" x14ac:dyDescent="0.2">
      <c r="I4355" s="1"/>
      <c r="J4355" s="1"/>
      <c r="K4355" s="1"/>
      <c r="L4355" s="1"/>
      <c r="M4355" s="1"/>
      <c r="N4355" s="1"/>
    </row>
    <row r="4356" spans="9:14" ht="34.5" customHeight="1" x14ac:dyDescent="0.2">
      <c r="I4356" s="1"/>
      <c r="J4356" s="1"/>
      <c r="K4356" s="1"/>
      <c r="L4356" s="1"/>
      <c r="M4356" s="1"/>
      <c r="N4356" s="1"/>
    </row>
    <row r="4357" spans="9:14" ht="24.75" customHeight="1" x14ac:dyDescent="0.2">
      <c r="I4357" s="1"/>
      <c r="J4357" s="1"/>
      <c r="K4357" s="1"/>
      <c r="L4357" s="1"/>
      <c r="M4357" s="1"/>
      <c r="N4357" s="1"/>
    </row>
    <row r="4358" spans="9:14" ht="23.25" customHeight="1" x14ac:dyDescent="0.2">
      <c r="I4358" s="1"/>
      <c r="J4358" s="1"/>
      <c r="K4358" s="1"/>
      <c r="L4358" s="1"/>
      <c r="M4358" s="1"/>
      <c r="N4358" s="1"/>
    </row>
    <row r="4359" spans="9:14" ht="23.25" customHeight="1" x14ac:dyDescent="0.2">
      <c r="I4359" s="1"/>
      <c r="J4359" s="1"/>
      <c r="K4359" s="1"/>
      <c r="L4359" s="1"/>
      <c r="M4359" s="1"/>
      <c r="N4359" s="1"/>
    </row>
    <row r="4360" spans="9:14" ht="20.25" customHeight="1" x14ac:dyDescent="0.2">
      <c r="I4360" s="1"/>
      <c r="J4360" s="1"/>
      <c r="K4360" s="1"/>
      <c r="L4360" s="1"/>
      <c r="M4360" s="1"/>
      <c r="N4360" s="1"/>
    </row>
    <row r="4361" spans="9:14" ht="23.25" customHeight="1" x14ac:dyDescent="0.2">
      <c r="I4361" s="1"/>
      <c r="J4361" s="1"/>
      <c r="K4361" s="1"/>
      <c r="L4361" s="1"/>
      <c r="M4361" s="1"/>
      <c r="N4361" s="1"/>
    </row>
    <row r="4362" spans="9:14" ht="23.25" customHeight="1" x14ac:dyDescent="0.2">
      <c r="I4362" s="1"/>
      <c r="J4362" s="1"/>
      <c r="K4362" s="1"/>
      <c r="L4362" s="1"/>
      <c r="M4362" s="1"/>
      <c r="N4362" s="1"/>
    </row>
    <row r="4363" spans="9:14" ht="23.25" customHeight="1" x14ac:dyDescent="0.2">
      <c r="I4363" s="1"/>
      <c r="J4363" s="1"/>
      <c r="K4363" s="1"/>
      <c r="L4363" s="1"/>
      <c r="M4363" s="1"/>
      <c r="N4363" s="1"/>
    </row>
    <row r="4364" spans="9:14" ht="23.25" customHeight="1" x14ac:dyDescent="0.2">
      <c r="I4364" s="1"/>
      <c r="J4364" s="1"/>
      <c r="K4364" s="1"/>
      <c r="L4364" s="1"/>
      <c r="M4364" s="1"/>
      <c r="N4364" s="1"/>
    </row>
    <row r="4365" spans="9:14" ht="23.25" customHeight="1" x14ac:dyDescent="0.2">
      <c r="I4365" s="1"/>
      <c r="J4365" s="1"/>
      <c r="K4365" s="1"/>
      <c r="L4365" s="1"/>
      <c r="M4365" s="1"/>
      <c r="N4365" s="1"/>
    </row>
    <row r="4366" spans="9:14" ht="23.25" customHeight="1" x14ac:dyDescent="0.2">
      <c r="I4366" s="1"/>
      <c r="J4366" s="1"/>
      <c r="K4366" s="1"/>
      <c r="L4366" s="1"/>
      <c r="M4366" s="1"/>
      <c r="N4366" s="1"/>
    </row>
    <row r="4367" spans="9:14" ht="23.25" customHeight="1" x14ac:dyDescent="0.2">
      <c r="I4367" s="1"/>
      <c r="J4367" s="1"/>
      <c r="K4367" s="1"/>
      <c r="L4367" s="1"/>
      <c r="M4367" s="1"/>
      <c r="N4367" s="1"/>
    </row>
    <row r="4368" spans="9:14" ht="23.25" customHeight="1" x14ac:dyDescent="0.2">
      <c r="I4368" s="1"/>
      <c r="J4368" s="1"/>
      <c r="K4368" s="1"/>
      <c r="L4368" s="1"/>
      <c r="M4368" s="1"/>
      <c r="N4368" s="1"/>
    </row>
    <row r="4369" spans="9:14" ht="23.25" customHeight="1" x14ac:dyDescent="0.2">
      <c r="I4369" s="1"/>
      <c r="J4369" s="1"/>
      <c r="K4369" s="1"/>
      <c r="L4369" s="1"/>
      <c r="M4369" s="1"/>
      <c r="N4369" s="1"/>
    </row>
    <row r="4370" spans="9:14" ht="23.25" customHeight="1" x14ac:dyDescent="0.2">
      <c r="I4370" s="1"/>
      <c r="J4370" s="1"/>
      <c r="K4370" s="1"/>
      <c r="L4370" s="1"/>
      <c r="M4370" s="1"/>
      <c r="N4370" s="1"/>
    </row>
    <row r="4371" spans="9:14" ht="23.25" customHeight="1" x14ac:dyDescent="0.2">
      <c r="I4371" s="1"/>
      <c r="J4371" s="1"/>
      <c r="K4371" s="1"/>
      <c r="L4371" s="1"/>
      <c r="M4371" s="1"/>
      <c r="N4371" s="1"/>
    </row>
    <row r="4372" spans="9:14" ht="23.25" customHeight="1" x14ac:dyDescent="0.2">
      <c r="I4372" s="1"/>
      <c r="J4372" s="1"/>
      <c r="K4372" s="1"/>
      <c r="L4372" s="1"/>
      <c r="M4372" s="1"/>
      <c r="N4372" s="1"/>
    </row>
    <row r="4373" spans="9:14" ht="23.25" customHeight="1" x14ac:dyDescent="0.2">
      <c r="I4373" s="1"/>
      <c r="J4373" s="1"/>
      <c r="K4373" s="1"/>
      <c r="L4373" s="1"/>
      <c r="M4373" s="1"/>
      <c r="N4373" s="1"/>
    </row>
    <row r="4374" spans="9:14" ht="23.25" customHeight="1" x14ac:dyDescent="0.2">
      <c r="I4374" s="1"/>
      <c r="J4374" s="1"/>
      <c r="K4374" s="1"/>
      <c r="L4374" s="1"/>
      <c r="M4374" s="1"/>
      <c r="N4374" s="1"/>
    </row>
    <row r="4375" spans="9:14" ht="23.25" customHeight="1" x14ac:dyDescent="0.2">
      <c r="I4375" s="1"/>
      <c r="J4375" s="1"/>
      <c r="K4375" s="1"/>
      <c r="L4375" s="1"/>
      <c r="M4375" s="1"/>
      <c r="N4375" s="1"/>
    </row>
    <row r="4376" spans="9:14" ht="23.25" customHeight="1" x14ac:dyDescent="0.2">
      <c r="I4376" s="1"/>
      <c r="J4376" s="1"/>
      <c r="K4376" s="1"/>
      <c r="L4376" s="1"/>
      <c r="M4376" s="1"/>
      <c r="N4376" s="1"/>
    </row>
    <row r="4377" spans="9:14" ht="23.25" customHeight="1" x14ac:dyDescent="0.2">
      <c r="I4377" s="1"/>
      <c r="J4377" s="1"/>
      <c r="K4377" s="1"/>
      <c r="L4377" s="1"/>
      <c r="M4377" s="1"/>
      <c r="N4377" s="1"/>
    </row>
    <row r="4378" spans="9:14" ht="23.25" customHeight="1" x14ac:dyDescent="0.2">
      <c r="I4378" s="1"/>
      <c r="J4378" s="1"/>
      <c r="K4378" s="1"/>
      <c r="L4378" s="1"/>
      <c r="M4378" s="1"/>
      <c r="N4378" s="1"/>
    </row>
    <row r="4379" spans="9:14" ht="23.25" customHeight="1" x14ac:dyDescent="0.2">
      <c r="I4379" s="1"/>
      <c r="J4379" s="1"/>
      <c r="K4379" s="1"/>
      <c r="L4379" s="1"/>
      <c r="M4379" s="1"/>
      <c r="N4379" s="1"/>
    </row>
    <row r="4380" spans="9:14" ht="23.25" customHeight="1" x14ac:dyDescent="0.2">
      <c r="I4380" s="1"/>
      <c r="J4380" s="1"/>
      <c r="K4380" s="1"/>
      <c r="L4380" s="1"/>
      <c r="M4380" s="1"/>
      <c r="N4380" s="1"/>
    </row>
    <row r="4381" spans="9:14" ht="23.25" customHeight="1" x14ac:dyDescent="0.2">
      <c r="I4381" s="1"/>
      <c r="J4381" s="1"/>
      <c r="K4381" s="1"/>
      <c r="L4381" s="1"/>
      <c r="M4381" s="1"/>
      <c r="N4381" s="1"/>
    </row>
    <row r="4382" spans="9:14" ht="23.25" customHeight="1" x14ac:dyDescent="0.2">
      <c r="I4382" s="1"/>
      <c r="J4382" s="1"/>
      <c r="K4382" s="1"/>
      <c r="L4382" s="1"/>
      <c r="M4382" s="1"/>
      <c r="N4382" s="1"/>
    </row>
    <row r="4383" spans="9:14" ht="23.25" customHeight="1" x14ac:dyDescent="0.2">
      <c r="I4383" s="1"/>
      <c r="J4383" s="1"/>
      <c r="K4383" s="1"/>
      <c r="L4383" s="1"/>
      <c r="M4383" s="1"/>
      <c r="N4383" s="1"/>
    </row>
    <row r="4384" spans="9:14" ht="23.25" customHeight="1" x14ac:dyDescent="0.2">
      <c r="I4384" s="1"/>
      <c r="J4384" s="1"/>
      <c r="K4384" s="1"/>
      <c r="L4384" s="1"/>
      <c r="M4384" s="1"/>
      <c r="N4384" s="1"/>
    </row>
    <row r="4385" spans="9:14" ht="23.25" customHeight="1" x14ac:dyDescent="0.2">
      <c r="I4385" s="1"/>
      <c r="J4385" s="1"/>
      <c r="K4385" s="1"/>
      <c r="L4385" s="1"/>
      <c r="M4385" s="1"/>
      <c r="N4385" s="1"/>
    </row>
    <row r="4386" spans="9:14" ht="23.25" customHeight="1" x14ac:dyDescent="0.2">
      <c r="I4386" s="1"/>
      <c r="J4386" s="1"/>
      <c r="K4386" s="1"/>
      <c r="L4386" s="1"/>
      <c r="M4386" s="1"/>
      <c r="N4386" s="1"/>
    </row>
    <row r="4387" spans="9:14" ht="23.25" customHeight="1" x14ac:dyDescent="0.2">
      <c r="I4387" s="1"/>
      <c r="J4387" s="1"/>
      <c r="K4387" s="1"/>
      <c r="L4387" s="1"/>
      <c r="M4387" s="1"/>
      <c r="N4387" s="1"/>
    </row>
    <row r="4388" spans="9:14" ht="23.25" customHeight="1" x14ac:dyDescent="0.2">
      <c r="I4388" s="1"/>
      <c r="J4388" s="1"/>
      <c r="K4388" s="1"/>
      <c r="L4388" s="1"/>
      <c r="M4388" s="1"/>
      <c r="N4388" s="1"/>
    </row>
    <row r="4389" spans="9:14" ht="23.25" customHeight="1" x14ac:dyDescent="0.2">
      <c r="I4389" s="1"/>
      <c r="J4389" s="1"/>
      <c r="K4389" s="1"/>
      <c r="L4389" s="1"/>
      <c r="M4389" s="1"/>
      <c r="N4389" s="1"/>
    </row>
    <row r="4390" spans="9:14" ht="23.25" customHeight="1" x14ac:dyDescent="0.2">
      <c r="I4390" s="1"/>
      <c r="J4390" s="1"/>
      <c r="K4390" s="1"/>
      <c r="L4390" s="1"/>
      <c r="M4390" s="1"/>
      <c r="N4390" s="1"/>
    </row>
    <row r="4391" spans="9:14" ht="23.25" customHeight="1" x14ac:dyDescent="0.2">
      <c r="I4391" s="1"/>
      <c r="J4391" s="1"/>
      <c r="K4391" s="1"/>
      <c r="L4391" s="1"/>
      <c r="M4391" s="1"/>
      <c r="N4391" s="1"/>
    </row>
    <row r="4392" spans="9:14" ht="23.25" customHeight="1" x14ac:dyDescent="0.2">
      <c r="I4392" s="1"/>
      <c r="J4392" s="1"/>
      <c r="K4392" s="1"/>
      <c r="L4392" s="1"/>
      <c r="M4392" s="1"/>
      <c r="N4392" s="1"/>
    </row>
    <row r="4393" spans="9:14" ht="23.25" customHeight="1" x14ac:dyDescent="0.2">
      <c r="I4393" s="1"/>
      <c r="J4393" s="1"/>
      <c r="K4393" s="1"/>
      <c r="L4393" s="1"/>
      <c r="M4393" s="1"/>
      <c r="N4393" s="1"/>
    </row>
    <row r="4394" spans="9:14" ht="23.25" customHeight="1" x14ac:dyDescent="0.2">
      <c r="I4394" s="1"/>
      <c r="J4394" s="1"/>
      <c r="K4394" s="1"/>
      <c r="L4394" s="1"/>
      <c r="M4394" s="1"/>
      <c r="N4394" s="1"/>
    </row>
    <row r="4395" spans="9:14" ht="23.25" customHeight="1" x14ac:dyDescent="0.2">
      <c r="I4395" s="1"/>
      <c r="J4395" s="1"/>
      <c r="K4395" s="1"/>
      <c r="L4395" s="1"/>
      <c r="M4395" s="1"/>
      <c r="N4395" s="1"/>
    </row>
    <row r="4396" spans="9:14" ht="23.25" customHeight="1" x14ac:dyDescent="0.2">
      <c r="I4396" s="1"/>
      <c r="J4396" s="1"/>
      <c r="K4396" s="1"/>
      <c r="L4396" s="1"/>
      <c r="M4396" s="1"/>
      <c r="N4396" s="1"/>
    </row>
    <row r="4397" spans="9:14" ht="23.25" customHeight="1" x14ac:dyDescent="0.2">
      <c r="I4397" s="1"/>
      <c r="J4397" s="1"/>
      <c r="K4397" s="1"/>
      <c r="L4397" s="1"/>
      <c r="M4397" s="1"/>
      <c r="N4397" s="1"/>
    </row>
    <row r="4398" spans="9:14" ht="23.25" customHeight="1" x14ac:dyDescent="0.2">
      <c r="I4398" s="1"/>
      <c r="J4398" s="1"/>
      <c r="K4398" s="1"/>
      <c r="L4398" s="1"/>
      <c r="M4398" s="1"/>
      <c r="N4398" s="1"/>
    </row>
    <row r="4399" spans="9:14" ht="23.25" customHeight="1" x14ac:dyDescent="0.2">
      <c r="I4399" s="1"/>
      <c r="J4399" s="1"/>
      <c r="K4399" s="1"/>
      <c r="L4399" s="1"/>
      <c r="M4399" s="1"/>
      <c r="N4399" s="1"/>
    </row>
    <row r="4400" spans="9:14" ht="23.25" customHeight="1" x14ac:dyDescent="0.2">
      <c r="I4400" s="1"/>
      <c r="J4400" s="1"/>
      <c r="K4400" s="1"/>
      <c r="L4400" s="1"/>
      <c r="M4400" s="1"/>
      <c r="N4400" s="1"/>
    </row>
    <row r="4401" spans="9:14" ht="23.25" customHeight="1" x14ac:dyDescent="0.2">
      <c r="I4401" s="1"/>
      <c r="J4401" s="1"/>
      <c r="K4401" s="1"/>
      <c r="L4401" s="1"/>
      <c r="M4401" s="1"/>
      <c r="N4401" s="1"/>
    </row>
    <row r="4402" spans="9:14" ht="23.25" customHeight="1" x14ac:dyDescent="0.2">
      <c r="I4402" s="1"/>
      <c r="J4402" s="1"/>
      <c r="K4402" s="1"/>
      <c r="L4402" s="1"/>
      <c r="M4402" s="1"/>
      <c r="N4402" s="1"/>
    </row>
    <row r="4403" spans="9:14" ht="23.25" customHeight="1" x14ac:dyDescent="0.2">
      <c r="I4403" s="1"/>
      <c r="J4403" s="1"/>
      <c r="K4403" s="1"/>
      <c r="L4403" s="1"/>
      <c r="M4403" s="1"/>
      <c r="N4403" s="1"/>
    </row>
    <row r="4404" spans="9:14" ht="23.25" customHeight="1" x14ac:dyDescent="0.2">
      <c r="I4404" s="1"/>
      <c r="J4404" s="1"/>
      <c r="K4404" s="1"/>
      <c r="L4404" s="1"/>
      <c r="M4404" s="1"/>
      <c r="N4404" s="1"/>
    </row>
    <row r="4405" spans="9:14" ht="23.25" customHeight="1" x14ac:dyDescent="0.2">
      <c r="I4405" s="1"/>
      <c r="J4405" s="1"/>
      <c r="K4405" s="1"/>
      <c r="L4405" s="1"/>
      <c r="M4405" s="1"/>
      <c r="N4405" s="1"/>
    </row>
    <row r="4406" spans="9:14" ht="23.25" customHeight="1" x14ac:dyDescent="0.2">
      <c r="I4406" s="1"/>
      <c r="J4406" s="1"/>
      <c r="K4406" s="1"/>
      <c r="L4406" s="1"/>
      <c r="M4406" s="1"/>
      <c r="N4406" s="1"/>
    </row>
    <row r="4407" spans="9:14" ht="23.25" customHeight="1" x14ac:dyDescent="0.2">
      <c r="I4407" s="1"/>
      <c r="J4407" s="1"/>
      <c r="K4407" s="1"/>
      <c r="L4407" s="1"/>
      <c r="M4407" s="1"/>
      <c r="N4407" s="1"/>
    </row>
    <row r="4408" spans="9:14" ht="23.25" customHeight="1" x14ac:dyDescent="0.2">
      <c r="I4408" s="1"/>
      <c r="J4408" s="1"/>
      <c r="K4408" s="1"/>
      <c r="L4408" s="1"/>
      <c r="M4408" s="1"/>
      <c r="N4408" s="1"/>
    </row>
    <row r="4409" spans="9:14" ht="23.25" customHeight="1" x14ac:dyDescent="0.2">
      <c r="I4409" s="1"/>
      <c r="J4409" s="1"/>
      <c r="K4409" s="1"/>
      <c r="L4409" s="1"/>
      <c r="M4409" s="1"/>
      <c r="N4409" s="1"/>
    </row>
    <row r="4410" spans="9:14" ht="23.25" customHeight="1" x14ac:dyDescent="0.2">
      <c r="I4410" s="1"/>
      <c r="J4410" s="1"/>
      <c r="K4410" s="1"/>
      <c r="L4410" s="1"/>
      <c r="M4410" s="1"/>
      <c r="N4410" s="1"/>
    </row>
    <row r="4411" spans="9:14" ht="23.25" customHeight="1" x14ac:dyDescent="0.2">
      <c r="I4411" s="1"/>
      <c r="J4411" s="1"/>
      <c r="K4411" s="1"/>
      <c r="L4411" s="1"/>
      <c r="M4411" s="1"/>
      <c r="N4411" s="1"/>
    </row>
    <row r="4412" spans="9:14" ht="23.25" customHeight="1" x14ac:dyDescent="0.2">
      <c r="I4412" s="1"/>
      <c r="J4412" s="1"/>
      <c r="K4412" s="1"/>
      <c r="L4412" s="1"/>
      <c r="M4412" s="1"/>
      <c r="N4412" s="1"/>
    </row>
    <row r="4413" spans="9:14" ht="23.25" customHeight="1" x14ac:dyDescent="0.2">
      <c r="I4413" s="1"/>
      <c r="J4413" s="1"/>
      <c r="K4413" s="1"/>
      <c r="L4413" s="1"/>
      <c r="M4413" s="1"/>
      <c r="N4413" s="1"/>
    </row>
    <row r="4414" spans="9:14" ht="23.25" customHeight="1" x14ac:dyDescent="0.2">
      <c r="I4414" s="1"/>
      <c r="J4414" s="1"/>
      <c r="K4414" s="1"/>
      <c r="L4414" s="1"/>
      <c r="M4414" s="1"/>
      <c r="N4414" s="1"/>
    </row>
    <row r="4415" spans="9:14" ht="23.25" customHeight="1" x14ac:dyDescent="0.2">
      <c r="I4415" s="1"/>
      <c r="J4415" s="1"/>
      <c r="K4415" s="1"/>
      <c r="L4415" s="1"/>
      <c r="M4415" s="1"/>
      <c r="N4415" s="1"/>
    </row>
    <row r="4416" spans="9:14" ht="23.25" customHeight="1" x14ac:dyDescent="0.2">
      <c r="I4416" s="1"/>
      <c r="J4416" s="1"/>
      <c r="K4416" s="1"/>
      <c r="L4416" s="1"/>
      <c r="M4416" s="1"/>
      <c r="N4416" s="1"/>
    </row>
    <row r="4417" spans="9:14" ht="23.25" customHeight="1" x14ac:dyDescent="0.2">
      <c r="I4417" s="1"/>
      <c r="J4417" s="1"/>
      <c r="K4417" s="1"/>
      <c r="L4417" s="1"/>
      <c r="M4417" s="1"/>
      <c r="N4417" s="1"/>
    </row>
    <row r="4418" spans="9:14" ht="23.25" customHeight="1" x14ac:dyDescent="0.2">
      <c r="I4418" s="1"/>
      <c r="J4418" s="1"/>
      <c r="K4418" s="1"/>
      <c r="L4418" s="1"/>
      <c r="M4418" s="1"/>
      <c r="N4418" s="1"/>
    </row>
    <row r="4419" spans="9:14" ht="23.25" customHeight="1" x14ac:dyDescent="0.2">
      <c r="I4419" s="1"/>
      <c r="J4419" s="1"/>
      <c r="K4419" s="1"/>
      <c r="L4419" s="1"/>
      <c r="M4419" s="1"/>
      <c r="N4419" s="1"/>
    </row>
    <row r="4420" spans="9:14" ht="23.25" customHeight="1" x14ac:dyDescent="0.2">
      <c r="I4420" s="1"/>
      <c r="J4420" s="1"/>
      <c r="K4420" s="1"/>
      <c r="L4420" s="1"/>
      <c r="M4420" s="1"/>
      <c r="N4420" s="1"/>
    </row>
    <row r="4421" spans="9:14" ht="23.25" customHeight="1" x14ac:dyDescent="0.2">
      <c r="I4421" s="1"/>
      <c r="J4421" s="1"/>
      <c r="K4421" s="1"/>
      <c r="L4421" s="1"/>
      <c r="M4421" s="1"/>
      <c r="N4421" s="1"/>
    </row>
    <row r="4422" spans="9:14" ht="23.25" customHeight="1" x14ac:dyDescent="0.2">
      <c r="I4422" s="1"/>
      <c r="J4422" s="1"/>
      <c r="K4422" s="1"/>
      <c r="L4422" s="1"/>
      <c r="M4422" s="1"/>
      <c r="N4422" s="1"/>
    </row>
    <row r="4423" spans="9:14" ht="23.25" customHeight="1" x14ac:dyDescent="0.2">
      <c r="I4423" s="1"/>
      <c r="J4423" s="1"/>
      <c r="K4423" s="1"/>
      <c r="L4423" s="1"/>
      <c r="M4423" s="1"/>
      <c r="N4423" s="1"/>
    </row>
    <row r="4424" spans="9:14" ht="23.25" customHeight="1" x14ac:dyDescent="0.2">
      <c r="I4424" s="1"/>
      <c r="J4424" s="1"/>
      <c r="K4424" s="1"/>
      <c r="L4424" s="1"/>
      <c r="M4424" s="1"/>
      <c r="N4424" s="1"/>
    </row>
    <row r="4425" spans="9:14" ht="23.25" customHeight="1" x14ac:dyDescent="0.2">
      <c r="I4425" s="1"/>
      <c r="J4425" s="1"/>
      <c r="K4425" s="1"/>
      <c r="L4425" s="1"/>
      <c r="M4425" s="1"/>
      <c r="N4425" s="1"/>
    </row>
    <row r="4426" spans="9:14" ht="23.25" customHeight="1" x14ac:dyDescent="0.2">
      <c r="I4426" s="1"/>
      <c r="J4426" s="1"/>
      <c r="K4426" s="1"/>
      <c r="L4426" s="1"/>
      <c r="M4426" s="1"/>
      <c r="N4426" s="1"/>
    </row>
    <row r="4427" spans="9:14" ht="23.25" customHeight="1" x14ac:dyDescent="0.2">
      <c r="I4427" s="1"/>
      <c r="J4427" s="1"/>
      <c r="K4427" s="1"/>
      <c r="L4427" s="1"/>
      <c r="M4427" s="1"/>
      <c r="N4427" s="1"/>
    </row>
    <row r="4428" spans="9:14" ht="23.25" customHeight="1" x14ac:dyDescent="0.2">
      <c r="I4428" s="1"/>
      <c r="J4428" s="1"/>
      <c r="K4428" s="1"/>
      <c r="L4428" s="1"/>
      <c r="M4428" s="1"/>
      <c r="N4428" s="1"/>
    </row>
    <row r="4429" spans="9:14" ht="23.25" customHeight="1" x14ac:dyDescent="0.2">
      <c r="I4429" s="1"/>
      <c r="J4429" s="1"/>
      <c r="K4429" s="1"/>
      <c r="L4429" s="1"/>
      <c r="M4429" s="1"/>
      <c r="N4429" s="1"/>
    </row>
    <row r="4430" spans="9:14" ht="23.25" customHeight="1" x14ac:dyDescent="0.2">
      <c r="I4430" s="1"/>
      <c r="J4430" s="1"/>
      <c r="K4430" s="1"/>
      <c r="L4430" s="1"/>
      <c r="M4430" s="1"/>
      <c r="N4430" s="1"/>
    </row>
    <row r="4431" spans="9:14" ht="23.25" customHeight="1" x14ac:dyDescent="0.2">
      <c r="I4431" s="1"/>
      <c r="J4431" s="1"/>
      <c r="K4431" s="1"/>
      <c r="L4431" s="1"/>
      <c r="M4431" s="1"/>
      <c r="N4431" s="1"/>
    </row>
    <row r="4432" spans="9:14" ht="23.25" customHeight="1" x14ac:dyDescent="0.2">
      <c r="I4432" s="1"/>
      <c r="J4432" s="1"/>
      <c r="K4432" s="1"/>
      <c r="L4432" s="1"/>
      <c r="M4432" s="1"/>
      <c r="N4432" s="1"/>
    </row>
    <row r="4433" spans="9:14" ht="23.25" customHeight="1" x14ac:dyDescent="0.2">
      <c r="I4433" s="1"/>
      <c r="J4433" s="1"/>
      <c r="K4433" s="1"/>
      <c r="L4433" s="1"/>
      <c r="M4433" s="1"/>
      <c r="N4433" s="1"/>
    </row>
    <row r="4434" spans="9:14" ht="23.25" customHeight="1" x14ac:dyDescent="0.2">
      <c r="I4434" s="1"/>
      <c r="J4434" s="1"/>
      <c r="K4434" s="1"/>
      <c r="L4434" s="1"/>
      <c r="M4434" s="1"/>
      <c r="N4434" s="1"/>
    </row>
    <row r="4435" spans="9:14" ht="23.25" customHeight="1" x14ac:dyDescent="0.2">
      <c r="I4435" s="1"/>
      <c r="J4435" s="1"/>
      <c r="K4435" s="1"/>
      <c r="L4435" s="1"/>
      <c r="M4435" s="1"/>
      <c r="N4435" s="1"/>
    </row>
    <row r="4436" spans="9:14" ht="23.25" customHeight="1" x14ac:dyDescent="0.2">
      <c r="I4436" s="1"/>
      <c r="J4436" s="1"/>
      <c r="K4436" s="1"/>
      <c r="L4436" s="1"/>
      <c r="M4436" s="1"/>
      <c r="N4436" s="1"/>
    </row>
    <row r="4437" spans="9:14" ht="23.25" customHeight="1" x14ac:dyDescent="0.2">
      <c r="I4437" s="1"/>
      <c r="J4437" s="1"/>
      <c r="K4437" s="1"/>
      <c r="L4437" s="1"/>
      <c r="M4437" s="1"/>
      <c r="N4437" s="1"/>
    </row>
    <row r="4438" spans="9:14" ht="23.25" customHeight="1" x14ac:dyDescent="0.2">
      <c r="I4438" s="1"/>
      <c r="J4438" s="1"/>
      <c r="K4438" s="1"/>
      <c r="L4438" s="1"/>
      <c r="M4438" s="1"/>
      <c r="N4438" s="1"/>
    </row>
    <row r="4439" spans="9:14" ht="23.25" customHeight="1" x14ac:dyDescent="0.2">
      <c r="I4439" s="1"/>
      <c r="J4439" s="1"/>
      <c r="K4439" s="1"/>
      <c r="L4439" s="1"/>
      <c r="M4439" s="1"/>
      <c r="N4439" s="1"/>
    </row>
    <row r="4440" spans="9:14" ht="23.25" customHeight="1" x14ac:dyDescent="0.2">
      <c r="I4440" s="1"/>
      <c r="J4440" s="1"/>
      <c r="K4440" s="1"/>
      <c r="L4440" s="1"/>
      <c r="M4440" s="1"/>
      <c r="N4440" s="1"/>
    </row>
    <row r="4441" spans="9:14" ht="23.25" customHeight="1" x14ac:dyDescent="0.2">
      <c r="I4441" s="1"/>
      <c r="J4441" s="1"/>
      <c r="K4441" s="1"/>
      <c r="L4441" s="1"/>
      <c r="M4441" s="1"/>
      <c r="N4441" s="1"/>
    </row>
    <row r="4442" spans="9:14" ht="23.25" customHeight="1" x14ac:dyDescent="0.2">
      <c r="I4442" s="1"/>
      <c r="J4442" s="1"/>
      <c r="K4442" s="1"/>
      <c r="L4442" s="1"/>
      <c r="M4442" s="1"/>
      <c r="N4442" s="1"/>
    </row>
    <row r="4443" spans="9:14" ht="23.25" customHeight="1" x14ac:dyDescent="0.2">
      <c r="I4443" s="1"/>
      <c r="J4443" s="1"/>
      <c r="K4443" s="1"/>
      <c r="L4443" s="1"/>
      <c r="M4443" s="1"/>
      <c r="N4443" s="1"/>
    </row>
    <row r="4444" spans="9:14" ht="23.25" customHeight="1" x14ac:dyDescent="0.2">
      <c r="I4444" s="1"/>
      <c r="J4444" s="1"/>
      <c r="K4444" s="1"/>
      <c r="L4444" s="1"/>
      <c r="M4444" s="1"/>
      <c r="N4444" s="1"/>
    </row>
    <row r="4445" spans="9:14" ht="23.25" customHeight="1" x14ac:dyDescent="0.2">
      <c r="I4445" s="1"/>
      <c r="J4445" s="1"/>
      <c r="K4445" s="1"/>
      <c r="L4445" s="1"/>
      <c r="M4445" s="1"/>
      <c r="N4445" s="1"/>
    </row>
    <row r="4446" spans="9:14" ht="23.25" customHeight="1" x14ac:dyDescent="0.2">
      <c r="I4446" s="1"/>
      <c r="J4446" s="1"/>
      <c r="K4446" s="1"/>
      <c r="L4446" s="1"/>
      <c r="M4446" s="1"/>
      <c r="N4446" s="1"/>
    </row>
    <row r="4447" spans="9:14" ht="23.25" customHeight="1" x14ac:dyDescent="0.2">
      <c r="I4447" s="1"/>
      <c r="J4447" s="1"/>
      <c r="K4447" s="1"/>
      <c r="L4447" s="1"/>
      <c r="M4447" s="1"/>
      <c r="N4447" s="1"/>
    </row>
    <row r="4448" spans="9:14" ht="23.25" customHeight="1" x14ac:dyDescent="0.2">
      <c r="I4448" s="1"/>
      <c r="J4448" s="1"/>
      <c r="K4448" s="1"/>
      <c r="L4448" s="1"/>
      <c r="M4448" s="1"/>
      <c r="N4448" s="1"/>
    </row>
    <row r="4449" spans="9:14" ht="23.25" customHeight="1" x14ac:dyDescent="0.2">
      <c r="I4449" s="1"/>
      <c r="J4449" s="1"/>
      <c r="K4449" s="1"/>
      <c r="L4449" s="1"/>
      <c r="M4449" s="1"/>
      <c r="N4449" s="1"/>
    </row>
    <row r="4450" spans="9:14" ht="23.25" customHeight="1" x14ac:dyDescent="0.2">
      <c r="I4450" s="1"/>
      <c r="J4450" s="1"/>
      <c r="K4450" s="1"/>
      <c r="L4450" s="1"/>
      <c r="M4450" s="1"/>
      <c r="N4450" s="1"/>
    </row>
    <row r="4451" spans="9:14" ht="23.25" customHeight="1" x14ac:dyDescent="0.2">
      <c r="I4451" s="1"/>
      <c r="J4451" s="1"/>
      <c r="K4451" s="1"/>
      <c r="L4451" s="1"/>
      <c r="M4451" s="1"/>
      <c r="N4451" s="1"/>
    </row>
    <row r="4452" spans="9:14" ht="23.25" customHeight="1" x14ac:dyDescent="0.2">
      <c r="I4452" s="1"/>
      <c r="J4452" s="1"/>
      <c r="K4452" s="1"/>
      <c r="L4452" s="1"/>
      <c r="M4452" s="1"/>
      <c r="N4452" s="1"/>
    </row>
    <row r="4453" spans="9:14" ht="23.25" customHeight="1" x14ac:dyDescent="0.2">
      <c r="I4453" s="1"/>
      <c r="J4453" s="1"/>
      <c r="K4453" s="1"/>
      <c r="L4453" s="1"/>
      <c r="M4453" s="1"/>
      <c r="N4453" s="1"/>
    </row>
    <row r="4454" spans="9:14" ht="23.25" customHeight="1" x14ac:dyDescent="0.2">
      <c r="I4454" s="1"/>
      <c r="J4454" s="1"/>
      <c r="K4454" s="1"/>
      <c r="L4454" s="1"/>
      <c r="M4454" s="1"/>
      <c r="N4454" s="1"/>
    </row>
    <row r="4455" spans="9:14" ht="23.25" customHeight="1" x14ac:dyDescent="0.2">
      <c r="I4455" s="1"/>
      <c r="J4455" s="1"/>
      <c r="K4455" s="1"/>
      <c r="L4455" s="1"/>
      <c r="M4455" s="1"/>
      <c r="N4455" s="1"/>
    </row>
    <row r="4456" spans="9:14" ht="23.25" customHeight="1" x14ac:dyDescent="0.2">
      <c r="I4456" s="1"/>
      <c r="J4456" s="1"/>
      <c r="K4456" s="1"/>
      <c r="L4456" s="1"/>
      <c r="M4456" s="1"/>
      <c r="N4456" s="1"/>
    </row>
    <row r="4457" spans="9:14" ht="23.25" customHeight="1" x14ac:dyDescent="0.2">
      <c r="I4457" s="1"/>
      <c r="J4457" s="1"/>
      <c r="K4457" s="1"/>
      <c r="L4457" s="1"/>
      <c r="M4457" s="1"/>
      <c r="N4457" s="1"/>
    </row>
    <row r="4458" spans="9:14" ht="23.25" customHeight="1" x14ac:dyDescent="0.2">
      <c r="I4458" s="1"/>
      <c r="J4458" s="1"/>
      <c r="K4458" s="1"/>
      <c r="L4458" s="1"/>
      <c r="M4458" s="1"/>
      <c r="N4458" s="1"/>
    </row>
    <row r="4459" spans="9:14" ht="23.25" customHeight="1" x14ac:dyDescent="0.2">
      <c r="I4459" s="1"/>
      <c r="J4459" s="1"/>
      <c r="K4459" s="1"/>
      <c r="L4459" s="1"/>
      <c r="M4459" s="1"/>
      <c r="N4459" s="1"/>
    </row>
    <row r="4460" spans="9:14" ht="23.25" customHeight="1" x14ac:dyDescent="0.2">
      <c r="I4460" s="1"/>
      <c r="J4460" s="1"/>
      <c r="K4460" s="1"/>
      <c r="L4460" s="1"/>
      <c r="M4460" s="1"/>
      <c r="N4460" s="1"/>
    </row>
    <row r="4461" spans="9:14" ht="23.25" customHeight="1" x14ac:dyDescent="0.2">
      <c r="I4461" s="1"/>
      <c r="J4461" s="1"/>
      <c r="K4461" s="1"/>
      <c r="L4461" s="1"/>
      <c r="M4461" s="1"/>
      <c r="N4461" s="1"/>
    </row>
    <row r="4462" spans="9:14" ht="23.25" customHeight="1" x14ac:dyDescent="0.2">
      <c r="I4462" s="1"/>
      <c r="J4462" s="1"/>
      <c r="K4462" s="1"/>
      <c r="L4462" s="1"/>
      <c r="M4462" s="1"/>
      <c r="N4462" s="1"/>
    </row>
    <row r="4463" spans="9:14" ht="23.25" customHeight="1" x14ac:dyDescent="0.2">
      <c r="I4463" s="1"/>
      <c r="J4463" s="1"/>
      <c r="K4463" s="1"/>
      <c r="L4463" s="1"/>
      <c r="M4463" s="1"/>
      <c r="N4463" s="1"/>
    </row>
    <row r="4464" spans="9:14" ht="23.25" customHeight="1" x14ac:dyDescent="0.2">
      <c r="I4464" s="1"/>
      <c r="J4464" s="1"/>
      <c r="K4464" s="1"/>
      <c r="L4464" s="1"/>
      <c r="M4464" s="1"/>
      <c r="N4464" s="1"/>
    </row>
    <row r="4465" spans="9:14" ht="23.25" customHeight="1" x14ac:dyDescent="0.2">
      <c r="I4465" s="1"/>
      <c r="J4465" s="1"/>
      <c r="K4465" s="1"/>
      <c r="L4465" s="1"/>
      <c r="M4465" s="1"/>
      <c r="N4465" s="1"/>
    </row>
    <row r="4466" spans="9:14" ht="23.25" customHeight="1" x14ac:dyDescent="0.2">
      <c r="I4466" s="1"/>
      <c r="J4466" s="1"/>
      <c r="K4466" s="1"/>
      <c r="L4466" s="1"/>
      <c r="M4466" s="1"/>
      <c r="N4466" s="1"/>
    </row>
    <row r="4467" spans="9:14" ht="23.25" customHeight="1" x14ac:dyDescent="0.2">
      <c r="I4467" s="1"/>
      <c r="J4467" s="1"/>
      <c r="K4467" s="1"/>
      <c r="L4467" s="1"/>
      <c r="M4467" s="1"/>
      <c r="N4467" s="1"/>
    </row>
    <row r="4468" spans="9:14" ht="23.25" customHeight="1" x14ac:dyDescent="0.2">
      <c r="I4468" s="1"/>
      <c r="J4468" s="1"/>
      <c r="K4468" s="1"/>
      <c r="L4468" s="1"/>
      <c r="M4468" s="1"/>
      <c r="N4468" s="1"/>
    </row>
    <row r="4469" spans="9:14" ht="23.25" customHeight="1" x14ac:dyDescent="0.2">
      <c r="I4469" s="1"/>
      <c r="J4469" s="1"/>
      <c r="K4469" s="1"/>
      <c r="L4469" s="1"/>
      <c r="M4469" s="1"/>
      <c r="N4469" s="1"/>
    </row>
    <row r="4470" spans="9:14" ht="23.25" customHeight="1" x14ac:dyDescent="0.2">
      <c r="I4470" s="1"/>
      <c r="J4470" s="1"/>
      <c r="K4470" s="1"/>
      <c r="L4470" s="1"/>
      <c r="M4470" s="1"/>
      <c r="N4470" s="1"/>
    </row>
    <row r="4471" spans="9:14" ht="23.25" customHeight="1" x14ac:dyDescent="0.2">
      <c r="I4471" s="1"/>
      <c r="J4471" s="1"/>
      <c r="K4471" s="1"/>
      <c r="L4471" s="1"/>
      <c r="M4471" s="1"/>
      <c r="N4471" s="1"/>
    </row>
    <row r="4472" spans="9:14" ht="23.25" customHeight="1" x14ac:dyDescent="0.2">
      <c r="I4472" s="1"/>
      <c r="J4472" s="1"/>
      <c r="K4472" s="1"/>
      <c r="L4472" s="1"/>
      <c r="M4472" s="1"/>
      <c r="N4472" s="1"/>
    </row>
    <row r="4473" spans="9:14" ht="23.25" customHeight="1" x14ac:dyDescent="0.2">
      <c r="I4473" s="1"/>
      <c r="J4473" s="1"/>
      <c r="K4473" s="1"/>
      <c r="L4473" s="1"/>
      <c r="M4473" s="1"/>
      <c r="N4473" s="1"/>
    </row>
    <row r="4474" spans="9:14" ht="23.25" customHeight="1" x14ac:dyDescent="0.2">
      <c r="I4474" s="1"/>
      <c r="J4474" s="1"/>
      <c r="K4474" s="1"/>
      <c r="L4474" s="1"/>
      <c r="M4474" s="1"/>
      <c r="N4474" s="1"/>
    </row>
    <row r="4475" spans="9:14" ht="23.25" customHeight="1" x14ac:dyDescent="0.2">
      <c r="I4475" s="1"/>
      <c r="J4475" s="1"/>
      <c r="K4475" s="1"/>
      <c r="L4475" s="1"/>
      <c r="M4475" s="1"/>
      <c r="N4475" s="1"/>
    </row>
    <row r="4476" spans="9:14" ht="23.25" customHeight="1" x14ac:dyDescent="0.2">
      <c r="I4476" s="1"/>
      <c r="J4476" s="1"/>
      <c r="K4476" s="1"/>
      <c r="L4476" s="1"/>
      <c r="M4476" s="1"/>
      <c r="N4476" s="1"/>
    </row>
    <row r="4477" spans="9:14" ht="23.25" customHeight="1" x14ac:dyDescent="0.2">
      <c r="I4477" s="1"/>
      <c r="J4477" s="1"/>
      <c r="K4477" s="1"/>
      <c r="L4477" s="1"/>
      <c r="M4477" s="1"/>
      <c r="N4477" s="1"/>
    </row>
    <row r="4478" spans="9:14" ht="23.25" customHeight="1" x14ac:dyDescent="0.2">
      <c r="I4478" s="1"/>
      <c r="J4478" s="1"/>
      <c r="K4478" s="1"/>
      <c r="L4478" s="1"/>
      <c r="M4478" s="1"/>
      <c r="N4478" s="1"/>
    </row>
    <row r="4479" spans="9:14" ht="23.25" customHeight="1" x14ac:dyDescent="0.2">
      <c r="I4479" s="1"/>
      <c r="J4479" s="1"/>
      <c r="K4479" s="1"/>
      <c r="L4479" s="1"/>
      <c r="M4479" s="1"/>
      <c r="N4479" s="1"/>
    </row>
    <row r="4480" spans="9:14" ht="23.25" customHeight="1" x14ac:dyDescent="0.2">
      <c r="I4480" s="1"/>
      <c r="J4480" s="1"/>
      <c r="K4480" s="1"/>
      <c r="L4480" s="1"/>
      <c r="M4480" s="1"/>
      <c r="N4480" s="1"/>
    </row>
    <row r="4481" spans="9:14" ht="23.25" customHeight="1" x14ac:dyDescent="0.2">
      <c r="I4481" s="1"/>
      <c r="J4481" s="1"/>
      <c r="K4481" s="1"/>
      <c r="L4481" s="1"/>
      <c r="M4481" s="1"/>
      <c r="N4481" s="1"/>
    </row>
    <row r="4482" spans="9:14" ht="23.25" customHeight="1" x14ac:dyDescent="0.2">
      <c r="I4482" s="1"/>
      <c r="J4482" s="1"/>
      <c r="K4482" s="1"/>
      <c r="L4482" s="1"/>
      <c r="M4482" s="1"/>
      <c r="N4482" s="1"/>
    </row>
    <row r="4483" spans="9:14" ht="23.25" customHeight="1" x14ac:dyDescent="0.2">
      <c r="I4483" s="1"/>
      <c r="J4483" s="1"/>
      <c r="K4483" s="1"/>
      <c r="L4483" s="1"/>
      <c r="M4483" s="1"/>
      <c r="N4483" s="1"/>
    </row>
    <row r="4484" spans="9:14" ht="23.25" customHeight="1" x14ac:dyDescent="0.2">
      <c r="I4484" s="1"/>
      <c r="J4484" s="1"/>
      <c r="K4484" s="1"/>
      <c r="L4484" s="1"/>
      <c r="M4484" s="1"/>
      <c r="N4484" s="1"/>
    </row>
    <row r="4485" spans="9:14" ht="23.25" customHeight="1" x14ac:dyDescent="0.2">
      <c r="I4485" s="1"/>
      <c r="J4485" s="1"/>
      <c r="K4485" s="1"/>
      <c r="L4485" s="1"/>
      <c r="M4485" s="1"/>
      <c r="N4485" s="1"/>
    </row>
    <row r="4486" spans="9:14" ht="23.25" customHeight="1" x14ac:dyDescent="0.2">
      <c r="I4486" s="1"/>
      <c r="J4486" s="1"/>
      <c r="K4486" s="1"/>
      <c r="L4486" s="1"/>
      <c r="M4486" s="1"/>
      <c r="N4486" s="1"/>
    </row>
    <row r="4487" spans="9:14" ht="23.25" customHeight="1" x14ac:dyDescent="0.2">
      <c r="I4487" s="1"/>
      <c r="J4487" s="1"/>
      <c r="K4487" s="1"/>
      <c r="L4487" s="1"/>
      <c r="M4487" s="1"/>
      <c r="N4487" s="1"/>
    </row>
    <row r="4488" spans="9:14" ht="23.25" customHeight="1" x14ac:dyDescent="0.2">
      <c r="I4488" s="1"/>
      <c r="J4488" s="1"/>
      <c r="K4488" s="1"/>
      <c r="L4488" s="1"/>
      <c r="M4488" s="1"/>
      <c r="N4488" s="1"/>
    </row>
    <row r="4489" spans="9:14" ht="23.25" customHeight="1" x14ac:dyDescent="0.2">
      <c r="I4489" s="1"/>
      <c r="J4489" s="1"/>
      <c r="K4489" s="1"/>
      <c r="L4489" s="1"/>
      <c r="M4489" s="1"/>
      <c r="N4489" s="1"/>
    </row>
    <row r="4490" spans="9:14" ht="23.25" customHeight="1" x14ac:dyDescent="0.2">
      <c r="I4490" s="1"/>
      <c r="J4490" s="1"/>
      <c r="K4490" s="1"/>
      <c r="L4490" s="1"/>
      <c r="M4490" s="1"/>
      <c r="N4490" s="1"/>
    </row>
    <row r="4491" spans="9:14" ht="23.25" customHeight="1" x14ac:dyDescent="0.2">
      <c r="I4491" s="1"/>
      <c r="J4491" s="1"/>
      <c r="K4491" s="1"/>
      <c r="L4491" s="1"/>
      <c r="M4491" s="1"/>
      <c r="N4491" s="1"/>
    </row>
    <row r="4492" spans="9:14" ht="23.25" customHeight="1" x14ac:dyDescent="0.2">
      <c r="I4492" s="1"/>
      <c r="J4492" s="1"/>
      <c r="K4492" s="1"/>
      <c r="L4492" s="1"/>
      <c r="M4492" s="1"/>
      <c r="N4492" s="1"/>
    </row>
    <row r="4493" spans="9:14" ht="23.25" customHeight="1" x14ac:dyDescent="0.2">
      <c r="I4493" s="1"/>
      <c r="J4493" s="1"/>
      <c r="K4493" s="1"/>
      <c r="L4493" s="1"/>
      <c r="M4493" s="1"/>
      <c r="N4493" s="1"/>
    </row>
    <row r="4494" spans="9:14" ht="23.25" customHeight="1" x14ac:dyDescent="0.2">
      <c r="I4494" s="1"/>
      <c r="J4494" s="1"/>
      <c r="K4494" s="1"/>
      <c r="L4494" s="1"/>
      <c r="M4494" s="1"/>
      <c r="N4494" s="1"/>
    </row>
    <row r="4495" spans="9:14" ht="23.25" customHeight="1" x14ac:dyDescent="0.2">
      <c r="I4495" s="1"/>
      <c r="J4495" s="1"/>
      <c r="K4495" s="1"/>
      <c r="L4495" s="1"/>
      <c r="M4495" s="1"/>
      <c r="N4495" s="1"/>
    </row>
    <row r="4496" spans="9:14" ht="23.25" customHeight="1" x14ac:dyDescent="0.2">
      <c r="I4496" s="1"/>
      <c r="J4496" s="1"/>
      <c r="K4496" s="1"/>
      <c r="L4496" s="1"/>
      <c r="M4496" s="1"/>
      <c r="N4496" s="1"/>
    </row>
    <row r="4497" spans="9:14" ht="23.25" customHeight="1" x14ac:dyDescent="0.2">
      <c r="I4497" s="1"/>
      <c r="J4497" s="1"/>
      <c r="K4497" s="1"/>
      <c r="L4497" s="1"/>
      <c r="M4497" s="1"/>
      <c r="N4497" s="1"/>
    </row>
    <row r="4498" spans="9:14" ht="23.25" customHeight="1" x14ac:dyDescent="0.2">
      <c r="I4498" s="1"/>
      <c r="J4498" s="1"/>
      <c r="K4498" s="1"/>
      <c r="L4498" s="1"/>
      <c r="M4498" s="1"/>
      <c r="N4498" s="1"/>
    </row>
    <row r="4499" spans="9:14" ht="23.25" customHeight="1" x14ac:dyDescent="0.2">
      <c r="I4499" s="1"/>
      <c r="J4499" s="1"/>
      <c r="K4499" s="1"/>
      <c r="L4499" s="1"/>
      <c r="M4499" s="1"/>
      <c r="N4499" s="1"/>
    </row>
    <row r="4500" spans="9:14" ht="23.25" customHeight="1" x14ac:dyDescent="0.2">
      <c r="I4500" s="1"/>
      <c r="J4500" s="1"/>
      <c r="K4500" s="1"/>
      <c r="L4500" s="1"/>
      <c r="M4500" s="1"/>
      <c r="N4500" s="1"/>
    </row>
    <row r="4501" spans="9:14" ht="23.25" customHeight="1" x14ac:dyDescent="0.2">
      <c r="I4501" s="1"/>
      <c r="J4501" s="1"/>
      <c r="K4501" s="1"/>
      <c r="L4501" s="1"/>
      <c r="M4501" s="1"/>
      <c r="N4501" s="1"/>
    </row>
    <row r="4502" spans="9:14" ht="23.25" customHeight="1" x14ac:dyDescent="0.2">
      <c r="I4502" s="1"/>
      <c r="J4502" s="1"/>
      <c r="K4502" s="1"/>
      <c r="L4502" s="1"/>
      <c r="M4502" s="1"/>
      <c r="N4502" s="1"/>
    </row>
    <row r="4503" spans="9:14" ht="23.25" customHeight="1" x14ac:dyDescent="0.2">
      <c r="I4503" s="1"/>
      <c r="J4503" s="1"/>
      <c r="K4503" s="1"/>
      <c r="L4503" s="1"/>
      <c r="M4503" s="1"/>
      <c r="N4503" s="1"/>
    </row>
    <row r="4504" spans="9:14" ht="23.25" customHeight="1" x14ac:dyDescent="0.2">
      <c r="I4504" s="1"/>
      <c r="J4504" s="1"/>
      <c r="K4504" s="1"/>
      <c r="L4504" s="1"/>
      <c r="M4504" s="1"/>
      <c r="N4504" s="1"/>
    </row>
    <row r="4505" spans="9:14" ht="23.25" customHeight="1" x14ac:dyDescent="0.2">
      <c r="I4505" s="1"/>
      <c r="J4505" s="1"/>
      <c r="K4505" s="1"/>
      <c r="L4505" s="1"/>
      <c r="M4505" s="1"/>
      <c r="N4505" s="1"/>
    </row>
    <row r="4506" spans="9:14" ht="23.25" customHeight="1" x14ac:dyDescent="0.2">
      <c r="I4506" s="1"/>
      <c r="J4506" s="1"/>
      <c r="K4506" s="1"/>
      <c r="L4506" s="1"/>
      <c r="M4506" s="1"/>
      <c r="N4506" s="1"/>
    </row>
    <row r="4507" spans="9:14" ht="23.25" customHeight="1" x14ac:dyDescent="0.2">
      <c r="I4507" s="1"/>
      <c r="J4507" s="1"/>
      <c r="K4507" s="1"/>
      <c r="L4507" s="1"/>
      <c r="M4507" s="1"/>
      <c r="N4507" s="1"/>
    </row>
    <row r="4508" spans="9:14" ht="23.25" customHeight="1" x14ac:dyDescent="0.2">
      <c r="I4508" s="1"/>
      <c r="J4508" s="1"/>
      <c r="K4508" s="1"/>
      <c r="L4508" s="1"/>
      <c r="M4508" s="1"/>
      <c r="N4508" s="1"/>
    </row>
    <row r="4509" spans="9:14" ht="23.25" customHeight="1" x14ac:dyDescent="0.2">
      <c r="I4509" s="1"/>
      <c r="J4509" s="1"/>
      <c r="K4509" s="1"/>
      <c r="L4509" s="1"/>
      <c r="M4509" s="1"/>
      <c r="N4509" s="1"/>
    </row>
    <row r="4510" spans="9:14" ht="23.25" customHeight="1" x14ac:dyDescent="0.2">
      <c r="I4510" s="1"/>
      <c r="J4510" s="1"/>
      <c r="K4510" s="1"/>
      <c r="L4510" s="1"/>
      <c r="M4510" s="1"/>
      <c r="N4510" s="1"/>
    </row>
    <row r="4511" spans="9:14" ht="23.25" customHeight="1" x14ac:dyDescent="0.2">
      <c r="I4511" s="1"/>
      <c r="J4511" s="1"/>
      <c r="K4511" s="1"/>
      <c r="L4511" s="1"/>
      <c r="M4511" s="1"/>
      <c r="N4511" s="1"/>
    </row>
    <row r="4512" spans="9:14" ht="23.25" customHeight="1" x14ac:dyDescent="0.2">
      <c r="I4512" s="1"/>
      <c r="J4512" s="1"/>
      <c r="K4512" s="1"/>
      <c r="L4512" s="1"/>
      <c r="M4512" s="1"/>
      <c r="N4512" s="1"/>
    </row>
    <row r="4513" spans="9:14" ht="23.25" customHeight="1" x14ac:dyDescent="0.2">
      <c r="I4513" s="1"/>
      <c r="J4513" s="1"/>
      <c r="K4513" s="1"/>
      <c r="L4513" s="1"/>
      <c r="M4513" s="1"/>
      <c r="N4513" s="1"/>
    </row>
    <row r="4514" spans="9:14" ht="23.25" customHeight="1" x14ac:dyDescent="0.2">
      <c r="I4514" s="1"/>
      <c r="J4514" s="1"/>
      <c r="K4514" s="1"/>
      <c r="L4514" s="1"/>
      <c r="M4514" s="1"/>
      <c r="N4514" s="1"/>
    </row>
    <row r="4515" spans="9:14" ht="23.25" customHeight="1" x14ac:dyDescent="0.2">
      <c r="I4515" s="1"/>
      <c r="J4515" s="1"/>
      <c r="K4515" s="1"/>
      <c r="L4515" s="1"/>
      <c r="M4515" s="1"/>
      <c r="N4515" s="1"/>
    </row>
    <row r="4516" spans="9:14" ht="23.25" customHeight="1" x14ac:dyDescent="0.2">
      <c r="I4516" s="1"/>
      <c r="J4516" s="1"/>
      <c r="K4516" s="1"/>
      <c r="L4516" s="1"/>
      <c r="M4516" s="1"/>
      <c r="N4516" s="1"/>
    </row>
    <row r="4517" spans="9:14" ht="23.25" customHeight="1" x14ac:dyDescent="0.2">
      <c r="I4517" s="1"/>
      <c r="J4517" s="1"/>
      <c r="K4517" s="1"/>
      <c r="L4517" s="1"/>
      <c r="M4517" s="1"/>
      <c r="N4517" s="1"/>
    </row>
    <row r="4518" spans="9:14" ht="23.25" customHeight="1" x14ac:dyDescent="0.2">
      <c r="I4518" s="1"/>
      <c r="J4518" s="1"/>
      <c r="K4518" s="1"/>
      <c r="L4518" s="1"/>
      <c r="M4518" s="1"/>
      <c r="N4518" s="1"/>
    </row>
    <row r="4519" spans="9:14" ht="23.25" customHeight="1" x14ac:dyDescent="0.2">
      <c r="I4519" s="1"/>
      <c r="J4519" s="1"/>
      <c r="K4519" s="1"/>
      <c r="L4519" s="1"/>
      <c r="M4519" s="1"/>
      <c r="N4519" s="1"/>
    </row>
    <row r="4520" spans="9:14" ht="23.25" customHeight="1" x14ac:dyDescent="0.2">
      <c r="I4520" s="1"/>
      <c r="J4520" s="1"/>
      <c r="K4520" s="1"/>
      <c r="L4520" s="1"/>
      <c r="M4520" s="1"/>
      <c r="N4520" s="1"/>
    </row>
    <row r="4521" spans="9:14" ht="23.25" customHeight="1" x14ac:dyDescent="0.2">
      <c r="I4521" s="1"/>
      <c r="J4521" s="1"/>
      <c r="K4521" s="1"/>
      <c r="L4521" s="1"/>
      <c r="M4521" s="1"/>
      <c r="N4521" s="1"/>
    </row>
    <row r="4522" spans="9:14" ht="23.25" customHeight="1" x14ac:dyDescent="0.2">
      <c r="I4522" s="1"/>
      <c r="J4522" s="1"/>
      <c r="K4522" s="1"/>
      <c r="L4522" s="1"/>
      <c r="M4522" s="1"/>
      <c r="N4522" s="1"/>
    </row>
    <row r="4523" spans="9:14" ht="23.25" customHeight="1" x14ac:dyDescent="0.2">
      <c r="I4523" s="1"/>
      <c r="J4523" s="1"/>
      <c r="K4523" s="1"/>
      <c r="L4523" s="1"/>
      <c r="M4523" s="1"/>
      <c r="N4523" s="1"/>
    </row>
    <row r="4524" spans="9:14" ht="23.25" customHeight="1" x14ac:dyDescent="0.2">
      <c r="I4524" s="1"/>
      <c r="J4524" s="1"/>
      <c r="K4524" s="1"/>
      <c r="L4524" s="1"/>
      <c r="M4524" s="1"/>
      <c r="N4524" s="1"/>
    </row>
    <row r="4525" spans="9:14" ht="23.25" customHeight="1" x14ac:dyDescent="0.2">
      <c r="I4525" s="1"/>
      <c r="J4525" s="1"/>
      <c r="K4525" s="1"/>
      <c r="L4525" s="1"/>
      <c r="M4525" s="1"/>
      <c r="N4525" s="1"/>
    </row>
    <row r="4526" spans="9:14" ht="23.25" customHeight="1" x14ac:dyDescent="0.2">
      <c r="I4526" s="1"/>
      <c r="J4526" s="1"/>
      <c r="K4526" s="1"/>
      <c r="L4526" s="1"/>
      <c r="M4526" s="1"/>
      <c r="N4526" s="1"/>
    </row>
    <row r="4527" spans="9:14" ht="23.25" customHeight="1" x14ac:dyDescent="0.2">
      <c r="I4527" s="1"/>
      <c r="J4527" s="1"/>
      <c r="K4527" s="1"/>
      <c r="L4527" s="1"/>
      <c r="M4527" s="1"/>
      <c r="N4527" s="1"/>
    </row>
    <row r="4528" spans="9:14" ht="23.25" customHeight="1" x14ac:dyDescent="0.2">
      <c r="I4528" s="1"/>
      <c r="J4528" s="1"/>
      <c r="K4528" s="1"/>
      <c r="L4528" s="1"/>
      <c r="M4528" s="1"/>
      <c r="N4528" s="1"/>
    </row>
    <row r="4529" spans="9:14" ht="23.25" customHeight="1" x14ac:dyDescent="0.2">
      <c r="I4529" s="1"/>
      <c r="J4529" s="1"/>
      <c r="K4529" s="1"/>
      <c r="L4529" s="1"/>
      <c r="M4529" s="1"/>
      <c r="N4529" s="1"/>
    </row>
    <row r="4530" spans="9:14" ht="23.25" customHeight="1" x14ac:dyDescent="0.2">
      <c r="I4530" s="1"/>
      <c r="J4530" s="1"/>
      <c r="K4530" s="1"/>
      <c r="L4530" s="1"/>
      <c r="M4530" s="1"/>
      <c r="N4530" s="1"/>
    </row>
    <row r="4531" spans="9:14" ht="23.25" customHeight="1" x14ac:dyDescent="0.2">
      <c r="I4531" s="1"/>
      <c r="J4531" s="1"/>
      <c r="K4531" s="1"/>
      <c r="L4531" s="1"/>
      <c r="M4531" s="1"/>
      <c r="N4531" s="1"/>
    </row>
    <row r="4532" spans="9:14" ht="23.25" customHeight="1" x14ac:dyDescent="0.2">
      <c r="I4532" s="1"/>
      <c r="J4532" s="1"/>
      <c r="K4532" s="1"/>
      <c r="L4532" s="1"/>
      <c r="M4532" s="1"/>
      <c r="N4532" s="1"/>
    </row>
    <row r="4533" spans="9:14" ht="23.25" customHeight="1" x14ac:dyDescent="0.2">
      <c r="I4533" s="1"/>
      <c r="J4533" s="1"/>
      <c r="K4533" s="1"/>
      <c r="L4533" s="1"/>
      <c r="M4533" s="1"/>
      <c r="N4533" s="1"/>
    </row>
    <row r="4534" spans="9:14" ht="23.25" customHeight="1" x14ac:dyDescent="0.2">
      <c r="I4534" s="1"/>
      <c r="J4534" s="1"/>
      <c r="K4534" s="1"/>
      <c r="L4534" s="1"/>
      <c r="M4534" s="1"/>
      <c r="N4534" s="1"/>
    </row>
    <row r="4535" spans="9:14" ht="23.25" customHeight="1" x14ac:dyDescent="0.2">
      <c r="I4535" s="1"/>
      <c r="J4535" s="1"/>
      <c r="K4535" s="1"/>
      <c r="L4535" s="1"/>
      <c r="M4535" s="1"/>
      <c r="N4535" s="1"/>
    </row>
    <row r="4536" spans="9:14" ht="23.25" customHeight="1" x14ac:dyDescent="0.2">
      <c r="I4536" s="1"/>
      <c r="J4536" s="1"/>
      <c r="K4536" s="1"/>
      <c r="L4536" s="1"/>
      <c r="M4536" s="1"/>
      <c r="N4536" s="1"/>
    </row>
    <row r="4537" spans="9:14" ht="23.25" customHeight="1" x14ac:dyDescent="0.2">
      <c r="I4537" s="1"/>
      <c r="J4537" s="1"/>
      <c r="K4537" s="1"/>
      <c r="L4537" s="1"/>
      <c r="M4537" s="1"/>
      <c r="N4537" s="1"/>
    </row>
    <row r="4538" spans="9:14" ht="23.25" customHeight="1" x14ac:dyDescent="0.2">
      <c r="I4538" s="1"/>
      <c r="J4538" s="1"/>
      <c r="K4538" s="1"/>
      <c r="L4538" s="1"/>
      <c r="M4538" s="1"/>
      <c r="N4538" s="1"/>
    </row>
    <row r="4539" spans="9:14" ht="23.25" customHeight="1" x14ac:dyDescent="0.2">
      <c r="I4539" s="1"/>
      <c r="J4539" s="1"/>
      <c r="K4539" s="1"/>
      <c r="L4539" s="1"/>
      <c r="M4539" s="1"/>
      <c r="N4539" s="1"/>
    </row>
    <row r="4540" spans="9:14" ht="23.25" customHeight="1" x14ac:dyDescent="0.2">
      <c r="I4540" s="1"/>
      <c r="J4540" s="1"/>
      <c r="K4540" s="1"/>
      <c r="L4540" s="1"/>
      <c r="M4540" s="1"/>
      <c r="N4540" s="1"/>
    </row>
    <row r="4541" spans="9:14" ht="23.25" customHeight="1" x14ac:dyDescent="0.2">
      <c r="I4541" s="1"/>
      <c r="J4541" s="1"/>
      <c r="K4541" s="1"/>
      <c r="L4541" s="1"/>
      <c r="M4541" s="1"/>
      <c r="N4541" s="1"/>
    </row>
    <row r="4542" spans="9:14" ht="23.25" customHeight="1" x14ac:dyDescent="0.2">
      <c r="I4542" s="1"/>
      <c r="J4542" s="1"/>
      <c r="K4542" s="1"/>
      <c r="L4542" s="1"/>
      <c r="M4542" s="1"/>
      <c r="N4542" s="1"/>
    </row>
    <row r="4543" spans="9:14" ht="23.25" customHeight="1" x14ac:dyDescent="0.2">
      <c r="I4543" s="1"/>
      <c r="J4543" s="1"/>
      <c r="K4543" s="1"/>
      <c r="L4543" s="1"/>
      <c r="M4543" s="1"/>
      <c r="N4543" s="1"/>
    </row>
    <row r="4544" spans="9:14" ht="30" customHeight="1" x14ac:dyDescent="0.2">
      <c r="I4544" s="1"/>
      <c r="J4544" s="1"/>
      <c r="K4544" s="1"/>
      <c r="L4544" s="1"/>
      <c r="M4544" s="1"/>
      <c r="N4544" s="1"/>
    </row>
    <row r="4545" spans="9:14" ht="30" customHeight="1" x14ac:dyDescent="0.2">
      <c r="I4545" s="1"/>
      <c r="J4545" s="1"/>
      <c r="K4545" s="1"/>
      <c r="L4545" s="1"/>
      <c r="M4545" s="1"/>
      <c r="N4545" s="1"/>
    </row>
    <row r="4546" spans="9:14" ht="30" customHeight="1" x14ac:dyDescent="0.2">
      <c r="I4546" s="1"/>
      <c r="J4546" s="1"/>
      <c r="K4546" s="1"/>
      <c r="L4546" s="1"/>
      <c r="M4546" s="1"/>
      <c r="N4546" s="1"/>
    </row>
    <row r="4547" spans="9:14" ht="30" customHeight="1" x14ac:dyDescent="0.2">
      <c r="I4547" s="1"/>
      <c r="J4547" s="1"/>
      <c r="K4547" s="1"/>
      <c r="L4547" s="1"/>
      <c r="M4547" s="1"/>
      <c r="N4547" s="1"/>
    </row>
    <row r="4548" spans="9:14" ht="30" customHeight="1" x14ac:dyDescent="0.2">
      <c r="I4548" s="1"/>
      <c r="J4548" s="1"/>
      <c r="K4548" s="1"/>
      <c r="L4548" s="1"/>
      <c r="M4548" s="1"/>
      <c r="N4548" s="1"/>
    </row>
    <row r="4549" spans="9:14" ht="30" customHeight="1" x14ac:dyDescent="0.2">
      <c r="I4549" s="1"/>
      <c r="J4549" s="1"/>
      <c r="K4549" s="1"/>
      <c r="L4549" s="1"/>
      <c r="M4549" s="1"/>
      <c r="N4549" s="1"/>
    </row>
    <row r="4550" spans="9:14" ht="30" customHeight="1" x14ac:dyDescent="0.2">
      <c r="I4550" s="1"/>
      <c r="J4550" s="1"/>
      <c r="K4550" s="1"/>
      <c r="L4550" s="1"/>
      <c r="M4550" s="1"/>
      <c r="N4550" s="1"/>
    </row>
    <row r="4551" spans="9:14" ht="30" customHeight="1" x14ac:dyDescent="0.2">
      <c r="I4551" s="1"/>
      <c r="J4551" s="1"/>
      <c r="K4551" s="1"/>
      <c r="L4551" s="1"/>
      <c r="M4551" s="1"/>
      <c r="N4551" s="1"/>
    </row>
    <row r="4552" spans="9:14" ht="30" customHeight="1" x14ac:dyDescent="0.2">
      <c r="I4552" s="1"/>
      <c r="J4552" s="1"/>
      <c r="K4552" s="1"/>
      <c r="L4552" s="1"/>
      <c r="M4552" s="1"/>
      <c r="N4552" s="1"/>
    </row>
    <row r="4553" spans="9:14" ht="30" customHeight="1" x14ac:dyDescent="0.2">
      <c r="I4553" s="1"/>
      <c r="J4553" s="1"/>
      <c r="K4553" s="1"/>
      <c r="L4553" s="1"/>
      <c r="M4553" s="1"/>
      <c r="N4553" s="1"/>
    </row>
    <row r="4554" spans="9:14" ht="30" customHeight="1" x14ac:dyDescent="0.2">
      <c r="I4554" s="1"/>
      <c r="J4554" s="1"/>
      <c r="K4554" s="1"/>
      <c r="L4554" s="1"/>
      <c r="M4554" s="1"/>
      <c r="N4554" s="1"/>
    </row>
    <row r="4555" spans="9:14" ht="30" customHeight="1" x14ac:dyDescent="0.2">
      <c r="I4555" s="1"/>
      <c r="J4555" s="1"/>
      <c r="K4555" s="1"/>
      <c r="L4555" s="1"/>
      <c r="M4555" s="1"/>
      <c r="N4555" s="1"/>
    </row>
    <row r="4556" spans="9:14" ht="30" customHeight="1" x14ac:dyDescent="0.2">
      <c r="I4556" s="1"/>
      <c r="J4556" s="1"/>
      <c r="K4556" s="1"/>
      <c r="L4556" s="1"/>
      <c r="M4556" s="1"/>
      <c r="N4556" s="1"/>
    </row>
    <row r="4557" spans="9:14" ht="30" customHeight="1" x14ac:dyDescent="0.2">
      <c r="I4557" s="1"/>
      <c r="J4557" s="1"/>
      <c r="K4557" s="1"/>
      <c r="L4557" s="1"/>
      <c r="M4557" s="1"/>
      <c r="N4557" s="1"/>
    </row>
    <row r="4558" spans="9:14" ht="30" customHeight="1" x14ac:dyDescent="0.2">
      <c r="I4558" s="1"/>
      <c r="J4558" s="1"/>
      <c r="K4558" s="1"/>
      <c r="L4558" s="1"/>
      <c r="M4558" s="1"/>
      <c r="N4558" s="1"/>
    </row>
    <row r="4559" spans="9:14" ht="30" customHeight="1" x14ac:dyDescent="0.2">
      <c r="I4559" s="1"/>
      <c r="J4559" s="1"/>
      <c r="K4559" s="1"/>
      <c r="L4559" s="1"/>
      <c r="M4559" s="1"/>
      <c r="N4559" s="1"/>
    </row>
    <row r="4560" spans="9:14" ht="30" customHeight="1" x14ac:dyDescent="0.2">
      <c r="I4560" s="1"/>
      <c r="J4560" s="1"/>
      <c r="K4560" s="1"/>
      <c r="L4560" s="1"/>
      <c r="M4560" s="1"/>
      <c r="N4560" s="1"/>
    </row>
    <row r="4561" spans="9:14" ht="30" customHeight="1" x14ac:dyDescent="0.2">
      <c r="I4561" s="1"/>
      <c r="J4561" s="1"/>
      <c r="K4561" s="1"/>
      <c r="L4561" s="1"/>
      <c r="M4561" s="1"/>
      <c r="N4561" s="1"/>
    </row>
    <row r="4562" spans="9:14" ht="30" customHeight="1" x14ac:dyDescent="0.2">
      <c r="I4562" s="1"/>
      <c r="J4562" s="1"/>
      <c r="K4562" s="1"/>
      <c r="L4562" s="1"/>
      <c r="M4562" s="1"/>
      <c r="N4562" s="1"/>
    </row>
    <row r="4563" spans="9:14" ht="30" customHeight="1" x14ac:dyDescent="0.2">
      <c r="I4563" s="1"/>
      <c r="J4563" s="1"/>
      <c r="K4563" s="1"/>
      <c r="L4563" s="1"/>
      <c r="M4563" s="1"/>
      <c r="N4563" s="1"/>
    </row>
    <row r="4564" spans="9:14" ht="30" customHeight="1" x14ac:dyDescent="0.2">
      <c r="I4564" s="1"/>
      <c r="J4564" s="1"/>
      <c r="K4564" s="1"/>
      <c r="L4564" s="1"/>
      <c r="M4564" s="1"/>
      <c r="N4564" s="1"/>
    </row>
    <row r="4565" spans="9:14" ht="30" customHeight="1" x14ac:dyDescent="0.2">
      <c r="I4565" s="1"/>
      <c r="J4565" s="1"/>
      <c r="K4565" s="1"/>
      <c r="L4565" s="1"/>
      <c r="M4565" s="1"/>
      <c r="N4565" s="1"/>
    </row>
    <row r="4566" spans="9:14" ht="30" customHeight="1" x14ac:dyDescent="0.2">
      <c r="I4566" s="1"/>
      <c r="J4566" s="1"/>
      <c r="K4566" s="1"/>
      <c r="L4566" s="1"/>
      <c r="M4566" s="1"/>
      <c r="N4566" s="1"/>
    </row>
    <row r="4567" spans="9:14" ht="30" customHeight="1" x14ac:dyDescent="0.2">
      <c r="I4567" s="1"/>
      <c r="J4567" s="1"/>
      <c r="K4567" s="1"/>
      <c r="L4567" s="1"/>
      <c r="M4567" s="1"/>
      <c r="N4567" s="1"/>
    </row>
    <row r="4568" spans="9:14" ht="30" customHeight="1" x14ac:dyDescent="0.2">
      <c r="I4568" s="1"/>
      <c r="J4568" s="1"/>
      <c r="K4568" s="1"/>
      <c r="L4568" s="1"/>
      <c r="M4568" s="1"/>
      <c r="N4568" s="1"/>
    </row>
    <row r="4569" spans="9:14" ht="30" customHeight="1" x14ac:dyDescent="0.2">
      <c r="I4569" s="1"/>
      <c r="J4569" s="1"/>
      <c r="K4569" s="1"/>
      <c r="L4569" s="1"/>
      <c r="M4569" s="1"/>
      <c r="N4569" s="1"/>
    </row>
    <row r="4570" spans="9:14" ht="30" customHeight="1" x14ac:dyDescent="0.2">
      <c r="I4570" s="1"/>
      <c r="J4570" s="1"/>
      <c r="K4570" s="1"/>
      <c r="L4570" s="1"/>
      <c r="M4570" s="1"/>
      <c r="N4570" s="1"/>
    </row>
    <row r="4571" spans="9:14" ht="30" customHeight="1" x14ac:dyDescent="0.2">
      <c r="I4571" s="1"/>
      <c r="J4571" s="1"/>
      <c r="K4571" s="1"/>
      <c r="L4571" s="1"/>
      <c r="M4571" s="1"/>
      <c r="N4571" s="1"/>
    </row>
    <row r="4572" spans="9:14" ht="30" customHeight="1" x14ac:dyDescent="0.2">
      <c r="I4572" s="1"/>
      <c r="J4572" s="1"/>
      <c r="K4572" s="1"/>
      <c r="L4572" s="1"/>
      <c r="M4572" s="1"/>
      <c r="N4572" s="1"/>
    </row>
    <row r="4573" spans="9:14" ht="30" customHeight="1" x14ac:dyDescent="0.2">
      <c r="I4573" s="1"/>
      <c r="J4573" s="1"/>
      <c r="K4573" s="1"/>
      <c r="L4573" s="1"/>
      <c r="M4573" s="1"/>
      <c r="N4573" s="1"/>
    </row>
    <row r="4574" spans="9:14" ht="30" customHeight="1" x14ac:dyDescent="0.2">
      <c r="I4574" s="1"/>
      <c r="J4574" s="1"/>
      <c r="K4574" s="1"/>
      <c r="L4574" s="1"/>
      <c r="M4574" s="1"/>
      <c r="N4574" s="1"/>
    </row>
    <row r="4575" spans="9:14" ht="30" customHeight="1" x14ac:dyDescent="0.2">
      <c r="I4575" s="1"/>
      <c r="J4575" s="1"/>
      <c r="K4575" s="1"/>
      <c r="L4575" s="1"/>
      <c r="M4575" s="1"/>
      <c r="N4575" s="1"/>
    </row>
    <row r="4576" spans="9:14" ht="30" customHeight="1" x14ac:dyDescent="0.2">
      <c r="I4576" s="1"/>
      <c r="J4576" s="1"/>
      <c r="K4576" s="1"/>
      <c r="L4576" s="1"/>
      <c r="M4576" s="1"/>
      <c r="N4576" s="1"/>
    </row>
    <row r="4577" spans="9:14" ht="30" customHeight="1" x14ac:dyDescent="0.2">
      <c r="I4577" s="1"/>
      <c r="J4577" s="1"/>
      <c r="K4577" s="1"/>
      <c r="L4577" s="1"/>
      <c r="M4577" s="1"/>
      <c r="N4577" s="1"/>
    </row>
    <row r="4578" spans="9:14" ht="30" customHeight="1" x14ac:dyDescent="0.2">
      <c r="I4578" s="1"/>
      <c r="J4578" s="1"/>
      <c r="K4578" s="1"/>
      <c r="L4578" s="1"/>
      <c r="M4578" s="1"/>
      <c r="N4578" s="1"/>
    </row>
    <row r="4579" spans="9:14" ht="30" customHeight="1" x14ac:dyDescent="0.2">
      <c r="I4579" s="1"/>
      <c r="J4579" s="1"/>
      <c r="K4579" s="1"/>
      <c r="L4579" s="1"/>
      <c r="M4579" s="1"/>
      <c r="N4579" s="1"/>
    </row>
    <row r="4580" spans="9:14" ht="30" customHeight="1" x14ac:dyDescent="0.2">
      <c r="I4580" s="1"/>
      <c r="J4580" s="1"/>
      <c r="K4580" s="1"/>
      <c r="L4580" s="1"/>
      <c r="M4580" s="1"/>
      <c r="N4580" s="1"/>
    </row>
    <row r="4581" spans="9:14" ht="30" customHeight="1" x14ac:dyDescent="0.2">
      <c r="I4581" s="1"/>
      <c r="J4581" s="1"/>
      <c r="K4581" s="1"/>
      <c r="L4581" s="1"/>
      <c r="M4581" s="1"/>
      <c r="N4581" s="1"/>
    </row>
    <row r="4582" spans="9:14" ht="30" customHeight="1" x14ac:dyDescent="0.2">
      <c r="I4582" s="1"/>
      <c r="J4582" s="1"/>
      <c r="K4582" s="1"/>
      <c r="L4582" s="1"/>
      <c r="M4582" s="1"/>
      <c r="N4582" s="1"/>
    </row>
    <row r="4583" spans="9:14" ht="30" customHeight="1" x14ac:dyDescent="0.2">
      <c r="I4583" s="1"/>
      <c r="J4583" s="1"/>
      <c r="K4583" s="1"/>
      <c r="L4583" s="1"/>
      <c r="M4583" s="1"/>
      <c r="N4583" s="1"/>
    </row>
    <row r="4584" spans="9:14" ht="30" customHeight="1" x14ac:dyDescent="0.2">
      <c r="I4584" s="1"/>
      <c r="J4584" s="1"/>
      <c r="K4584" s="1"/>
      <c r="L4584" s="1"/>
      <c r="M4584" s="1"/>
      <c r="N4584" s="1"/>
    </row>
    <row r="4585" spans="9:14" ht="30" customHeight="1" x14ac:dyDescent="0.2">
      <c r="I4585" s="1"/>
      <c r="J4585" s="1"/>
      <c r="K4585" s="1"/>
      <c r="L4585" s="1"/>
      <c r="M4585" s="1"/>
      <c r="N4585" s="1"/>
    </row>
    <row r="4586" spans="9:14" ht="30" customHeight="1" x14ac:dyDescent="0.2">
      <c r="I4586" s="1"/>
      <c r="J4586" s="1"/>
      <c r="K4586" s="1"/>
      <c r="L4586" s="1"/>
      <c r="M4586" s="1"/>
      <c r="N4586" s="1"/>
    </row>
    <row r="4587" spans="9:14" ht="30" customHeight="1" x14ac:dyDescent="0.2">
      <c r="I4587" s="1"/>
      <c r="J4587" s="1"/>
      <c r="K4587" s="1"/>
      <c r="L4587" s="1"/>
      <c r="M4587" s="1"/>
      <c r="N4587" s="1"/>
    </row>
    <row r="4588" spans="9:14" ht="30" customHeight="1" x14ac:dyDescent="0.2">
      <c r="I4588" s="1"/>
      <c r="J4588" s="1"/>
      <c r="K4588" s="1"/>
      <c r="L4588" s="1"/>
      <c r="M4588" s="1"/>
      <c r="N4588" s="1"/>
    </row>
    <row r="4589" spans="9:14" ht="30" customHeight="1" x14ac:dyDescent="0.2">
      <c r="I4589" s="1"/>
      <c r="J4589" s="1"/>
      <c r="K4589" s="1"/>
      <c r="L4589" s="1"/>
      <c r="M4589" s="1"/>
      <c r="N4589" s="1"/>
    </row>
    <row r="4590" spans="9:14" ht="30" customHeight="1" x14ac:dyDescent="0.2">
      <c r="I4590" s="1"/>
      <c r="J4590" s="1"/>
      <c r="K4590" s="1"/>
      <c r="L4590" s="1"/>
      <c r="M4590" s="1"/>
      <c r="N4590" s="1"/>
    </row>
    <row r="4591" spans="9:14" ht="30" customHeight="1" x14ac:dyDescent="0.2">
      <c r="I4591" s="1"/>
      <c r="J4591" s="1"/>
      <c r="K4591" s="1"/>
      <c r="L4591" s="1"/>
      <c r="M4591" s="1"/>
      <c r="N4591" s="1"/>
    </row>
    <row r="4592" spans="9:14" ht="30" customHeight="1" x14ac:dyDescent="0.2">
      <c r="I4592" s="1"/>
      <c r="J4592" s="1"/>
      <c r="K4592" s="1"/>
      <c r="L4592" s="1"/>
      <c r="M4592" s="1"/>
      <c r="N4592" s="1"/>
    </row>
    <row r="4593" spans="9:14" ht="30" customHeight="1" x14ac:dyDescent="0.2">
      <c r="I4593" s="1"/>
      <c r="J4593" s="1"/>
      <c r="K4593" s="1"/>
      <c r="L4593" s="1"/>
      <c r="M4593" s="1"/>
      <c r="N4593" s="1"/>
    </row>
    <row r="4594" spans="9:14" ht="30" customHeight="1" x14ac:dyDescent="0.2">
      <c r="I4594" s="1"/>
      <c r="J4594" s="1"/>
      <c r="K4594" s="1"/>
      <c r="L4594" s="1"/>
      <c r="M4594" s="1"/>
      <c r="N4594" s="1"/>
    </row>
    <row r="4595" spans="9:14" ht="30" customHeight="1" x14ac:dyDescent="0.2">
      <c r="I4595" s="1"/>
      <c r="J4595" s="1"/>
      <c r="K4595" s="1"/>
      <c r="L4595" s="1"/>
      <c r="M4595" s="1"/>
      <c r="N4595" s="1"/>
    </row>
    <row r="4596" spans="9:14" ht="30" customHeight="1" x14ac:dyDescent="0.2">
      <c r="I4596" s="1"/>
      <c r="J4596" s="1"/>
      <c r="K4596" s="1"/>
      <c r="L4596" s="1"/>
      <c r="M4596" s="1"/>
      <c r="N4596" s="1"/>
    </row>
    <row r="4597" spans="9:14" ht="30" customHeight="1" x14ac:dyDescent="0.2">
      <c r="I4597" s="1"/>
      <c r="J4597" s="1"/>
      <c r="K4597" s="1"/>
      <c r="L4597" s="1"/>
      <c r="M4597" s="1"/>
      <c r="N4597" s="1"/>
    </row>
    <row r="4598" spans="9:14" ht="30" customHeight="1" x14ac:dyDescent="0.2">
      <c r="I4598" s="1"/>
      <c r="J4598" s="1"/>
      <c r="K4598" s="1"/>
      <c r="L4598" s="1"/>
      <c r="M4598" s="1"/>
      <c r="N4598" s="1"/>
    </row>
    <row r="4599" spans="9:14" ht="30" customHeight="1" x14ac:dyDescent="0.2">
      <c r="I4599" s="1"/>
      <c r="J4599" s="1"/>
      <c r="K4599" s="1"/>
      <c r="L4599" s="1"/>
      <c r="M4599" s="1"/>
      <c r="N4599" s="1"/>
    </row>
    <row r="4600" spans="9:14" ht="30" customHeight="1" x14ac:dyDescent="0.2">
      <c r="I4600" s="1"/>
      <c r="J4600" s="1"/>
      <c r="K4600" s="1"/>
      <c r="L4600" s="1"/>
      <c r="M4600" s="1"/>
      <c r="N4600" s="1"/>
    </row>
    <row r="4601" spans="9:14" ht="30" customHeight="1" x14ac:dyDescent="0.2">
      <c r="I4601" s="1"/>
      <c r="J4601" s="1"/>
      <c r="K4601" s="1"/>
      <c r="L4601" s="1"/>
      <c r="M4601" s="1"/>
      <c r="N4601" s="1"/>
    </row>
    <row r="4602" spans="9:14" ht="30" customHeight="1" x14ac:dyDescent="0.2">
      <c r="I4602" s="1"/>
      <c r="J4602" s="1"/>
      <c r="K4602" s="1"/>
      <c r="L4602" s="1"/>
      <c r="M4602" s="1"/>
      <c r="N4602" s="1"/>
    </row>
    <row r="4603" spans="9:14" ht="30" customHeight="1" x14ac:dyDescent="0.2">
      <c r="I4603" s="1"/>
      <c r="J4603" s="1"/>
      <c r="K4603" s="1"/>
      <c r="L4603" s="1"/>
      <c r="M4603" s="1"/>
      <c r="N4603" s="1"/>
    </row>
    <row r="4604" spans="9:14" ht="30" customHeight="1" x14ac:dyDescent="0.2">
      <c r="I4604" s="1"/>
      <c r="J4604" s="1"/>
      <c r="K4604" s="1"/>
      <c r="L4604" s="1"/>
      <c r="M4604" s="1"/>
      <c r="N4604" s="1"/>
    </row>
    <row r="4605" spans="9:14" ht="30" customHeight="1" x14ac:dyDescent="0.2">
      <c r="I4605" s="1"/>
      <c r="J4605" s="1"/>
      <c r="K4605" s="1"/>
      <c r="L4605" s="1"/>
      <c r="M4605" s="1"/>
      <c r="N4605" s="1"/>
    </row>
    <row r="4606" spans="9:14" ht="30" customHeight="1" x14ac:dyDescent="0.2">
      <c r="I4606" s="1"/>
      <c r="J4606" s="1"/>
      <c r="K4606" s="1"/>
      <c r="L4606" s="1"/>
      <c r="M4606" s="1"/>
      <c r="N4606" s="1"/>
    </row>
    <row r="4607" spans="9:14" ht="30" customHeight="1" x14ac:dyDescent="0.2">
      <c r="I4607" s="1"/>
      <c r="J4607" s="1"/>
      <c r="K4607" s="1"/>
      <c r="L4607" s="1"/>
      <c r="M4607" s="1"/>
      <c r="N4607" s="1"/>
    </row>
    <row r="4608" spans="9:14" ht="30" customHeight="1" x14ac:dyDescent="0.2">
      <c r="I4608" s="1"/>
      <c r="J4608" s="1"/>
      <c r="K4608" s="1"/>
      <c r="L4608" s="1"/>
      <c r="M4608" s="1"/>
      <c r="N4608" s="1"/>
    </row>
    <row r="4609" spans="9:14" ht="30" customHeight="1" x14ac:dyDescent="0.2">
      <c r="I4609" s="1"/>
      <c r="J4609" s="1"/>
      <c r="K4609" s="1"/>
      <c r="L4609" s="1"/>
      <c r="M4609" s="1"/>
      <c r="N4609" s="1"/>
    </row>
    <row r="4610" spans="9:14" ht="30" customHeight="1" x14ac:dyDescent="0.2">
      <c r="I4610" s="1"/>
      <c r="J4610" s="1"/>
      <c r="K4610" s="1"/>
      <c r="L4610" s="1"/>
      <c r="M4610" s="1"/>
      <c r="N4610" s="1"/>
    </row>
    <row r="4611" spans="9:14" ht="30" customHeight="1" x14ac:dyDescent="0.2">
      <c r="I4611" s="1"/>
      <c r="J4611" s="1"/>
      <c r="K4611" s="1"/>
      <c r="L4611" s="1"/>
      <c r="M4611" s="1"/>
      <c r="N4611" s="1"/>
    </row>
    <row r="4612" spans="9:14" ht="30" customHeight="1" x14ac:dyDescent="0.2">
      <c r="I4612" s="1"/>
      <c r="J4612" s="1"/>
      <c r="K4612" s="1"/>
      <c r="L4612" s="1"/>
      <c r="M4612" s="1"/>
      <c r="N4612" s="1"/>
    </row>
    <row r="4613" spans="9:14" ht="30" customHeight="1" x14ac:dyDescent="0.2">
      <c r="I4613" s="1"/>
      <c r="J4613" s="1"/>
      <c r="K4613" s="1"/>
      <c r="L4613" s="1"/>
      <c r="M4613" s="1"/>
      <c r="N4613" s="1"/>
    </row>
    <row r="4614" spans="9:14" ht="30" customHeight="1" x14ac:dyDescent="0.2">
      <c r="I4614" s="1"/>
      <c r="J4614" s="1"/>
      <c r="K4614" s="1"/>
      <c r="L4614" s="1"/>
      <c r="M4614" s="1"/>
      <c r="N4614" s="1"/>
    </row>
    <row r="4615" spans="9:14" ht="30" customHeight="1" x14ac:dyDescent="0.2">
      <c r="I4615" s="1"/>
      <c r="J4615" s="1"/>
      <c r="K4615" s="1"/>
      <c r="L4615" s="1"/>
      <c r="M4615" s="1"/>
      <c r="N4615" s="1"/>
    </row>
    <row r="4616" spans="9:14" ht="30" customHeight="1" x14ac:dyDescent="0.2">
      <c r="I4616" s="1"/>
      <c r="J4616" s="1"/>
      <c r="K4616" s="1"/>
      <c r="L4616" s="1"/>
      <c r="M4616" s="1"/>
      <c r="N4616" s="1"/>
    </row>
    <row r="4617" spans="9:14" ht="30" customHeight="1" x14ac:dyDescent="0.2">
      <c r="I4617" s="1"/>
      <c r="J4617" s="1"/>
      <c r="K4617" s="1"/>
      <c r="L4617" s="1"/>
      <c r="M4617" s="1"/>
      <c r="N4617" s="1"/>
    </row>
    <row r="4618" spans="9:14" ht="30" customHeight="1" x14ac:dyDescent="0.2">
      <c r="I4618" s="1"/>
      <c r="J4618" s="1"/>
      <c r="K4618" s="1"/>
      <c r="L4618" s="1"/>
      <c r="M4618" s="1"/>
      <c r="N4618" s="1"/>
    </row>
    <row r="4619" spans="9:14" ht="30" customHeight="1" x14ac:dyDescent="0.2">
      <c r="I4619" s="1"/>
      <c r="J4619" s="1"/>
      <c r="K4619" s="1"/>
      <c r="L4619" s="1"/>
      <c r="M4619" s="1"/>
      <c r="N4619" s="1"/>
    </row>
    <row r="4620" spans="9:14" ht="30" customHeight="1" x14ac:dyDescent="0.2">
      <c r="I4620" s="1"/>
      <c r="J4620" s="1"/>
      <c r="K4620" s="1"/>
      <c r="L4620" s="1"/>
      <c r="M4620" s="1"/>
      <c r="N4620" s="1"/>
    </row>
    <row r="4621" spans="9:14" ht="30" customHeight="1" x14ac:dyDescent="0.2">
      <c r="I4621" s="1"/>
      <c r="J4621" s="1"/>
      <c r="K4621" s="1"/>
      <c r="L4621" s="1"/>
      <c r="M4621" s="1"/>
      <c r="N4621" s="1"/>
    </row>
    <row r="4622" spans="9:14" ht="30" customHeight="1" x14ac:dyDescent="0.2">
      <c r="I4622" s="1"/>
      <c r="J4622" s="1"/>
      <c r="K4622" s="1"/>
      <c r="L4622" s="1"/>
      <c r="M4622" s="1"/>
      <c r="N4622" s="1"/>
    </row>
    <row r="4623" spans="9:14" ht="30" customHeight="1" x14ac:dyDescent="0.2">
      <c r="I4623" s="1"/>
      <c r="J4623" s="1"/>
      <c r="K4623" s="1"/>
      <c r="L4623" s="1"/>
      <c r="M4623" s="1"/>
      <c r="N4623" s="1"/>
    </row>
    <row r="4624" spans="9:14" ht="30" customHeight="1" x14ac:dyDescent="0.2">
      <c r="I4624" s="1"/>
      <c r="J4624" s="1"/>
      <c r="K4624" s="1"/>
      <c r="L4624" s="1"/>
      <c r="M4624" s="1"/>
      <c r="N4624" s="1"/>
    </row>
    <row r="4625" spans="9:14" ht="30" customHeight="1" x14ac:dyDescent="0.2">
      <c r="I4625" s="1"/>
      <c r="J4625" s="1"/>
      <c r="K4625" s="1"/>
      <c r="L4625" s="1"/>
      <c r="M4625" s="1"/>
      <c r="N4625" s="1"/>
    </row>
    <row r="4626" spans="9:14" ht="30" customHeight="1" x14ac:dyDescent="0.2">
      <c r="I4626" s="1"/>
      <c r="J4626" s="1"/>
      <c r="K4626" s="1"/>
      <c r="L4626" s="1"/>
      <c r="M4626" s="1"/>
      <c r="N4626" s="1"/>
    </row>
    <row r="4627" spans="9:14" ht="30" customHeight="1" x14ac:dyDescent="0.2">
      <c r="I4627" s="1"/>
      <c r="J4627" s="1"/>
      <c r="K4627" s="1"/>
      <c r="L4627" s="1"/>
      <c r="M4627" s="1"/>
      <c r="N4627" s="1"/>
    </row>
    <row r="4628" spans="9:14" ht="30" customHeight="1" x14ac:dyDescent="0.2">
      <c r="I4628" s="1"/>
      <c r="J4628" s="1"/>
      <c r="K4628" s="1"/>
      <c r="L4628" s="1"/>
      <c r="M4628" s="1"/>
      <c r="N4628" s="1"/>
    </row>
    <row r="4629" spans="9:14" ht="30" customHeight="1" x14ac:dyDescent="0.2">
      <c r="I4629" s="1"/>
      <c r="J4629" s="1"/>
      <c r="K4629" s="1"/>
      <c r="L4629" s="1"/>
      <c r="M4629" s="1"/>
      <c r="N4629" s="1"/>
    </row>
    <row r="4630" spans="9:14" ht="30" customHeight="1" x14ac:dyDescent="0.2">
      <c r="I4630" s="1"/>
      <c r="J4630" s="1"/>
      <c r="K4630" s="1"/>
      <c r="L4630" s="1"/>
      <c r="M4630" s="1"/>
      <c r="N4630" s="1"/>
    </row>
    <row r="4631" spans="9:14" ht="30" customHeight="1" x14ac:dyDescent="0.2">
      <c r="I4631" s="1"/>
      <c r="J4631" s="1"/>
      <c r="K4631" s="1"/>
      <c r="L4631" s="1"/>
      <c r="M4631" s="1"/>
      <c r="N4631" s="1"/>
    </row>
    <row r="4632" spans="9:14" ht="30" customHeight="1" x14ac:dyDescent="0.2">
      <c r="I4632" s="1"/>
      <c r="J4632" s="1"/>
      <c r="K4632" s="1"/>
      <c r="L4632" s="1"/>
      <c r="M4632" s="1"/>
      <c r="N4632" s="1"/>
    </row>
    <row r="4633" spans="9:14" ht="30" customHeight="1" x14ac:dyDescent="0.2">
      <c r="I4633" s="1"/>
      <c r="J4633" s="1"/>
      <c r="K4633" s="1"/>
      <c r="L4633" s="1"/>
      <c r="M4633" s="1"/>
      <c r="N4633" s="1"/>
    </row>
    <row r="4634" spans="9:14" ht="30" customHeight="1" x14ac:dyDescent="0.2">
      <c r="I4634" s="1"/>
      <c r="J4634" s="1"/>
      <c r="K4634" s="1"/>
      <c r="L4634" s="1"/>
      <c r="M4634" s="1"/>
      <c r="N4634" s="1"/>
    </row>
    <row r="4635" spans="9:14" ht="30" customHeight="1" x14ac:dyDescent="0.2">
      <c r="I4635" s="1"/>
      <c r="J4635" s="1"/>
      <c r="K4635" s="1"/>
      <c r="L4635" s="1"/>
      <c r="M4635" s="1"/>
      <c r="N4635" s="1"/>
    </row>
    <row r="4636" spans="9:14" ht="30" customHeight="1" x14ac:dyDescent="0.2">
      <c r="I4636" s="1"/>
      <c r="J4636" s="1"/>
      <c r="K4636" s="1"/>
      <c r="L4636" s="1"/>
      <c r="M4636" s="1"/>
      <c r="N4636" s="1"/>
    </row>
    <row r="4637" spans="9:14" ht="30" customHeight="1" x14ac:dyDescent="0.2">
      <c r="I4637" s="1"/>
      <c r="J4637" s="1"/>
      <c r="K4637" s="1"/>
      <c r="L4637" s="1"/>
      <c r="M4637" s="1"/>
      <c r="N4637" s="1"/>
    </row>
    <row r="4638" spans="9:14" ht="30" customHeight="1" x14ac:dyDescent="0.2">
      <c r="I4638" s="1"/>
      <c r="J4638" s="1"/>
      <c r="K4638" s="1"/>
      <c r="L4638" s="1"/>
      <c r="M4638" s="1"/>
      <c r="N4638" s="1"/>
    </row>
    <row r="4639" spans="9:14" ht="30" customHeight="1" x14ac:dyDescent="0.2">
      <c r="I4639" s="1"/>
      <c r="J4639" s="1"/>
      <c r="K4639" s="1"/>
      <c r="L4639" s="1"/>
      <c r="M4639" s="1"/>
      <c r="N4639" s="1"/>
    </row>
    <row r="4640" spans="9:14" ht="30" customHeight="1" x14ac:dyDescent="0.2">
      <c r="I4640" s="1"/>
      <c r="J4640" s="1"/>
      <c r="K4640" s="1"/>
      <c r="L4640" s="1"/>
      <c r="M4640" s="1"/>
      <c r="N4640" s="1"/>
    </row>
    <row r="4641" spans="9:14" ht="30" customHeight="1" x14ac:dyDescent="0.2">
      <c r="I4641" s="1"/>
      <c r="J4641" s="1"/>
      <c r="K4641" s="1"/>
      <c r="L4641" s="1"/>
      <c r="M4641" s="1"/>
      <c r="N4641" s="1"/>
    </row>
    <row r="4642" spans="9:14" ht="30" customHeight="1" x14ac:dyDescent="0.2">
      <c r="I4642" s="1"/>
      <c r="J4642" s="1"/>
      <c r="K4642" s="1"/>
      <c r="L4642" s="1"/>
      <c r="M4642" s="1"/>
      <c r="N4642" s="1"/>
    </row>
    <row r="4643" spans="9:14" ht="30" customHeight="1" x14ac:dyDescent="0.2">
      <c r="I4643" s="1"/>
      <c r="J4643" s="1"/>
      <c r="K4643" s="1"/>
      <c r="L4643" s="1"/>
      <c r="M4643" s="1"/>
      <c r="N4643" s="1"/>
    </row>
    <row r="4644" spans="9:14" ht="30" customHeight="1" x14ac:dyDescent="0.2">
      <c r="I4644" s="1"/>
      <c r="J4644" s="1"/>
      <c r="K4644" s="1"/>
      <c r="L4644" s="1"/>
      <c r="M4644" s="1"/>
      <c r="N4644" s="1"/>
    </row>
    <row r="4645" spans="9:14" ht="30" customHeight="1" x14ac:dyDescent="0.2">
      <c r="I4645" s="1"/>
      <c r="J4645" s="1"/>
      <c r="K4645" s="1"/>
      <c r="L4645" s="1"/>
      <c r="M4645" s="1"/>
      <c r="N4645" s="1"/>
    </row>
    <row r="4646" spans="9:14" ht="30" customHeight="1" x14ac:dyDescent="0.2">
      <c r="I4646" s="1"/>
      <c r="J4646" s="1"/>
      <c r="K4646" s="1"/>
      <c r="L4646" s="1"/>
      <c r="M4646" s="1"/>
      <c r="N4646" s="1"/>
    </row>
    <row r="4647" spans="9:14" ht="30" customHeight="1" x14ac:dyDescent="0.2">
      <c r="I4647" s="1"/>
      <c r="J4647" s="1"/>
      <c r="K4647" s="1"/>
      <c r="L4647" s="1"/>
      <c r="M4647" s="1"/>
      <c r="N4647" s="1"/>
    </row>
    <row r="4648" spans="9:14" ht="30" customHeight="1" x14ac:dyDescent="0.2">
      <c r="I4648" s="1"/>
      <c r="J4648" s="1"/>
      <c r="K4648" s="1"/>
      <c r="L4648" s="1"/>
      <c r="M4648" s="1"/>
      <c r="N4648" s="1"/>
    </row>
    <row r="4649" spans="9:14" ht="30" customHeight="1" x14ac:dyDescent="0.2">
      <c r="I4649" s="1"/>
      <c r="J4649" s="1"/>
      <c r="K4649" s="1"/>
      <c r="L4649" s="1"/>
      <c r="M4649" s="1"/>
      <c r="N4649" s="1"/>
    </row>
    <row r="4650" spans="9:14" ht="30" customHeight="1" x14ac:dyDescent="0.2">
      <c r="I4650" s="1"/>
      <c r="J4650" s="1"/>
      <c r="K4650" s="1"/>
      <c r="L4650" s="1"/>
      <c r="M4650" s="1"/>
      <c r="N4650" s="1"/>
    </row>
    <row r="4651" spans="9:14" ht="30" customHeight="1" x14ac:dyDescent="0.2">
      <c r="I4651" s="1"/>
      <c r="J4651" s="1"/>
      <c r="K4651" s="1"/>
      <c r="L4651" s="1"/>
      <c r="M4651" s="1"/>
      <c r="N4651" s="1"/>
    </row>
    <row r="4652" spans="9:14" ht="30" customHeight="1" x14ac:dyDescent="0.2">
      <c r="I4652" s="1"/>
      <c r="J4652" s="1"/>
      <c r="K4652" s="1"/>
      <c r="L4652" s="1"/>
      <c r="M4652" s="1"/>
      <c r="N4652" s="1"/>
    </row>
    <row r="4653" spans="9:14" ht="30" customHeight="1" x14ac:dyDescent="0.2">
      <c r="I4653" s="1"/>
      <c r="J4653" s="1"/>
      <c r="K4653" s="1"/>
      <c r="L4653" s="1"/>
      <c r="M4653" s="1"/>
      <c r="N4653" s="1"/>
    </row>
    <row r="4654" spans="9:14" ht="30" customHeight="1" x14ac:dyDescent="0.2">
      <c r="I4654" s="1"/>
      <c r="J4654" s="1"/>
      <c r="K4654" s="1"/>
      <c r="L4654" s="1"/>
      <c r="M4654" s="1"/>
      <c r="N4654" s="1"/>
    </row>
    <row r="4655" spans="9:14" ht="30" customHeight="1" x14ac:dyDescent="0.2">
      <c r="I4655" s="1"/>
      <c r="J4655" s="1"/>
      <c r="K4655" s="1"/>
      <c r="L4655" s="1"/>
      <c r="M4655" s="1"/>
      <c r="N4655" s="1"/>
    </row>
    <row r="4656" spans="9:14" ht="30" customHeight="1" x14ac:dyDescent="0.2">
      <c r="I4656" s="1"/>
      <c r="J4656" s="1"/>
      <c r="K4656" s="1"/>
      <c r="L4656" s="1"/>
      <c r="M4656" s="1"/>
      <c r="N4656" s="1"/>
    </row>
    <row r="4657" spans="9:14" ht="30" customHeight="1" x14ac:dyDescent="0.2">
      <c r="I4657" s="1"/>
      <c r="J4657" s="1"/>
      <c r="K4657" s="1"/>
      <c r="L4657" s="1"/>
      <c r="M4657" s="1"/>
      <c r="N4657" s="1"/>
    </row>
    <row r="4658" spans="9:14" ht="30" customHeight="1" x14ac:dyDescent="0.2">
      <c r="I4658" s="1"/>
      <c r="J4658" s="1"/>
      <c r="K4658" s="1"/>
      <c r="L4658" s="1"/>
      <c r="M4658" s="1"/>
      <c r="N4658" s="1"/>
    </row>
    <row r="4659" spans="9:14" ht="30" customHeight="1" x14ac:dyDescent="0.2">
      <c r="I4659" s="1"/>
      <c r="J4659" s="1"/>
      <c r="K4659" s="1"/>
      <c r="L4659" s="1"/>
      <c r="M4659" s="1"/>
      <c r="N4659" s="1"/>
    </row>
    <row r="4660" spans="9:14" ht="30" customHeight="1" x14ac:dyDescent="0.2">
      <c r="I4660" s="1"/>
      <c r="J4660" s="1"/>
      <c r="K4660" s="1"/>
      <c r="L4660" s="1"/>
      <c r="M4660" s="1"/>
      <c r="N4660" s="1"/>
    </row>
    <row r="4661" spans="9:14" ht="30" customHeight="1" x14ac:dyDescent="0.2">
      <c r="I4661" s="1"/>
      <c r="J4661" s="1"/>
      <c r="K4661" s="1"/>
      <c r="L4661" s="1"/>
      <c r="M4661" s="1"/>
      <c r="N4661" s="1"/>
    </row>
    <row r="4662" spans="9:14" ht="30" customHeight="1" x14ac:dyDescent="0.2">
      <c r="I4662" s="1"/>
      <c r="J4662" s="1"/>
      <c r="K4662" s="1"/>
      <c r="L4662" s="1"/>
      <c r="M4662" s="1"/>
      <c r="N4662" s="1"/>
    </row>
    <row r="4663" spans="9:14" ht="30" customHeight="1" x14ac:dyDescent="0.2">
      <c r="I4663" s="1"/>
      <c r="J4663" s="1"/>
      <c r="K4663" s="1"/>
      <c r="L4663" s="1"/>
      <c r="M4663" s="1"/>
      <c r="N4663" s="1"/>
    </row>
    <row r="4664" spans="9:14" ht="30" customHeight="1" x14ac:dyDescent="0.2">
      <c r="I4664" s="1"/>
      <c r="J4664" s="1"/>
      <c r="K4664" s="1"/>
      <c r="L4664" s="1"/>
      <c r="M4664" s="1"/>
      <c r="N4664" s="1"/>
    </row>
    <row r="4665" spans="9:14" ht="30" customHeight="1" x14ac:dyDescent="0.2">
      <c r="I4665" s="1"/>
      <c r="J4665" s="1"/>
      <c r="K4665" s="1"/>
      <c r="L4665" s="1"/>
      <c r="M4665" s="1"/>
      <c r="N4665" s="1"/>
    </row>
    <row r="4666" spans="9:14" ht="30" customHeight="1" x14ac:dyDescent="0.2">
      <c r="I4666" s="1"/>
      <c r="J4666" s="1"/>
      <c r="K4666" s="1"/>
      <c r="L4666" s="1"/>
      <c r="M4666" s="1"/>
      <c r="N4666" s="1"/>
    </row>
    <row r="4667" spans="9:14" ht="30" customHeight="1" x14ac:dyDescent="0.2">
      <c r="I4667" s="1"/>
      <c r="J4667" s="1"/>
      <c r="K4667" s="1"/>
      <c r="L4667" s="1"/>
      <c r="M4667" s="1"/>
      <c r="N4667" s="1"/>
    </row>
    <row r="4668" spans="9:14" ht="30" customHeight="1" x14ac:dyDescent="0.2">
      <c r="I4668" s="1"/>
      <c r="J4668" s="1"/>
      <c r="K4668" s="1"/>
      <c r="L4668" s="1"/>
      <c r="M4668" s="1"/>
      <c r="N4668" s="1"/>
    </row>
    <row r="4669" spans="9:14" ht="30" customHeight="1" x14ac:dyDescent="0.2">
      <c r="I4669" s="1"/>
      <c r="J4669" s="1"/>
      <c r="K4669" s="1"/>
      <c r="L4669" s="1"/>
      <c r="M4669" s="1"/>
      <c r="N4669" s="1"/>
    </row>
    <row r="4670" spans="9:14" ht="30" customHeight="1" x14ac:dyDescent="0.2">
      <c r="I4670" s="1"/>
      <c r="J4670" s="1"/>
      <c r="K4670" s="1"/>
      <c r="L4670" s="1"/>
      <c r="M4670" s="1"/>
      <c r="N4670" s="1"/>
    </row>
    <row r="4671" spans="9:14" ht="30" customHeight="1" x14ac:dyDescent="0.2">
      <c r="I4671" s="1"/>
      <c r="J4671" s="1"/>
      <c r="K4671" s="1"/>
      <c r="L4671" s="1"/>
      <c r="M4671" s="1"/>
      <c r="N4671" s="1"/>
    </row>
    <row r="4672" spans="9:14" ht="30" customHeight="1" x14ac:dyDescent="0.2">
      <c r="I4672" s="1"/>
      <c r="J4672" s="1"/>
      <c r="K4672" s="1"/>
      <c r="L4672" s="1"/>
      <c r="M4672" s="1"/>
      <c r="N4672" s="1"/>
    </row>
    <row r="4673" spans="9:14" ht="30" customHeight="1" x14ac:dyDescent="0.2">
      <c r="I4673" s="1"/>
      <c r="J4673" s="1"/>
      <c r="K4673" s="1"/>
      <c r="L4673" s="1"/>
      <c r="M4673" s="1"/>
      <c r="N4673" s="1"/>
    </row>
    <row r="4674" spans="9:14" ht="30" customHeight="1" x14ac:dyDescent="0.2">
      <c r="I4674" s="1"/>
      <c r="J4674" s="1"/>
      <c r="K4674" s="1"/>
      <c r="L4674" s="1"/>
      <c r="M4674" s="1"/>
      <c r="N4674" s="1"/>
    </row>
    <row r="4675" spans="9:14" ht="30" customHeight="1" x14ac:dyDescent="0.2">
      <c r="I4675" s="1"/>
      <c r="J4675" s="1"/>
      <c r="K4675" s="1"/>
      <c r="L4675" s="1"/>
      <c r="M4675" s="1"/>
      <c r="N4675" s="1"/>
    </row>
    <row r="4676" spans="9:14" ht="30" customHeight="1" x14ac:dyDescent="0.2">
      <c r="I4676" s="1"/>
      <c r="J4676" s="1"/>
      <c r="K4676" s="1"/>
      <c r="L4676" s="1"/>
      <c r="M4676" s="1"/>
      <c r="N4676" s="1"/>
    </row>
    <row r="4677" spans="9:14" ht="30" customHeight="1" x14ac:dyDescent="0.2">
      <c r="I4677" s="1"/>
      <c r="J4677" s="1"/>
      <c r="K4677" s="1"/>
      <c r="L4677" s="1"/>
      <c r="M4677" s="1"/>
      <c r="N4677" s="1"/>
    </row>
    <row r="4678" spans="9:14" ht="30" customHeight="1" x14ac:dyDescent="0.2">
      <c r="I4678" s="1"/>
      <c r="J4678" s="1"/>
      <c r="K4678" s="1"/>
      <c r="L4678" s="1"/>
      <c r="M4678" s="1"/>
      <c r="N4678" s="1"/>
    </row>
    <row r="4679" spans="9:14" ht="30" customHeight="1" x14ac:dyDescent="0.2">
      <c r="I4679" s="1"/>
      <c r="J4679" s="1"/>
      <c r="K4679" s="1"/>
      <c r="L4679" s="1"/>
      <c r="M4679" s="1"/>
      <c r="N4679" s="1"/>
    </row>
    <row r="4680" spans="9:14" ht="30" customHeight="1" x14ac:dyDescent="0.2">
      <c r="I4680" s="1"/>
      <c r="J4680" s="1"/>
      <c r="K4680" s="1"/>
      <c r="L4680" s="1"/>
      <c r="M4680" s="1"/>
      <c r="N4680" s="1"/>
    </row>
    <row r="4681" spans="9:14" ht="30" customHeight="1" x14ac:dyDescent="0.2">
      <c r="I4681" s="1"/>
      <c r="J4681" s="1"/>
      <c r="K4681" s="1"/>
      <c r="L4681" s="1"/>
      <c r="M4681" s="1"/>
      <c r="N4681" s="1"/>
    </row>
    <row r="4682" spans="9:14" ht="30" customHeight="1" x14ac:dyDescent="0.2">
      <c r="I4682" s="1"/>
      <c r="J4682" s="1"/>
      <c r="K4682" s="1"/>
      <c r="L4682" s="1"/>
      <c r="M4682" s="1"/>
      <c r="N4682" s="1"/>
    </row>
    <row r="4683" spans="9:14" ht="30" customHeight="1" x14ac:dyDescent="0.2">
      <c r="I4683" s="1"/>
      <c r="J4683" s="1"/>
      <c r="K4683" s="1"/>
      <c r="L4683" s="1"/>
      <c r="M4683" s="1"/>
      <c r="N4683" s="1"/>
    </row>
    <row r="4684" spans="9:14" ht="30" customHeight="1" x14ac:dyDescent="0.2">
      <c r="I4684" s="1"/>
      <c r="J4684" s="1"/>
      <c r="K4684" s="1"/>
      <c r="L4684" s="1"/>
      <c r="M4684" s="1"/>
      <c r="N4684" s="1"/>
    </row>
    <row r="4685" spans="9:14" ht="30" customHeight="1" x14ac:dyDescent="0.2">
      <c r="I4685" s="1"/>
      <c r="J4685" s="1"/>
      <c r="K4685" s="1"/>
      <c r="L4685" s="1"/>
      <c r="M4685" s="1"/>
      <c r="N4685" s="1"/>
    </row>
    <row r="4686" spans="9:14" ht="30" customHeight="1" x14ac:dyDescent="0.2">
      <c r="I4686" s="1"/>
      <c r="J4686" s="1"/>
      <c r="K4686" s="1"/>
      <c r="L4686" s="1"/>
      <c r="M4686" s="1"/>
      <c r="N4686" s="1"/>
    </row>
    <row r="4687" spans="9:14" ht="30" customHeight="1" x14ac:dyDescent="0.2">
      <c r="I4687" s="1"/>
      <c r="J4687" s="1"/>
      <c r="K4687" s="1"/>
      <c r="L4687" s="1"/>
      <c r="M4687" s="1"/>
      <c r="N4687" s="1"/>
    </row>
    <row r="4688" spans="9:14" ht="30" customHeight="1" x14ac:dyDescent="0.2">
      <c r="I4688" s="1"/>
      <c r="J4688" s="1"/>
      <c r="K4688" s="1"/>
      <c r="L4688" s="1"/>
      <c r="M4688" s="1"/>
      <c r="N4688" s="1"/>
    </row>
    <row r="4689" spans="9:14" ht="30" customHeight="1" x14ac:dyDescent="0.2">
      <c r="I4689" s="1"/>
      <c r="J4689" s="1"/>
      <c r="K4689" s="1"/>
      <c r="L4689" s="1"/>
      <c r="M4689" s="1"/>
      <c r="N4689" s="1"/>
    </row>
    <row r="4690" spans="9:14" ht="30" customHeight="1" x14ac:dyDescent="0.2">
      <c r="I4690" s="1"/>
      <c r="J4690" s="1"/>
      <c r="K4690" s="1"/>
      <c r="L4690" s="1"/>
      <c r="M4690" s="1"/>
      <c r="N4690" s="1"/>
    </row>
    <row r="4691" spans="9:14" ht="30" customHeight="1" x14ac:dyDescent="0.2">
      <c r="I4691" s="1"/>
      <c r="J4691" s="1"/>
      <c r="K4691" s="1"/>
      <c r="L4691" s="1"/>
      <c r="M4691" s="1"/>
      <c r="N4691" s="1"/>
    </row>
    <row r="4692" spans="9:14" ht="30" customHeight="1" x14ac:dyDescent="0.2">
      <c r="I4692" s="1"/>
      <c r="J4692" s="1"/>
      <c r="K4692" s="1"/>
      <c r="L4692" s="1"/>
      <c r="M4692" s="1"/>
      <c r="N4692" s="1"/>
    </row>
    <row r="4693" spans="9:14" ht="30" customHeight="1" x14ac:dyDescent="0.2">
      <c r="I4693" s="1"/>
      <c r="J4693" s="1"/>
      <c r="K4693" s="1"/>
      <c r="L4693" s="1"/>
      <c r="M4693" s="1"/>
      <c r="N4693" s="1"/>
    </row>
    <row r="4694" spans="9:14" ht="30" customHeight="1" x14ac:dyDescent="0.2">
      <c r="I4694" s="1"/>
      <c r="J4694" s="1"/>
      <c r="K4694" s="1"/>
      <c r="L4694" s="1"/>
      <c r="M4694" s="1"/>
      <c r="N4694" s="1"/>
    </row>
    <row r="4695" spans="9:14" ht="30" customHeight="1" x14ac:dyDescent="0.2">
      <c r="I4695" s="1"/>
      <c r="J4695" s="1"/>
      <c r="K4695" s="1"/>
      <c r="L4695" s="1"/>
      <c r="M4695" s="1"/>
      <c r="N4695" s="1"/>
    </row>
    <row r="4696" spans="9:14" ht="30" customHeight="1" x14ac:dyDescent="0.2">
      <c r="I4696" s="1"/>
      <c r="J4696" s="1"/>
      <c r="K4696" s="1"/>
      <c r="L4696" s="1"/>
      <c r="M4696" s="1"/>
      <c r="N4696" s="1"/>
    </row>
    <row r="4697" spans="9:14" ht="30" customHeight="1" x14ac:dyDescent="0.2">
      <c r="I4697" s="1"/>
      <c r="J4697" s="1"/>
      <c r="K4697" s="1"/>
      <c r="L4697" s="1"/>
      <c r="M4697" s="1"/>
      <c r="N4697" s="1"/>
    </row>
    <row r="4698" spans="9:14" ht="30" customHeight="1" x14ac:dyDescent="0.2">
      <c r="I4698" s="1"/>
      <c r="J4698" s="1"/>
      <c r="K4698" s="1"/>
      <c r="L4698" s="1"/>
      <c r="M4698" s="1"/>
      <c r="N4698" s="1"/>
    </row>
    <row r="4699" spans="9:14" ht="30" customHeight="1" x14ac:dyDescent="0.2">
      <c r="I4699" s="1"/>
      <c r="J4699" s="1"/>
      <c r="K4699" s="1"/>
      <c r="L4699" s="1"/>
      <c r="M4699" s="1"/>
      <c r="N4699" s="1"/>
    </row>
    <row r="4700" spans="9:14" ht="30" customHeight="1" x14ac:dyDescent="0.2">
      <c r="I4700" s="1"/>
      <c r="J4700" s="1"/>
      <c r="K4700" s="1"/>
      <c r="L4700" s="1"/>
      <c r="M4700" s="1"/>
      <c r="N4700" s="1"/>
    </row>
    <row r="4701" spans="9:14" ht="30" customHeight="1" x14ac:dyDescent="0.2">
      <c r="I4701" s="1"/>
      <c r="J4701" s="1"/>
      <c r="K4701" s="1"/>
      <c r="L4701" s="1"/>
      <c r="M4701" s="1"/>
      <c r="N4701" s="1"/>
    </row>
    <row r="4702" spans="9:14" ht="30" customHeight="1" x14ac:dyDescent="0.2">
      <c r="I4702" s="1"/>
      <c r="J4702" s="1"/>
      <c r="K4702" s="1"/>
      <c r="L4702" s="1"/>
      <c r="M4702" s="1"/>
      <c r="N4702" s="1"/>
    </row>
    <row r="4703" spans="9:14" ht="30" customHeight="1" x14ac:dyDescent="0.2">
      <c r="I4703" s="1"/>
      <c r="J4703" s="1"/>
      <c r="K4703" s="1"/>
      <c r="L4703" s="1"/>
      <c r="M4703" s="1"/>
      <c r="N4703" s="1"/>
    </row>
    <row r="4704" spans="9:14" ht="30" customHeight="1" x14ac:dyDescent="0.2">
      <c r="I4704" s="1"/>
      <c r="J4704" s="1"/>
      <c r="K4704" s="1"/>
      <c r="L4704" s="1"/>
      <c r="M4704" s="1"/>
      <c r="N4704" s="1"/>
    </row>
    <row r="4705" spans="9:14" ht="30" customHeight="1" x14ac:dyDescent="0.2">
      <c r="I4705" s="1"/>
      <c r="J4705" s="1"/>
      <c r="K4705" s="1"/>
      <c r="L4705" s="1"/>
      <c r="M4705" s="1"/>
      <c r="N4705" s="1"/>
    </row>
    <row r="4706" spans="9:14" ht="30" customHeight="1" x14ac:dyDescent="0.2">
      <c r="I4706" s="1"/>
      <c r="J4706" s="1"/>
      <c r="K4706" s="1"/>
      <c r="L4706" s="1"/>
      <c r="M4706" s="1"/>
      <c r="N4706" s="1"/>
    </row>
    <row r="4707" spans="9:14" ht="30" customHeight="1" x14ac:dyDescent="0.2">
      <c r="I4707" s="1"/>
      <c r="J4707" s="1"/>
      <c r="K4707" s="1"/>
      <c r="L4707" s="1"/>
      <c r="M4707" s="1"/>
      <c r="N4707" s="1"/>
    </row>
    <row r="4708" spans="9:14" ht="30" customHeight="1" x14ac:dyDescent="0.2">
      <c r="I4708" s="1"/>
      <c r="J4708" s="1"/>
      <c r="K4708" s="1"/>
      <c r="L4708" s="1"/>
      <c r="M4708" s="1"/>
      <c r="N4708" s="1"/>
    </row>
    <row r="4709" spans="9:14" ht="30" customHeight="1" x14ac:dyDescent="0.2">
      <c r="I4709" s="1"/>
      <c r="J4709" s="1"/>
      <c r="K4709" s="1"/>
      <c r="L4709" s="1"/>
      <c r="M4709" s="1"/>
      <c r="N4709" s="1"/>
    </row>
    <row r="4710" spans="9:14" ht="30" customHeight="1" x14ac:dyDescent="0.2">
      <c r="I4710" s="1"/>
      <c r="J4710" s="1"/>
      <c r="K4710" s="1"/>
      <c r="L4710" s="1"/>
      <c r="M4710" s="1"/>
      <c r="N4710" s="1"/>
    </row>
    <row r="4711" spans="9:14" ht="30" customHeight="1" x14ac:dyDescent="0.2">
      <c r="I4711" s="1"/>
      <c r="J4711" s="1"/>
      <c r="K4711" s="1"/>
      <c r="L4711" s="1"/>
      <c r="M4711" s="1"/>
      <c r="N4711" s="1"/>
    </row>
    <row r="4712" spans="9:14" ht="30" customHeight="1" x14ac:dyDescent="0.2">
      <c r="I4712" s="1"/>
      <c r="J4712" s="1"/>
      <c r="K4712" s="1"/>
      <c r="L4712" s="1"/>
      <c r="M4712" s="1"/>
      <c r="N4712" s="1"/>
    </row>
    <row r="4713" spans="9:14" ht="30" customHeight="1" x14ac:dyDescent="0.2">
      <c r="I4713" s="1"/>
      <c r="J4713" s="1"/>
      <c r="K4713" s="1"/>
      <c r="L4713" s="1"/>
      <c r="M4713" s="1"/>
      <c r="N4713" s="1"/>
    </row>
    <row r="4714" spans="9:14" ht="30" customHeight="1" x14ac:dyDescent="0.2">
      <c r="I4714" s="1"/>
      <c r="J4714" s="1"/>
      <c r="K4714" s="1"/>
      <c r="L4714" s="1"/>
      <c r="M4714" s="1"/>
      <c r="N4714" s="1"/>
    </row>
    <row r="4715" spans="9:14" ht="30" customHeight="1" x14ac:dyDescent="0.2">
      <c r="I4715" s="1"/>
      <c r="J4715" s="1"/>
      <c r="K4715" s="1"/>
      <c r="L4715" s="1"/>
      <c r="M4715" s="1"/>
      <c r="N4715" s="1"/>
    </row>
    <row r="4716" spans="9:14" ht="30" customHeight="1" x14ac:dyDescent="0.2">
      <c r="I4716" s="1"/>
      <c r="J4716" s="1"/>
      <c r="K4716" s="1"/>
      <c r="L4716" s="1"/>
      <c r="M4716" s="1"/>
      <c r="N4716" s="1"/>
    </row>
    <row r="4717" spans="9:14" ht="30" customHeight="1" x14ac:dyDescent="0.2">
      <c r="I4717" s="1"/>
      <c r="J4717" s="1"/>
      <c r="K4717" s="1"/>
      <c r="L4717" s="1"/>
      <c r="M4717" s="1"/>
      <c r="N4717" s="1"/>
    </row>
    <row r="4718" spans="9:14" ht="30" customHeight="1" x14ac:dyDescent="0.2"/>
    <row r="4719" spans="9:14" ht="115.5" customHeight="1" x14ac:dyDescent="0.2"/>
    <row r="4720" spans="9:14" ht="30" customHeight="1" x14ac:dyDescent="0.2"/>
    <row r="4721" ht="30" customHeight="1" x14ac:dyDescent="0.2"/>
    <row r="4722" ht="30" customHeight="1" x14ac:dyDescent="0.2"/>
    <row r="4723" ht="30" customHeight="1" x14ac:dyDescent="0.2"/>
    <row r="4724" ht="30" customHeight="1" x14ac:dyDescent="0.2"/>
    <row r="4725" ht="30" customHeight="1" x14ac:dyDescent="0.2"/>
    <row r="4726" ht="30" customHeight="1" x14ac:dyDescent="0.2"/>
    <row r="4727" ht="30" customHeight="1" x14ac:dyDescent="0.2"/>
    <row r="4728" ht="30" customHeight="1" x14ac:dyDescent="0.2"/>
    <row r="4729" ht="30" customHeight="1" x14ac:dyDescent="0.2"/>
    <row r="4730" ht="30" customHeight="1" x14ac:dyDescent="0.2"/>
    <row r="4731" ht="30" customHeight="1" x14ac:dyDescent="0.2"/>
    <row r="4732" ht="30" customHeight="1" x14ac:dyDescent="0.2"/>
    <row r="4733" ht="30" customHeight="1" x14ac:dyDescent="0.2"/>
    <row r="4734" ht="30" customHeight="1" x14ac:dyDescent="0.2"/>
    <row r="4735" ht="30" customHeight="1" x14ac:dyDescent="0.2"/>
    <row r="4736" ht="30" customHeight="1" x14ac:dyDescent="0.2"/>
    <row r="4737" ht="30" customHeight="1" x14ac:dyDescent="0.2"/>
    <row r="4738" ht="30" customHeight="1" x14ac:dyDescent="0.2"/>
    <row r="4739" ht="30" customHeight="1" x14ac:dyDescent="0.2"/>
    <row r="4740" ht="30" customHeight="1" x14ac:dyDescent="0.2"/>
    <row r="4741" ht="30" customHeight="1" x14ac:dyDescent="0.2"/>
    <row r="4742" ht="30" customHeight="1" x14ac:dyDescent="0.2"/>
    <row r="4743" ht="30" customHeight="1" x14ac:dyDescent="0.2"/>
    <row r="4744" ht="30" customHeight="1" x14ac:dyDescent="0.2"/>
    <row r="4745" ht="30" customHeight="1" x14ac:dyDescent="0.2"/>
    <row r="4746" ht="30" customHeight="1" x14ac:dyDescent="0.2"/>
    <row r="4747" ht="30" customHeight="1" x14ac:dyDescent="0.2"/>
    <row r="4748" ht="30" customHeight="1" x14ac:dyDescent="0.2"/>
    <row r="4749" ht="30" customHeight="1" x14ac:dyDescent="0.2"/>
    <row r="4750" ht="30" customHeight="1" x14ac:dyDescent="0.2"/>
    <row r="4751" ht="30" customHeight="1" x14ac:dyDescent="0.2"/>
    <row r="4752" ht="30" customHeight="1" x14ac:dyDescent="0.2"/>
    <row r="4753" ht="30" customHeight="1" x14ac:dyDescent="0.2"/>
    <row r="4754" ht="30" customHeight="1" x14ac:dyDescent="0.2"/>
    <row r="4755" ht="30" customHeight="1" x14ac:dyDescent="0.2"/>
    <row r="4756" ht="30" customHeight="1" x14ac:dyDescent="0.2"/>
    <row r="4757" ht="30" customHeight="1" x14ac:dyDescent="0.2"/>
    <row r="4758" ht="30" customHeight="1" x14ac:dyDescent="0.2"/>
    <row r="4759" ht="30" customHeight="1" x14ac:dyDescent="0.2"/>
    <row r="4760" ht="30" customHeight="1" x14ac:dyDescent="0.2"/>
    <row r="4761" ht="30" customHeight="1" x14ac:dyDescent="0.2"/>
    <row r="4762" ht="30" customHeight="1" x14ac:dyDescent="0.2"/>
    <row r="4763" ht="30" customHeight="1" x14ac:dyDescent="0.2"/>
    <row r="4764" ht="30" customHeight="1" x14ac:dyDescent="0.2"/>
    <row r="4765" ht="30" customHeight="1" x14ac:dyDescent="0.2"/>
    <row r="4766" ht="30" customHeight="1" x14ac:dyDescent="0.2"/>
    <row r="4767" ht="30" customHeight="1" x14ac:dyDescent="0.2"/>
    <row r="4768" ht="30" customHeight="1" x14ac:dyDescent="0.2"/>
    <row r="4769" ht="30" customHeight="1" x14ac:dyDescent="0.2"/>
    <row r="4770" ht="30" customHeight="1" x14ac:dyDescent="0.2"/>
    <row r="4771" ht="30" customHeight="1" x14ac:dyDescent="0.2"/>
    <row r="4772" ht="30" customHeight="1" x14ac:dyDescent="0.2"/>
    <row r="4773" ht="30" customHeight="1" x14ac:dyDescent="0.2"/>
    <row r="4774" ht="30" customHeight="1" x14ac:dyDescent="0.2"/>
    <row r="4775" ht="30" customHeight="1" x14ac:dyDescent="0.2"/>
    <row r="4776" ht="30" customHeight="1" x14ac:dyDescent="0.2"/>
    <row r="4777" ht="30" customHeight="1" x14ac:dyDescent="0.2"/>
    <row r="4778" ht="30" customHeight="1" x14ac:dyDescent="0.2"/>
    <row r="4779" ht="30" customHeight="1" x14ac:dyDescent="0.2"/>
    <row r="4780" ht="30" customHeight="1" x14ac:dyDescent="0.2"/>
    <row r="4781" ht="30" customHeight="1" x14ac:dyDescent="0.2"/>
    <row r="4782" ht="30" customHeight="1" x14ac:dyDescent="0.2"/>
    <row r="4783" ht="30" customHeight="1" x14ac:dyDescent="0.2"/>
    <row r="4784" ht="30" customHeight="1" x14ac:dyDescent="0.2"/>
    <row r="4785" ht="30" customHeight="1" x14ac:dyDescent="0.2"/>
    <row r="4786" ht="30" customHeight="1" x14ac:dyDescent="0.2"/>
    <row r="4787" ht="30" customHeight="1" x14ac:dyDescent="0.2"/>
    <row r="4788" ht="30" customHeight="1" x14ac:dyDescent="0.2"/>
    <row r="4789" ht="30" customHeight="1" x14ac:dyDescent="0.2"/>
    <row r="4790" ht="30" customHeight="1" x14ac:dyDescent="0.2"/>
    <row r="4791" ht="30" customHeight="1" x14ac:dyDescent="0.2"/>
    <row r="4792" ht="30" customHeight="1" x14ac:dyDescent="0.2"/>
    <row r="4793" ht="30" customHeight="1" x14ac:dyDescent="0.2"/>
    <row r="4794" ht="30" customHeight="1" x14ac:dyDescent="0.2"/>
    <row r="4795" ht="30" customHeight="1" x14ac:dyDescent="0.2"/>
    <row r="4796" ht="30" customHeight="1" x14ac:dyDescent="0.2"/>
    <row r="4797" ht="30" customHeight="1" x14ac:dyDescent="0.2"/>
    <row r="4798" ht="30" customHeight="1" x14ac:dyDescent="0.2"/>
    <row r="4799" ht="30" customHeight="1" x14ac:dyDescent="0.2"/>
    <row r="4800" ht="30" customHeight="1" x14ac:dyDescent="0.2"/>
    <row r="4801" ht="30" customHeight="1" x14ac:dyDescent="0.2"/>
    <row r="4802" ht="30" customHeight="1" x14ac:dyDescent="0.2"/>
    <row r="4803" ht="30" customHeight="1" x14ac:dyDescent="0.2"/>
    <row r="4804" ht="30" customHeight="1" x14ac:dyDescent="0.2"/>
    <row r="4805" ht="30" customHeight="1" x14ac:dyDescent="0.2"/>
    <row r="4806" ht="30" customHeight="1" x14ac:dyDescent="0.2"/>
    <row r="4807" ht="30" customHeight="1" x14ac:dyDescent="0.2"/>
    <row r="4808" ht="30" customHeight="1" x14ac:dyDescent="0.2"/>
    <row r="4809" ht="30" customHeight="1" x14ac:dyDescent="0.2"/>
    <row r="4810" ht="30" customHeight="1" x14ac:dyDescent="0.2"/>
    <row r="4811" ht="30" customHeight="1" x14ac:dyDescent="0.2"/>
    <row r="4812" ht="30" customHeight="1" x14ac:dyDescent="0.2"/>
    <row r="4813" ht="30" customHeight="1" x14ac:dyDescent="0.2"/>
    <row r="4814" ht="30" customHeight="1" x14ac:dyDescent="0.2"/>
    <row r="4815" ht="30" customHeight="1" x14ac:dyDescent="0.2"/>
    <row r="4816" ht="30" customHeight="1" x14ac:dyDescent="0.2"/>
    <row r="4817" ht="30" customHeight="1" x14ac:dyDescent="0.2"/>
    <row r="4818" ht="30" customHeight="1" x14ac:dyDescent="0.2"/>
    <row r="4819" ht="30" customHeight="1" x14ac:dyDescent="0.2"/>
    <row r="4820" ht="30" customHeight="1" x14ac:dyDescent="0.2"/>
    <row r="4821" ht="30" customHeight="1" x14ac:dyDescent="0.2"/>
    <row r="4822" ht="30" customHeight="1" x14ac:dyDescent="0.2"/>
    <row r="4823" ht="30" customHeight="1" x14ac:dyDescent="0.2"/>
    <row r="4824" ht="30" customHeight="1" x14ac:dyDescent="0.2"/>
    <row r="4825" ht="30" customHeight="1" x14ac:dyDescent="0.2"/>
    <row r="4826" ht="30" customHeight="1" x14ac:dyDescent="0.2"/>
    <row r="4827" ht="30" customHeight="1" x14ac:dyDescent="0.2"/>
    <row r="4828" ht="30" customHeight="1" x14ac:dyDescent="0.2"/>
    <row r="4829" ht="30" customHeight="1" x14ac:dyDescent="0.2"/>
    <row r="4830" ht="30" customHeight="1" x14ac:dyDescent="0.2"/>
    <row r="4831" ht="30" customHeight="1" x14ac:dyDescent="0.2"/>
    <row r="4832" ht="30" customHeight="1" x14ac:dyDescent="0.2"/>
    <row r="4833" ht="30" customHeight="1" x14ac:dyDescent="0.2"/>
    <row r="4834" ht="30" customHeight="1" x14ac:dyDescent="0.2"/>
    <row r="4835" ht="30" customHeight="1" x14ac:dyDescent="0.2"/>
    <row r="4836" ht="30" customHeight="1" x14ac:dyDescent="0.2"/>
    <row r="4837" ht="30" customHeight="1" x14ac:dyDescent="0.2"/>
    <row r="4838" ht="30" customHeight="1" x14ac:dyDescent="0.2"/>
    <row r="4839" ht="30" customHeight="1" x14ac:dyDescent="0.2"/>
    <row r="4840" ht="30" customHeight="1" x14ac:dyDescent="0.2"/>
    <row r="4841" ht="30" customHeight="1" x14ac:dyDescent="0.2"/>
    <row r="4842" ht="30" customHeight="1" x14ac:dyDescent="0.2"/>
    <row r="4843" ht="30" customHeight="1" x14ac:dyDescent="0.2"/>
    <row r="4844" ht="30" customHeight="1" x14ac:dyDescent="0.2"/>
    <row r="4845" ht="30" customHeight="1" x14ac:dyDescent="0.2"/>
    <row r="4846" ht="30" customHeight="1" x14ac:dyDescent="0.2"/>
    <row r="4847" ht="30" customHeight="1" x14ac:dyDescent="0.2"/>
    <row r="4848" ht="30" customHeight="1" x14ac:dyDescent="0.2"/>
    <row r="4849" ht="30" customHeight="1" x14ac:dyDescent="0.2"/>
    <row r="4850" ht="30" customHeight="1" x14ac:dyDescent="0.2"/>
    <row r="4851" ht="30" customHeight="1" x14ac:dyDescent="0.2"/>
    <row r="4852" ht="30" customHeight="1" x14ac:dyDescent="0.2"/>
    <row r="4853" ht="30" customHeight="1" x14ac:dyDescent="0.2"/>
    <row r="4854" ht="30" customHeight="1" x14ac:dyDescent="0.2"/>
    <row r="4855" ht="30" customHeight="1" x14ac:dyDescent="0.2"/>
    <row r="4856" ht="30" customHeight="1" x14ac:dyDescent="0.2"/>
    <row r="4857" ht="30" customHeight="1" x14ac:dyDescent="0.2"/>
    <row r="4858" ht="30" customHeight="1" x14ac:dyDescent="0.2"/>
    <row r="4859" ht="30" customHeight="1" x14ac:dyDescent="0.2"/>
    <row r="4860" ht="30" customHeight="1" x14ac:dyDescent="0.2"/>
    <row r="4861" ht="30" customHeight="1" x14ac:dyDescent="0.2"/>
    <row r="4862" ht="30" customHeight="1" x14ac:dyDescent="0.2"/>
    <row r="4863" ht="30" customHeight="1" x14ac:dyDescent="0.2"/>
    <row r="4864" ht="30" customHeight="1" x14ac:dyDescent="0.2"/>
    <row r="4865" ht="30" customHeight="1" x14ac:dyDescent="0.2"/>
    <row r="4866" ht="30" customHeight="1" x14ac:dyDescent="0.2"/>
    <row r="4867" ht="30" customHeight="1" x14ac:dyDescent="0.2"/>
    <row r="4868" ht="30" customHeight="1" x14ac:dyDescent="0.2"/>
    <row r="4869" ht="30" customHeight="1" x14ac:dyDescent="0.2"/>
    <row r="4870" ht="30" customHeight="1" x14ac:dyDescent="0.2"/>
    <row r="4871" ht="30" customHeight="1" x14ac:dyDescent="0.2"/>
    <row r="4872" ht="30" customHeight="1" x14ac:dyDescent="0.2"/>
    <row r="4873" ht="30" customHeight="1" x14ac:dyDescent="0.2"/>
    <row r="4874" ht="30" customHeight="1" x14ac:dyDescent="0.2"/>
    <row r="4875" ht="30" customHeight="1" x14ac:dyDescent="0.2"/>
    <row r="4876" ht="30" customHeight="1" x14ac:dyDescent="0.2"/>
    <row r="4877" ht="30" customHeight="1" x14ac:dyDescent="0.2"/>
    <row r="4878" ht="30" customHeight="1" x14ac:dyDescent="0.2"/>
    <row r="4879" ht="30" customHeight="1" x14ac:dyDescent="0.2"/>
    <row r="4880" ht="30" customHeight="1" x14ac:dyDescent="0.2"/>
    <row r="4881" ht="30" customHeight="1" x14ac:dyDescent="0.2"/>
    <row r="4882" ht="30" customHeight="1" x14ac:dyDescent="0.2"/>
    <row r="4883" ht="30" customHeight="1" x14ac:dyDescent="0.2"/>
    <row r="4884" ht="30" customHeight="1" x14ac:dyDescent="0.2"/>
    <row r="4885" ht="30" customHeight="1" x14ac:dyDescent="0.2"/>
    <row r="4886" ht="30" customHeight="1" x14ac:dyDescent="0.2"/>
    <row r="4887" ht="30" customHeight="1" x14ac:dyDescent="0.2"/>
    <row r="4888" ht="30" customHeight="1" x14ac:dyDescent="0.2"/>
    <row r="4889" ht="30" customHeight="1" x14ac:dyDescent="0.2"/>
    <row r="4890" ht="30" customHeight="1" x14ac:dyDescent="0.2"/>
    <row r="4891" ht="30" customHeight="1" x14ac:dyDescent="0.2"/>
    <row r="4892" ht="30" customHeight="1" x14ac:dyDescent="0.2"/>
    <row r="4893" ht="30" customHeight="1" x14ac:dyDescent="0.2"/>
    <row r="4894" ht="30" customHeight="1" x14ac:dyDescent="0.2"/>
    <row r="4895" ht="30" customHeight="1" x14ac:dyDescent="0.2"/>
    <row r="4896" ht="30" customHeight="1" x14ac:dyDescent="0.2"/>
    <row r="4897" ht="30" customHeight="1" x14ac:dyDescent="0.2"/>
    <row r="4898" ht="30" customHeight="1" x14ac:dyDescent="0.2"/>
    <row r="4899" ht="30" customHeight="1" x14ac:dyDescent="0.2"/>
    <row r="4900" ht="30" customHeight="1" x14ac:dyDescent="0.2"/>
    <row r="4901" ht="30" customHeight="1" x14ac:dyDescent="0.2"/>
    <row r="4902" ht="30" customHeight="1" x14ac:dyDescent="0.2"/>
    <row r="4903" ht="30" customHeight="1" x14ac:dyDescent="0.2"/>
    <row r="4904" ht="30" customHeight="1" x14ac:dyDescent="0.2"/>
    <row r="4905" ht="30" customHeight="1" x14ac:dyDescent="0.2"/>
    <row r="4906" ht="30" customHeight="1" x14ac:dyDescent="0.2"/>
    <row r="4907" ht="30" customHeight="1" x14ac:dyDescent="0.2"/>
    <row r="4908" ht="30" customHeight="1" x14ac:dyDescent="0.2"/>
    <row r="4909" ht="30" customHeight="1" x14ac:dyDescent="0.2"/>
    <row r="4910" ht="30" customHeight="1" x14ac:dyDescent="0.2"/>
    <row r="4911" ht="30" customHeight="1" x14ac:dyDescent="0.2"/>
    <row r="4912" ht="30" customHeight="1" x14ac:dyDescent="0.2"/>
    <row r="4913" ht="30" customHeight="1" x14ac:dyDescent="0.2"/>
    <row r="4914" ht="30" customHeight="1" x14ac:dyDescent="0.2"/>
    <row r="4915" ht="30" customHeight="1" x14ac:dyDescent="0.2"/>
    <row r="4916" ht="30" customHeight="1" x14ac:dyDescent="0.2"/>
    <row r="4917" ht="30" customHeight="1" x14ac:dyDescent="0.2"/>
    <row r="4918" ht="30" customHeight="1" x14ac:dyDescent="0.2"/>
    <row r="4919" ht="30" customHeight="1" x14ac:dyDescent="0.2"/>
    <row r="4920" ht="30" customHeight="1" x14ac:dyDescent="0.2"/>
    <row r="4921" ht="30" customHeight="1" x14ac:dyDescent="0.2"/>
    <row r="4922" ht="30" customHeight="1" x14ac:dyDescent="0.2"/>
    <row r="4923" ht="30" customHeight="1" x14ac:dyDescent="0.2"/>
    <row r="4924" ht="30" customHeight="1" x14ac:dyDescent="0.2"/>
    <row r="4925" ht="30" customHeight="1" x14ac:dyDescent="0.2"/>
    <row r="4926" ht="30" customHeight="1" x14ac:dyDescent="0.2"/>
    <row r="4927" ht="30" customHeight="1" x14ac:dyDescent="0.2"/>
    <row r="4928" ht="30" customHeight="1" x14ac:dyDescent="0.2"/>
    <row r="4929" ht="30" customHeight="1" x14ac:dyDescent="0.2"/>
    <row r="4930" ht="30" customHeight="1" x14ac:dyDescent="0.2"/>
    <row r="4931" ht="30" customHeight="1" x14ac:dyDescent="0.2"/>
    <row r="4932" ht="30" customHeight="1" x14ac:dyDescent="0.2"/>
    <row r="4933" ht="30" customHeight="1" x14ac:dyDescent="0.2"/>
    <row r="4934" ht="30" customHeight="1" x14ac:dyDescent="0.2"/>
    <row r="4935" ht="30" customHeight="1" x14ac:dyDescent="0.2"/>
    <row r="4936" ht="30" customHeight="1" x14ac:dyDescent="0.2"/>
    <row r="4937" ht="30" customHeight="1" x14ac:dyDescent="0.2"/>
    <row r="4938" ht="30" customHeight="1" x14ac:dyDescent="0.2"/>
    <row r="4939" ht="30" customHeight="1" x14ac:dyDescent="0.2"/>
    <row r="4940" ht="30" customHeight="1" x14ac:dyDescent="0.2"/>
    <row r="4941" ht="30" customHeight="1" x14ac:dyDescent="0.2"/>
    <row r="4942" ht="30" customHeight="1" x14ac:dyDescent="0.2"/>
    <row r="4943" ht="30" customHeight="1" x14ac:dyDescent="0.2"/>
    <row r="4944" ht="30" customHeight="1" x14ac:dyDescent="0.2"/>
    <row r="4945" ht="30" customHeight="1" x14ac:dyDescent="0.2"/>
    <row r="4946" ht="30" customHeight="1" x14ac:dyDescent="0.2"/>
    <row r="4947" ht="30" customHeight="1" x14ac:dyDescent="0.2"/>
    <row r="4948" ht="30" customHeight="1" x14ac:dyDescent="0.2"/>
    <row r="4949" ht="30" customHeight="1" x14ac:dyDescent="0.2"/>
    <row r="4950" ht="30" customHeight="1" x14ac:dyDescent="0.2"/>
    <row r="4951" ht="30" customHeight="1" x14ac:dyDescent="0.2"/>
    <row r="4952" ht="30" customHeight="1" x14ac:dyDescent="0.2"/>
    <row r="4953" ht="30" customHeight="1" x14ac:dyDescent="0.2"/>
    <row r="4954" ht="30" customHeight="1" x14ac:dyDescent="0.2"/>
    <row r="4955" ht="30" customHeight="1" x14ac:dyDescent="0.2"/>
    <row r="4956" ht="30" customHeight="1" x14ac:dyDescent="0.2"/>
    <row r="4957" ht="30" customHeight="1" x14ac:dyDescent="0.2"/>
    <row r="4958" ht="30" customHeight="1" x14ac:dyDescent="0.2"/>
    <row r="4959" ht="30" customHeight="1" x14ac:dyDescent="0.2"/>
    <row r="4960" ht="30" customHeight="1" x14ac:dyDescent="0.2"/>
    <row r="4961" ht="30" customHeight="1" x14ac:dyDescent="0.2"/>
    <row r="4962" ht="30" customHeight="1" x14ac:dyDescent="0.2"/>
    <row r="4963" ht="30" customHeight="1" x14ac:dyDescent="0.2"/>
    <row r="4964" ht="30" customHeight="1" x14ac:dyDescent="0.2"/>
    <row r="4965" ht="30" customHeight="1" x14ac:dyDescent="0.2"/>
    <row r="4966" ht="30" customHeight="1" x14ac:dyDescent="0.2"/>
    <row r="4967" ht="30" customHeight="1" x14ac:dyDescent="0.2"/>
    <row r="4968" ht="30" customHeight="1" x14ac:dyDescent="0.2"/>
    <row r="4969" ht="30" customHeight="1" x14ac:dyDescent="0.2"/>
    <row r="4970" ht="30" customHeight="1" x14ac:dyDescent="0.2"/>
    <row r="4971" ht="30" customHeight="1" x14ac:dyDescent="0.2"/>
    <row r="4972" ht="30" customHeight="1" x14ac:dyDescent="0.2"/>
    <row r="4973" ht="30" customHeight="1" x14ac:dyDescent="0.2"/>
    <row r="4974" ht="30" customHeight="1" x14ac:dyDescent="0.2"/>
    <row r="4975" ht="30" customHeight="1" x14ac:dyDescent="0.2"/>
    <row r="4976" ht="30" customHeight="1" x14ac:dyDescent="0.2"/>
    <row r="4977" ht="30" customHeight="1" x14ac:dyDescent="0.2"/>
    <row r="4978" ht="30" customHeight="1" x14ac:dyDescent="0.2"/>
    <row r="4979" ht="30" customHeight="1" x14ac:dyDescent="0.2"/>
    <row r="4980" ht="30" customHeight="1" x14ac:dyDescent="0.2"/>
    <row r="4981" ht="30" customHeight="1" x14ac:dyDescent="0.2"/>
    <row r="4982" ht="30" customHeight="1" x14ac:dyDescent="0.2"/>
    <row r="4983" ht="30" customHeight="1" x14ac:dyDescent="0.2"/>
    <row r="4984" ht="30" customHeight="1" x14ac:dyDescent="0.2"/>
    <row r="4985" ht="30" customHeight="1" x14ac:dyDescent="0.2"/>
    <row r="4986" ht="30" customHeight="1" x14ac:dyDescent="0.2"/>
    <row r="4987" ht="30" customHeight="1" x14ac:dyDescent="0.2"/>
    <row r="4988" ht="30" customHeight="1" x14ac:dyDescent="0.2"/>
    <row r="4989" ht="30" customHeight="1" x14ac:dyDescent="0.2"/>
    <row r="4990" ht="30" customHeight="1" x14ac:dyDescent="0.2"/>
    <row r="4991" ht="30" customHeight="1" x14ac:dyDescent="0.2"/>
    <row r="4992" ht="30" customHeight="1" x14ac:dyDescent="0.2"/>
    <row r="4993" ht="30" customHeight="1" x14ac:dyDescent="0.2"/>
    <row r="4994" ht="30" customHeight="1" x14ac:dyDescent="0.2"/>
    <row r="4995" ht="30" customHeight="1" x14ac:dyDescent="0.2"/>
    <row r="4996" ht="30" customHeight="1" x14ac:dyDescent="0.2"/>
    <row r="4997" ht="30" customHeight="1" x14ac:dyDescent="0.2"/>
    <row r="4998" ht="30" customHeight="1" x14ac:dyDescent="0.2"/>
    <row r="4999" ht="30" customHeight="1" x14ac:dyDescent="0.2"/>
    <row r="5000" ht="30" customHeight="1" x14ac:dyDescent="0.2"/>
    <row r="5001" ht="30" customHeight="1" x14ac:dyDescent="0.2"/>
    <row r="5002" ht="30" customHeight="1" x14ac:dyDescent="0.2"/>
    <row r="5003" ht="30" customHeight="1" x14ac:dyDescent="0.2"/>
    <row r="5004" ht="30" customHeight="1" x14ac:dyDescent="0.2"/>
    <row r="5005" ht="30" customHeight="1" x14ac:dyDescent="0.2"/>
    <row r="5006" ht="30" customHeight="1" x14ac:dyDescent="0.2"/>
    <row r="5007" ht="30" customHeight="1" x14ac:dyDescent="0.2"/>
    <row r="5008" ht="30" customHeight="1" x14ac:dyDescent="0.2"/>
    <row r="5009" ht="30" customHeight="1" x14ac:dyDescent="0.2"/>
    <row r="5010" ht="30" customHeight="1" x14ac:dyDescent="0.2"/>
    <row r="5011" ht="30" customHeight="1" x14ac:dyDescent="0.2"/>
    <row r="5012" ht="30" customHeight="1" x14ac:dyDescent="0.2"/>
    <row r="5013" ht="30" customHeight="1" x14ac:dyDescent="0.2"/>
    <row r="5014" ht="30" customHeight="1" x14ac:dyDescent="0.2"/>
    <row r="5015" ht="30" customHeight="1" x14ac:dyDescent="0.2"/>
    <row r="5016" ht="30" customHeight="1" x14ac:dyDescent="0.2"/>
    <row r="5017" ht="30" customHeight="1" x14ac:dyDescent="0.2"/>
    <row r="5018" ht="30" customHeight="1" x14ac:dyDescent="0.2"/>
    <row r="5019" ht="30" customHeight="1" x14ac:dyDescent="0.2"/>
    <row r="5020" ht="30" customHeight="1" x14ac:dyDescent="0.2"/>
    <row r="5021" ht="30" customHeight="1" x14ac:dyDescent="0.2"/>
    <row r="5022" ht="30" customHeight="1" x14ac:dyDescent="0.2"/>
    <row r="5023" ht="30" customHeight="1" x14ac:dyDescent="0.2"/>
    <row r="5024" ht="30" customHeight="1" x14ac:dyDescent="0.2"/>
    <row r="5025" ht="30" customHeight="1" x14ac:dyDescent="0.2"/>
    <row r="5026" ht="30" customHeight="1" x14ac:dyDescent="0.2"/>
    <row r="5027" ht="30" customHeight="1" x14ac:dyDescent="0.2"/>
    <row r="5028" ht="30" customHeight="1" x14ac:dyDescent="0.2"/>
    <row r="5029" ht="30" customHeight="1" x14ac:dyDescent="0.2"/>
    <row r="5030" ht="30" customHeight="1" x14ac:dyDescent="0.2"/>
    <row r="5031" ht="30" customHeight="1" x14ac:dyDescent="0.2"/>
    <row r="5032" ht="30" customHeight="1" x14ac:dyDescent="0.2"/>
    <row r="5033" ht="30" customHeight="1" x14ac:dyDescent="0.2"/>
    <row r="5034" ht="30" customHeight="1" x14ac:dyDescent="0.2"/>
    <row r="5035" ht="30" customHeight="1" x14ac:dyDescent="0.2"/>
    <row r="5036" ht="30" customHeight="1" x14ac:dyDescent="0.2"/>
    <row r="5037" ht="30" customHeight="1" x14ac:dyDescent="0.2"/>
    <row r="5038" ht="30" customHeight="1" x14ac:dyDescent="0.2"/>
    <row r="5039" ht="30" customHeight="1" x14ac:dyDescent="0.2"/>
    <row r="5040" ht="30" customHeight="1" x14ac:dyDescent="0.2"/>
    <row r="5041" ht="30" customHeight="1" x14ac:dyDescent="0.2"/>
    <row r="5042" ht="30" customHeight="1" x14ac:dyDescent="0.2"/>
    <row r="5043" ht="30" customHeight="1" x14ac:dyDescent="0.2"/>
    <row r="5044" ht="30" customHeight="1" x14ac:dyDescent="0.2"/>
    <row r="5045" ht="30" customHeight="1" x14ac:dyDescent="0.2"/>
    <row r="5046" ht="30" customHeight="1" x14ac:dyDescent="0.2"/>
    <row r="5047" ht="30" customHeight="1" x14ac:dyDescent="0.2"/>
    <row r="5048" ht="30" customHeight="1" x14ac:dyDescent="0.2"/>
    <row r="5049" ht="30" customHeight="1" x14ac:dyDescent="0.2"/>
    <row r="5050" ht="30" customHeight="1" x14ac:dyDescent="0.2"/>
    <row r="5051" ht="30" customHeight="1" x14ac:dyDescent="0.2"/>
    <row r="5052" ht="30" customHeight="1" x14ac:dyDescent="0.2"/>
    <row r="5053" ht="30" customHeight="1" x14ac:dyDescent="0.2"/>
    <row r="5054" ht="30" customHeight="1" x14ac:dyDescent="0.2"/>
    <row r="5055" ht="30" customHeight="1" x14ac:dyDescent="0.2"/>
    <row r="5056" ht="30" customHeight="1" x14ac:dyDescent="0.2"/>
    <row r="5057" ht="30" customHeight="1" x14ac:dyDescent="0.2"/>
    <row r="5058" ht="30" customHeight="1" x14ac:dyDescent="0.2"/>
    <row r="5059" ht="30" customHeight="1" x14ac:dyDescent="0.2"/>
    <row r="5060" ht="30" customHeight="1" x14ac:dyDescent="0.2"/>
    <row r="5061" ht="30" customHeight="1" x14ac:dyDescent="0.2"/>
    <row r="5062" ht="30" customHeight="1" x14ac:dyDescent="0.2"/>
    <row r="5063" ht="30" customHeight="1" x14ac:dyDescent="0.2"/>
    <row r="5064" ht="30" customHeight="1" x14ac:dyDescent="0.2"/>
    <row r="5065" ht="30" customHeight="1" x14ac:dyDescent="0.2"/>
    <row r="5066" ht="30" customHeight="1" x14ac:dyDescent="0.2"/>
    <row r="5067" ht="30" customHeight="1" x14ac:dyDescent="0.2"/>
    <row r="5068" ht="30" customHeight="1" x14ac:dyDescent="0.2"/>
    <row r="5069" ht="30" customHeight="1" x14ac:dyDescent="0.2"/>
    <row r="5070" ht="30" customHeight="1" x14ac:dyDescent="0.2"/>
    <row r="5071" ht="30" customHeight="1" x14ac:dyDescent="0.2"/>
    <row r="5072" ht="30" customHeight="1" x14ac:dyDescent="0.2"/>
    <row r="5073" ht="30" customHeight="1" x14ac:dyDescent="0.2"/>
    <row r="5074" ht="30" customHeight="1" x14ac:dyDescent="0.2"/>
    <row r="5075" ht="30" customHeight="1" x14ac:dyDescent="0.2"/>
    <row r="5076" ht="30" customHeight="1" x14ac:dyDescent="0.2"/>
    <row r="5077" ht="30" customHeight="1" x14ac:dyDescent="0.2"/>
    <row r="5078" ht="30" customHeight="1" x14ac:dyDescent="0.2"/>
    <row r="5079" ht="30" customHeight="1" x14ac:dyDescent="0.2"/>
    <row r="5080" ht="30" customHeight="1" x14ac:dyDescent="0.2"/>
    <row r="5081" ht="30" customHeight="1" x14ac:dyDescent="0.2"/>
    <row r="5082" ht="30" customHeight="1" x14ac:dyDescent="0.2"/>
    <row r="5083" ht="30" customHeight="1" x14ac:dyDescent="0.2"/>
    <row r="5084" ht="30" customHeight="1" x14ac:dyDescent="0.2"/>
    <row r="5085" ht="30" customHeight="1" x14ac:dyDescent="0.2"/>
    <row r="5086" ht="30" customHeight="1" x14ac:dyDescent="0.2"/>
    <row r="5087" ht="30" customHeight="1" x14ac:dyDescent="0.2"/>
    <row r="5088" ht="30" customHeight="1" x14ac:dyDescent="0.2"/>
    <row r="5089" ht="30" customHeight="1" x14ac:dyDescent="0.2"/>
    <row r="5090" ht="30" customHeight="1" x14ac:dyDescent="0.2"/>
    <row r="5091" ht="30" customHeight="1" x14ac:dyDescent="0.2"/>
    <row r="5092" ht="30" customHeight="1" x14ac:dyDescent="0.2"/>
    <row r="5093" ht="30" customHeight="1" x14ac:dyDescent="0.2"/>
    <row r="5094" ht="30" customHeight="1" x14ac:dyDescent="0.2"/>
    <row r="5095" ht="30" customHeight="1" x14ac:dyDescent="0.2"/>
    <row r="5096" ht="30" customHeight="1" x14ac:dyDescent="0.2"/>
    <row r="5097" ht="30" customHeight="1" x14ac:dyDescent="0.2"/>
    <row r="5098" ht="30" customHeight="1" x14ac:dyDescent="0.2"/>
    <row r="5099" ht="30" customHeight="1" x14ac:dyDescent="0.2"/>
    <row r="5100" ht="30" customHeight="1" x14ac:dyDescent="0.2"/>
    <row r="5101" ht="30" customHeight="1" x14ac:dyDescent="0.2"/>
    <row r="5102" ht="30" customHeight="1" x14ac:dyDescent="0.2"/>
    <row r="5103" ht="30" customHeight="1" x14ac:dyDescent="0.2"/>
    <row r="5104" ht="30" customHeight="1" x14ac:dyDescent="0.2"/>
    <row r="5105" ht="30" customHeight="1" x14ac:dyDescent="0.2"/>
    <row r="5106" ht="30" customHeight="1" x14ac:dyDescent="0.2"/>
    <row r="5107" ht="30" customHeight="1" x14ac:dyDescent="0.2"/>
    <row r="5108" ht="30" customHeight="1" x14ac:dyDescent="0.2"/>
    <row r="5109" ht="30" customHeight="1" x14ac:dyDescent="0.2"/>
    <row r="5110" ht="30" customHeight="1" x14ac:dyDescent="0.2"/>
    <row r="5111" ht="30" customHeight="1" x14ac:dyDescent="0.2"/>
    <row r="5112" ht="30" customHeight="1" x14ac:dyDescent="0.2"/>
    <row r="5113" ht="30" customHeight="1" x14ac:dyDescent="0.2"/>
    <row r="5114" ht="30" customHeight="1" x14ac:dyDescent="0.2"/>
    <row r="5115" ht="30" customHeight="1" x14ac:dyDescent="0.2"/>
    <row r="5116" ht="30" customHeight="1" x14ac:dyDescent="0.2"/>
    <row r="5117" ht="30" customHeight="1" x14ac:dyDescent="0.2"/>
    <row r="5118" ht="30" customHeight="1" x14ac:dyDescent="0.2"/>
    <row r="5119" ht="30" customHeight="1" x14ac:dyDescent="0.2"/>
    <row r="5120" ht="30" customHeight="1" x14ac:dyDescent="0.2"/>
    <row r="5121" ht="30" customHeight="1" x14ac:dyDescent="0.2"/>
    <row r="5122" ht="30" customHeight="1" x14ac:dyDescent="0.2"/>
    <row r="5123" ht="30" customHeight="1" x14ac:dyDescent="0.2"/>
    <row r="5124" ht="30" customHeight="1" x14ac:dyDescent="0.2"/>
    <row r="5125" ht="30" customHeight="1" x14ac:dyDescent="0.2"/>
    <row r="5126" ht="30" customHeight="1" x14ac:dyDescent="0.2"/>
    <row r="5127" ht="30" customHeight="1" x14ac:dyDescent="0.2"/>
    <row r="5128" ht="30" customHeight="1" x14ac:dyDescent="0.2"/>
    <row r="5129" ht="30" customHeight="1" x14ac:dyDescent="0.2"/>
    <row r="5130" ht="30" customHeight="1" x14ac:dyDescent="0.2"/>
    <row r="5131" ht="30" customHeight="1" x14ac:dyDescent="0.2"/>
    <row r="5132" ht="30" customHeight="1" x14ac:dyDescent="0.2"/>
    <row r="5133" ht="30" customHeight="1" x14ac:dyDescent="0.2"/>
    <row r="5134" ht="30" customHeight="1" x14ac:dyDescent="0.2"/>
    <row r="5135" ht="30" customHeight="1" x14ac:dyDescent="0.2"/>
    <row r="5136" ht="30" customHeight="1" x14ac:dyDescent="0.2"/>
    <row r="5137" ht="30" customHeight="1" x14ac:dyDescent="0.2"/>
    <row r="5138" ht="30" customHeight="1" x14ac:dyDescent="0.2"/>
    <row r="5139" ht="30" customHeight="1" x14ac:dyDescent="0.2"/>
    <row r="5140" ht="30" customHeight="1" x14ac:dyDescent="0.2"/>
    <row r="5141" ht="30" customHeight="1" x14ac:dyDescent="0.2"/>
    <row r="5142" ht="30" customHeight="1" x14ac:dyDescent="0.2"/>
    <row r="5143" ht="30" customHeight="1" x14ac:dyDescent="0.2"/>
    <row r="5144" ht="30" customHeight="1" x14ac:dyDescent="0.2"/>
    <row r="5145" ht="30" customHeight="1" x14ac:dyDescent="0.2"/>
    <row r="5146" ht="30" customHeight="1" x14ac:dyDescent="0.2"/>
    <row r="5147" ht="30" customHeight="1" x14ac:dyDescent="0.2"/>
    <row r="5148" ht="30" customHeight="1" x14ac:dyDescent="0.2"/>
    <row r="5149" ht="30" customHeight="1" x14ac:dyDescent="0.2"/>
    <row r="5150" ht="30" customHeight="1" x14ac:dyDescent="0.2"/>
    <row r="5151" ht="30" customHeight="1" x14ac:dyDescent="0.2"/>
    <row r="5152" ht="30" customHeight="1" x14ac:dyDescent="0.2"/>
    <row r="5153" ht="30" customHeight="1" x14ac:dyDescent="0.2"/>
    <row r="5154" ht="30" customHeight="1" x14ac:dyDescent="0.2"/>
    <row r="5155" ht="30" customHeight="1" x14ac:dyDescent="0.2"/>
    <row r="5156" ht="30" customHeight="1" x14ac:dyDescent="0.2"/>
    <row r="5157" ht="30" customHeight="1" x14ac:dyDescent="0.2"/>
    <row r="5158" ht="30" customHeight="1" x14ac:dyDescent="0.2"/>
    <row r="5159" ht="30" customHeight="1" x14ac:dyDescent="0.2"/>
    <row r="5160" ht="30" customHeight="1" x14ac:dyDescent="0.2"/>
    <row r="5161" ht="30" customHeight="1" x14ac:dyDescent="0.2"/>
    <row r="5162" ht="30" customHeight="1" x14ac:dyDescent="0.2"/>
    <row r="5163" ht="30" customHeight="1" x14ac:dyDescent="0.2"/>
    <row r="5164" ht="30" customHeight="1" x14ac:dyDescent="0.2"/>
    <row r="5165" ht="30" customHeight="1" x14ac:dyDescent="0.2"/>
    <row r="5166" ht="30" customHeight="1" x14ac:dyDescent="0.2"/>
    <row r="5167" ht="30" customHeight="1" x14ac:dyDescent="0.2"/>
    <row r="5168" ht="30" customHeight="1" x14ac:dyDescent="0.2"/>
    <row r="5169" ht="30" customHeight="1" x14ac:dyDescent="0.2"/>
    <row r="5170" ht="30" customHeight="1" x14ac:dyDescent="0.2"/>
    <row r="5171" ht="30" customHeight="1" x14ac:dyDescent="0.2"/>
    <row r="5172" ht="30" customHeight="1" x14ac:dyDescent="0.2"/>
    <row r="5173" ht="30" customHeight="1" x14ac:dyDescent="0.2"/>
    <row r="5174" ht="30" customHeight="1" x14ac:dyDescent="0.2"/>
    <row r="5175" ht="30" customHeight="1" x14ac:dyDescent="0.2"/>
    <row r="5176" ht="30" customHeight="1" x14ac:dyDescent="0.2"/>
    <row r="5177" ht="30" customHeight="1" x14ac:dyDescent="0.2"/>
    <row r="5178" ht="30" customHeight="1" x14ac:dyDescent="0.2"/>
    <row r="5179" ht="30" customHeight="1" x14ac:dyDescent="0.2"/>
    <row r="5180" ht="30" customHeight="1" x14ac:dyDescent="0.2"/>
    <row r="5181" ht="30" customHeight="1" x14ac:dyDescent="0.2"/>
    <row r="5182" ht="30" customHeight="1" x14ac:dyDescent="0.2"/>
    <row r="5183" ht="30" customHeight="1" x14ac:dyDescent="0.2"/>
    <row r="5184" ht="30" customHeight="1" x14ac:dyDescent="0.2"/>
    <row r="5185" ht="30" customHeight="1" x14ac:dyDescent="0.2"/>
    <row r="5186" ht="30" customHeight="1" x14ac:dyDescent="0.2"/>
    <row r="5187" ht="30" customHeight="1" x14ac:dyDescent="0.2"/>
    <row r="5188" ht="30" customHeight="1" x14ac:dyDescent="0.2"/>
    <row r="5189" ht="30" customHeight="1" x14ac:dyDescent="0.2"/>
    <row r="5190" ht="30" customHeight="1" x14ac:dyDescent="0.2"/>
    <row r="5191" ht="30" customHeight="1" x14ac:dyDescent="0.2"/>
    <row r="5192" ht="30" customHeight="1" x14ac:dyDescent="0.2"/>
    <row r="5193" ht="30" customHeight="1" x14ac:dyDescent="0.2"/>
    <row r="5194" ht="30" customHeight="1" x14ac:dyDescent="0.2"/>
    <row r="5195" ht="30" customHeight="1" x14ac:dyDescent="0.2"/>
    <row r="5196" ht="30" customHeight="1" x14ac:dyDescent="0.2"/>
    <row r="5197" ht="30" customHeight="1" x14ac:dyDescent="0.2"/>
    <row r="5198" ht="30" customHeight="1" x14ac:dyDescent="0.2"/>
    <row r="5199" ht="30" customHeight="1" x14ac:dyDescent="0.2"/>
    <row r="5200" ht="30" customHeight="1" x14ac:dyDescent="0.2"/>
    <row r="5201" ht="30" customHeight="1" x14ac:dyDescent="0.2"/>
    <row r="5202" ht="30" customHeight="1" x14ac:dyDescent="0.2"/>
    <row r="5203" ht="30" customHeight="1" x14ac:dyDescent="0.2"/>
    <row r="5204" ht="30" customHeight="1" x14ac:dyDescent="0.2"/>
    <row r="5205" ht="30" customHeight="1" x14ac:dyDescent="0.2"/>
    <row r="5206" ht="30" customHeight="1" x14ac:dyDescent="0.2"/>
    <row r="5207" ht="30" customHeight="1" x14ac:dyDescent="0.2"/>
    <row r="5208" ht="30" customHeight="1" x14ac:dyDescent="0.2"/>
    <row r="5209" ht="30" customHeight="1" x14ac:dyDescent="0.2"/>
    <row r="5210" ht="30" customHeight="1" x14ac:dyDescent="0.2"/>
    <row r="5211" ht="30" customHeight="1" x14ac:dyDescent="0.2"/>
    <row r="5212" ht="30" customHeight="1" x14ac:dyDescent="0.2"/>
    <row r="5213" ht="30" customHeight="1" x14ac:dyDescent="0.2"/>
    <row r="5214" ht="30" customHeight="1" x14ac:dyDescent="0.2"/>
    <row r="5215" ht="30" customHeight="1" x14ac:dyDescent="0.2"/>
    <row r="5216" ht="30" customHeight="1" x14ac:dyDescent="0.2"/>
    <row r="5217" ht="30" customHeight="1" x14ac:dyDescent="0.2"/>
    <row r="5218" ht="30" customHeight="1" x14ac:dyDescent="0.2"/>
    <row r="5219" ht="30" customHeight="1" x14ac:dyDescent="0.2"/>
    <row r="5220" ht="30" customHeight="1" x14ac:dyDescent="0.2"/>
    <row r="5221" ht="30" customHeight="1" x14ac:dyDescent="0.2"/>
    <row r="5222" ht="30" customHeight="1" x14ac:dyDescent="0.2"/>
    <row r="5223" ht="30" customHeight="1" x14ac:dyDescent="0.2"/>
    <row r="5224" ht="30" customHeight="1" x14ac:dyDescent="0.2"/>
    <row r="5225" ht="30" customHeight="1" x14ac:dyDescent="0.2"/>
    <row r="5226" ht="30" customHeight="1" x14ac:dyDescent="0.2"/>
    <row r="5227" ht="30" customHeight="1" x14ac:dyDescent="0.2"/>
    <row r="5228" ht="30" customHeight="1" x14ac:dyDescent="0.2"/>
    <row r="5229" ht="30" customHeight="1" x14ac:dyDescent="0.2"/>
    <row r="5230" ht="30" customHeight="1" x14ac:dyDescent="0.2"/>
    <row r="5231" ht="30" customHeight="1" x14ac:dyDescent="0.2"/>
    <row r="5232" ht="30" customHeight="1" x14ac:dyDescent="0.2"/>
    <row r="5233" ht="30" customHeight="1" x14ac:dyDescent="0.2"/>
    <row r="5234" ht="30" customHeight="1" x14ac:dyDescent="0.2"/>
    <row r="5235" ht="30" customHeight="1" x14ac:dyDescent="0.2"/>
    <row r="5236" ht="30" customHeight="1" x14ac:dyDescent="0.2"/>
    <row r="5237" ht="30" customHeight="1" x14ac:dyDescent="0.2"/>
    <row r="5238" ht="30" customHeight="1" x14ac:dyDescent="0.2"/>
    <row r="5239" ht="30" customHeight="1" x14ac:dyDescent="0.2"/>
    <row r="5240" ht="30" customHeight="1" x14ac:dyDescent="0.2"/>
    <row r="5241" ht="30" customHeight="1" x14ac:dyDescent="0.2"/>
    <row r="5242" ht="30" customHeight="1" x14ac:dyDescent="0.2"/>
    <row r="5243" ht="30" customHeight="1" x14ac:dyDescent="0.2"/>
    <row r="5244" ht="30" customHeight="1" x14ac:dyDescent="0.2"/>
    <row r="5245" ht="30" customHeight="1" x14ac:dyDescent="0.2"/>
    <row r="5246" ht="30" customHeight="1" x14ac:dyDescent="0.2"/>
    <row r="5247" ht="30" customHeight="1" x14ac:dyDescent="0.2"/>
    <row r="5248" ht="30" customHeight="1" x14ac:dyDescent="0.2"/>
    <row r="5249" ht="30" customHeight="1" x14ac:dyDescent="0.2"/>
    <row r="5250" ht="30" customHeight="1" x14ac:dyDescent="0.2"/>
    <row r="5251" ht="30" customHeight="1" x14ac:dyDescent="0.2"/>
    <row r="5252" ht="30" customHeight="1" x14ac:dyDescent="0.2"/>
    <row r="5253" ht="30" customHeight="1" x14ac:dyDescent="0.2"/>
    <row r="5254" ht="30" customHeight="1" x14ac:dyDescent="0.2"/>
    <row r="5255" ht="30" customHeight="1" x14ac:dyDescent="0.2"/>
    <row r="5256" ht="30" customHeight="1" x14ac:dyDescent="0.2"/>
    <row r="5257" ht="30" customHeight="1" x14ac:dyDescent="0.2"/>
    <row r="5258" ht="30" customHeight="1" x14ac:dyDescent="0.2"/>
    <row r="5259" ht="30" customHeight="1" x14ac:dyDescent="0.2"/>
    <row r="5260" ht="30" customHeight="1" x14ac:dyDescent="0.2"/>
    <row r="5261" ht="30" customHeight="1" x14ac:dyDescent="0.2"/>
    <row r="5262" ht="30" customHeight="1" x14ac:dyDescent="0.2"/>
    <row r="5263" ht="30" customHeight="1" x14ac:dyDescent="0.2"/>
    <row r="5264" ht="30" customHeight="1" x14ac:dyDescent="0.2"/>
    <row r="5265" ht="30" customHeight="1" x14ac:dyDescent="0.2"/>
    <row r="5266" ht="30" customHeight="1" x14ac:dyDescent="0.2"/>
    <row r="5267" ht="30" customHeight="1" x14ac:dyDescent="0.2"/>
    <row r="5268" ht="30" customHeight="1" x14ac:dyDescent="0.2"/>
    <row r="5269" ht="30" customHeight="1" x14ac:dyDescent="0.2"/>
    <row r="5270" ht="30" customHeight="1" x14ac:dyDescent="0.2"/>
    <row r="5271" ht="30" customHeight="1" x14ac:dyDescent="0.2"/>
    <row r="5272" ht="30" customHeight="1" x14ac:dyDescent="0.2"/>
    <row r="5273" ht="30" customHeight="1" x14ac:dyDescent="0.2"/>
    <row r="5274" ht="30" customHeight="1" x14ac:dyDescent="0.2"/>
    <row r="5275" ht="30" customHeight="1" x14ac:dyDescent="0.2"/>
    <row r="5276" ht="30" customHeight="1" x14ac:dyDescent="0.2"/>
    <row r="5277" ht="30" customHeight="1" x14ac:dyDescent="0.2"/>
    <row r="5278" ht="30" customHeight="1" x14ac:dyDescent="0.2"/>
    <row r="5279" ht="30" customHeight="1" x14ac:dyDescent="0.2"/>
    <row r="5280" ht="30" customHeight="1" x14ac:dyDescent="0.2"/>
    <row r="5281" ht="30" customHeight="1" x14ac:dyDescent="0.2"/>
    <row r="5282" ht="30" customHeight="1" x14ac:dyDescent="0.2"/>
    <row r="5283" ht="30" customHeight="1" x14ac:dyDescent="0.2"/>
    <row r="5284" ht="30" customHeight="1" x14ac:dyDescent="0.2"/>
    <row r="5285" ht="30" customHeight="1" x14ac:dyDescent="0.2"/>
    <row r="5286" ht="30" customHeight="1" x14ac:dyDescent="0.2"/>
    <row r="5287" ht="30" customHeight="1" x14ac:dyDescent="0.2"/>
    <row r="5288" ht="30" customHeight="1" x14ac:dyDescent="0.2"/>
    <row r="5289" ht="30" customHeight="1" x14ac:dyDescent="0.2"/>
    <row r="5290" ht="30" customHeight="1" x14ac:dyDescent="0.2"/>
    <row r="5291" ht="30" customHeight="1" x14ac:dyDescent="0.2"/>
    <row r="5292" ht="30" customHeight="1" x14ac:dyDescent="0.2"/>
    <row r="5293" ht="30" customHeight="1" x14ac:dyDescent="0.2"/>
    <row r="5294" ht="30" customHeight="1" x14ac:dyDescent="0.2"/>
    <row r="5295" ht="30" customHeight="1" x14ac:dyDescent="0.2"/>
    <row r="5296" ht="30" customHeight="1" x14ac:dyDescent="0.2"/>
    <row r="5297" ht="30" customHeight="1" x14ac:dyDescent="0.2"/>
    <row r="5298" ht="30" customHeight="1" x14ac:dyDescent="0.2"/>
    <row r="5299" ht="30" customHeight="1" x14ac:dyDescent="0.2"/>
    <row r="5300" ht="30" customHeight="1" x14ac:dyDescent="0.2"/>
    <row r="5301" ht="30" customHeight="1" x14ac:dyDescent="0.2"/>
    <row r="5302" ht="30" customHeight="1" x14ac:dyDescent="0.2"/>
    <row r="5303" ht="30" customHeight="1" x14ac:dyDescent="0.2"/>
    <row r="5304" ht="30" customHeight="1" x14ac:dyDescent="0.2"/>
    <row r="5305" ht="30" customHeight="1" x14ac:dyDescent="0.2"/>
    <row r="5306" ht="30" customHeight="1" x14ac:dyDescent="0.2"/>
    <row r="5307" ht="30" customHeight="1" x14ac:dyDescent="0.2"/>
    <row r="5308" ht="30" customHeight="1" x14ac:dyDescent="0.2"/>
    <row r="5309" ht="30" customHeight="1" x14ac:dyDescent="0.2"/>
    <row r="5310" ht="30" customHeight="1" x14ac:dyDescent="0.2"/>
    <row r="5311" ht="30" customHeight="1" x14ac:dyDescent="0.2"/>
    <row r="5312" ht="30" customHeight="1" x14ac:dyDescent="0.2"/>
    <row r="5313" ht="30" customHeight="1" x14ac:dyDescent="0.2"/>
    <row r="5314" ht="30" customHeight="1" x14ac:dyDescent="0.2"/>
    <row r="5315" ht="30" customHeight="1" x14ac:dyDescent="0.2"/>
    <row r="5316" ht="30" customHeight="1" x14ac:dyDescent="0.2"/>
    <row r="5317" ht="30" customHeight="1" x14ac:dyDescent="0.2"/>
    <row r="5318" ht="30" customHeight="1" x14ac:dyDescent="0.2"/>
    <row r="5319" ht="30" customHeight="1" x14ac:dyDescent="0.2"/>
    <row r="5320" ht="30" customHeight="1" x14ac:dyDescent="0.2"/>
    <row r="5321" ht="30" customHeight="1" x14ac:dyDescent="0.2"/>
    <row r="5322" ht="30" customHeight="1" x14ac:dyDescent="0.2"/>
    <row r="5323" ht="30" customHeight="1" x14ac:dyDescent="0.2"/>
    <row r="5324" ht="30" customHeight="1" x14ac:dyDescent="0.2"/>
    <row r="5325" ht="30" customHeight="1" x14ac:dyDescent="0.2"/>
    <row r="5326" ht="30" customHeight="1" x14ac:dyDescent="0.2"/>
    <row r="5327" ht="30" customHeight="1" x14ac:dyDescent="0.2"/>
    <row r="5328" ht="30" customHeight="1" x14ac:dyDescent="0.2"/>
    <row r="5329" ht="30" customHeight="1" x14ac:dyDescent="0.2"/>
    <row r="5330" ht="30" customHeight="1" x14ac:dyDescent="0.2"/>
    <row r="5331" ht="30" customHeight="1" x14ac:dyDescent="0.2"/>
    <row r="5332" ht="30" customHeight="1" x14ac:dyDescent="0.2"/>
    <row r="5333" ht="30" customHeight="1" x14ac:dyDescent="0.2"/>
    <row r="5334" ht="30" customHeight="1" x14ac:dyDescent="0.2"/>
    <row r="5335" ht="30" customHeight="1" x14ac:dyDescent="0.2"/>
    <row r="5336" ht="30" customHeight="1" x14ac:dyDescent="0.2"/>
    <row r="5337" ht="30" customHeight="1" x14ac:dyDescent="0.2"/>
    <row r="5338" ht="30" customHeight="1" x14ac:dyDescent="0.2"/>
    <row r="5339" ht="30" customHeight="1" x14ac:dyDescent="0.2"/>
    <row r="5340" ht="30" customHeight="1" x14ac:dyDescent="0.2"/>
    <row r="5341" ht="30" customHeight="1" x14ac:dyDescent="0.2"/>
    <row r="5342" ht="30" customHeight="1" x14ac:dyDescent="0.2"/>
    <row r="5343" ht="30" customHeight="1" x14ac:dyDescent="0.2"/>
    <row r="5344" ht="30" customHeight="1" x14ac:dyDescent="0.2"/>
    <row r="5345" ht="30" customHeight="1" x14ac:dyDescent="0.2"/>
    <row r="5346" ht="30" customHeight="1" x14ac:dyDescent="0.2"/>
    <row r="5347" ht="30" customHeight="1" x14ac:dyDescent="0.2"/>
    <row r="5348" ht="30" customHeight="1" x14ac:dyDescent="0.2"/>
    <row r="5349" ht="30" customHeight="1" x14ac:dyDescent="0.2"/>
    <row r="5350" ht="30" customHeight="1" x14ac:dyDescent="0.2"/>
    <row r="5351" ht="30" customHeight="1" x14ac:dyDescent="0.2"/>
    <row r="5352" ht="30" customHeight="1" x14ac:dyDescent="0.2"/>
    <row r="5353" ht="30" customHeight="1" x14ac:dyDescent="0.2"/>
    <row r="5354" ht="30" customHeight="1" x14ac:dyDescent="0.2"/>
    <row r="5355" ht="30" customHeight="1" x14ac:dyDescent="0.2"/>
    <row r="5356" ht="30" customHeight="1" x14ac:dyDescent="0.2"/>
    <row r="5357" ht="30" customHeight="1" x14ac:dyDescent="0.2"/>
    <row r="5358" ht="30" customHeight="1" x14ac:dyDescent="0.2"/>
    <row r="5359" ht="30" customHeight="1" x14ac:dyDescent="0.2"/>
    <row r="5360" ht="30" customHeight="1" x14ac:dyDescent="0.2"/>
    <row r="5361" ht="30" customHeight="1" x14ac:dyDescent="0.2"/>
    <row r="5362" ht="30" customHeight="1" x14ac:dyDescent="0.2"/>
    <row r="5363" ht="30" customHeight="1" x14ac:dyDescent="0.2"/>
    <row r="5364" ht="30" customHeight="1" x14ac:dyDescent="0.2"/>
    <row r="5365" ht="30" customHeight="1" x14ac:dyDescent="0.2"/>
    <row r="5366" ht="30" customHeight="1" x14ac:dyDescent="0.2"/>
    <row r="5367" ht="30" customHeight="1" x14ac:dyDescent="0.2"/>
    <row r="5368" ht="30" customHeight="1" x14ac:dyDescent="0.2"/>
    <row r="5369" ht="30" customHeight="1" x14ac:dyDescent="0.2"/>
    <row r="5370" ht="30" customHeight="1" x14ac:dyDescent="0.2"/>
    <row r="5371" ht="30" customHeight="1" x14ac:dyDescent="0.2"/>
    <row r="5372" ht="30" customHeight="1" x14ac:dyDescent="0.2"/>
    <row r="5373" ht="30" customHeight="1" x14ac:dyDescent="0.2"/>
    <row r="5374" ht="30" customHeight="1" x14ac:dyDescent="0.2"/>
    <row r="5375" ht="30" customHeight="1" x14ac:dyDescent="0.2"/>
    <row r="5376" ht="30" customHeight="1" x14ac:dyDescent="0.2"/>
    <row r="5377" ht="30" customHeight="1" x14ac:dyDescent="0.2"/>
    <row r="5378" ht="30" customHeight="1" x14ac:dyDescent="0.2"/>
    <row r="5379" ht="30" customHeight="1" x14ac:dyDescent="0.2"/>
    <row r="5380" ht="30" customHeight="1" x14ac:dyDescent="0.2"/>
    <row r="5381" ht="30" customHeight="1" x14ac:dyDescent="0.2"/>
    <row r="5382" ht="30" customHeight="1" x14ac:dyDescent="0.2"/>
    <row r="5383" ht="30" customHeight="1" x14ac:dyDescent="0.2"/>
    <row r="5384" ht="30" customHeight="1" x14ac:dyDescent="0.2"/>
    <row r="5385" ht="30" customHeight="1" x14ac:dyDescent="0.2"/>
    <row r="5386" ht="30" customHeight="1" x14ac:dyDescent="0.2"/>
    <row r="5387" ht="30" customHeight="1" x14ac:dyDescent="0.2"/>
    <row r="5388" ht="30" customHeight="1" x14ac:dyDescent="0.2"/>
    <row r="5389" ht="30" customHeight="1" x14ac:dyDescent="0.2"/>
    <row r="5390" ht="30" customHeight="1" x14ac:dyDescent="0.2"/>
    <row r="5391" ht="30" customHeight="1" x14ac:dyDescent="0.2"/>
    <row r="5392" ht="30" customHeight="1" x14ac:dyDescent="0.2"/>
    <row r="5393" ht="30" customHeight="1" x14ac:dyDescent="0.2"/>
    <row r="5394" ht="30" customHeight="1" x14ac:dyDescent="0.2"/>
    <row r="5395" ht="30" customHeight="1" x14ac:dyDescent="0.2"/>
    <row r="5396" ht="30" customHeight="1" x14ac:dyDescent="0.2"/>
    <row r="5397" ht="30" customHeight="1" x14ac:dyDescent="0.2"/>
    <row r="5398" ht="30" customHeight="1" x14ac:dyDescent="0.2"/>
    <row r="5399" ht="30" customHeight="1" x14ac:dyDescent="0.2"/>
    <row r="5400" ht="30" customHeight="1" x14ac:dyDescent="0.2"/>
    <row r="5401" ht="30" customHeight="1" x14ac:dyDescent="0.2"/>
    <row r="5402" ht="30" customHeight="1" x14ac:dyDescent="0.2"/>
    <row r="5403" ht="30" customHeight="1" x14ac:dyDescent="0.2"/>
    <row r="5404" ht="30" customHeight="1" x14ac:dyDescent="0.2"/>
    <row r="5405" ht="30" customHeight="1" x14ac:dyDescent="0.2"/>
    <row r="5406" ht="30" customHeight="1" x14ac:dyDescent="0.2"/>
    <row r="5407" ht="30" customHeight="1" x14ac:dyDescent="0.2"/>
    <row r="5408" ht="30" customHeight="1" x14ac:dyDescent="0.2"/>
    <row r="5409" ht="30" customHeight="1" x14ac:dyDescent="0.2"/>
    <row r="5410" ht="30" customHeight="1" x14ac:dyDescent="0.2"/>
    <row r="5411" ht="30" customHeight="1" x14ac:dyDescent="0.2"/>
    <row r="5412" ht="30" customHeight="1" x14ac:dyDescent="0.2"/>
    <row r="5413" ht="30" customHeight="1" x14ac:dyDescent="0.2"/>
    <row r="5414" ht="30" customHeight="1" x14ac:dyDescent="0.2"/>
    <row r="5415" ht="30" customHeight="1" x14ac:dyDescent="0.2"/>
    <row r="5416" ht="30" customHeight="1" x14ac:dyDescent="0.2"/>
    <row r="5417" ht="30" customHeight="1" x14ac:dyDescent="0.2"/>
    <row r="5418" ht="30" customHeight="1" x14ac:dyDescent="0.2"/>
    <row r="5419" ht="30" customHeight="1" x14ac:dyDescent="0.2"/>
    <row r="5420" ht="30" customHeight="1" x14ac:dyDescent="0.2"/>
    <row r="5421" ht="30" customHeight="1" x14ac:dyDescent="0.2"/>
    <row r="5422" ht="30" customHeight="1" x14ac:dyDescent="0.2"/>
    <row r="5423" ht="30" customHeight="1" x14ac:dyDescent="0.2"/>
    <row r="5424" ht="30" customHeight="1" x14ac:dyDescent="0.2"/>
    <row r="5425" ht="30" customHeight="1" x14ac:dyDescent="0.2"/>
    <row r="5426" ht="30" customHeight="1" x14ac:dyDescent="0.2"/>
    <row r="5427" ht="30" customHeight="1" x14ac:dyDescent="0.2"/>
    <row r="5428" ht="30" customHeight="1" x14ac:dyDescent="0.2"/>
    <row r="5429" ht="30" customHeight="1" x14ac:dyDescent="0.2"/>
    <row r="5430" ht="30" customHeight="1" x14ac:dyDescent="0.2"/>
    <row r="5431" ht="30" customHeight="1" x14ac:dyDescent="0.2"/>
    <row r="5432" ht="30" customHeight="1" x14ac:dyDescent="0.2"/>
    <row r="5433" ht="30" customHeight="1" x14ac:dyDescent="0.2"/>
    <row r="5434" ht="30" customHeight="1" x14ac:dyDescent="0.2"/>
    <row r="5435" ht="30" customHeight="1" x14ac:dyDescent="0.2"/>
    <row r="5436" ht="30" customHeight="1" x14ac:dyDescent="0.2"/>
    <row r="5437" ht="30" customHeight="1" x14ac:dyDescent="0.2"/>
    <row r="5438" ht="30" customHeight="1" x14ac:dyDescent="0.2"/>
    <row r="5439" ht="30" customHeight="1" x14ac:dyDescent="0.2"/>
    <row r="5440" ht="30" customHeight="1" x14ac:dyDescent="0.2"/>
    <row r="5441" ht="30" customHeight="1" x14ac:dyDescent="0.2"/>
    <row r="5442" ht="30" customHeight="1" x14ac:dyDescent="0.2"/>
    <row r="5443" ht="30" customHeight="1" x14ac:dyDescent="0.2"/>
    <row r="5444" ht="30" customHeight="1" x14ac:dyDescent="0.2"/>
    <row r="5445" ht="30" customHeight="1" x14ac:dyDescent="0.2"/>
    <row r="5446" ht="30" customHeight="1" x14ac:dyDescent="0.2"/>
    <row r="5447" ht="30" customHeight="1" x14ac:dyDescent="0.2"/>
    <row r="5448" ht="30" customHeight="1" x14ac:dyDescent="0.2"/>
    <row r="5449" ht="30" customHeight="1" x14ac:dyDescent="0.2"/>
    <row r="5450" ht="30" customHeight="1" x14ac:dyDescent="0.2"/>
    <row r="5451" ht="30" customHeight="1" x14ac:dyDescent="0.2"/>
    <row r="5452" ht="30" customHeight="1" x14ac:dyDescent="0.2"/>
    <row r="5453" ht="30" customHeight="1" x14ac:dyDescent="0.2"/>
    <row r="5454" ht="30" customHeight="1" x14ac:dyDescent="0.2"/>
    <row r="5455" ht="30" customHeight="1" x14ac:dyDescent="0.2"/>
    <row r="5456" ht="30" customHeight="1" x14ac:dyDescent="0.2"/>
    <row r="5457" ht="30" customHeight="1" x14ac:dyDescent="0.2"/>
    <row r="5458" ht="30" customHeight="1" x14ac:dyDescent="0.2"/>
    <row r="5459" ht="30" customHeight="1" x14ac:dyDescent="0.2"/>
    <row r="5460" ht="30" customHeight="1" x14ac:dyDescent="0.2"/>
    <row r="5461" ht="30" customHeight="1" x14ac:dyDescent="0.2"/>
    <row r="5462" ht="30" customHeight="1" x14ac:dyDescent="0.2"/>
    <row r="5463" ht="30" customHeight="1" x14ac:dyDescent="0.2"/>
    <row r="5464" ht="30" customHeight="1" x14ac:dyDescent="0.2"/>
    <row r="5465" ht="30" customHeight="1" x14ac:dyDescent="0.2"/>
    <row r="5466" ht="30" customHeight="1" x14ac:dyDescent="0.2"/>
    <row r="5467" ht="30" customHeight="1" x14ac:dyDescent="0.2"/>
    <row r="5468" ht="30" customHeight="1" x14ac:dyDescent="0.2"/>
    <row r="5469" ht="30" customHeight="1" x14ac:dyDescent="0.2"/>
    <row r="5470" ht="30" customHeight="1" x14ac:dyDescent="0.2"/>
    <row r="5471" ht="30" customHeight="1" x14ac:dyDescent="0.2"/>
    <row r="5472" ht="30" customHeight="1" x14ac:dyDescent="0.2"/>
    <row r="5473" ht="30" customHeight="1" x14ac:dyDescent="0.2"/>
    <row r="5474" ht="30" customHeight="1" x14ac:dyDescent="0.2"/>
    <row r="5475" ht="30" customHeight="1" x14ac:dyDescent="0.2"/>
    <row r="5476" ht="30" customHeight="1" x14ac:dyDescent="0.2"/>
    <row r="5477" ht="30" customHeight="1" x14ac:dyDescent="0.2"/>
    <row r="5478" ht="30" customHeight="1" x14ac:dyDescent="0.2"/>
    <row r="5479" ht="30" customHeight="1" x14ac:dyDescent="0.2"/>
    <row r="5480" ht="30" customHeight="1" x14ac:dyDescent="0.2"/>
    <row r="5481" ht="30" customHeight="1" x14ac:dyDescent="0.2"/>
    <row r="5482" ht="30" customHeight="1" x14ac:dyDescent="0.2"/>
    <row r="5483" ht="30" customHeight="1" x14ac:dyDescent="0.2"/>
    <row r="5484" ht="30" customHeight="1" x14ac:dyDescent="0.2"/>
    <row r="5485" ht="30" customHeight="1" x14ac:dyDescent="0.2"/>
    <row r="5486" ht="30" customHeight="1" x14ac:dyDescent="0.2"/>
    <row r="5487" ht="30" customHeight="1" x14ac:dyDescent="0.2"/>
    <row r="5488" ht="30" customHeight="1" x14ac:dyDescent="0.2"/>
    <row r="5489" ht="30" customHeight="1" x14ac:dyDescent="0.2"/>
    <row r="5490" ht="30" customHeight="1" x14ac:dyDescent="0.2"/>
    <row r="5491" ht="30" customHeight="1" x14ac:dyDescent="0.2"/>
    <row r="5492" ht="30" customHeight="1" x14ac:dyDescent="0.2"/>
    <row r="5493" ht="30" customHeight="1" x14ac:dyDescent="0.2"/>
    <row r="5494" ht="30" customHeight="1" x14ac:dyDescent="0.2"/>
    <row r="5495" ht="30" customHeight="1" x14ac:dyDescent="0.2"/>
    <row r="5496" ht="30" customHeight="1" x14ac:dyDescent="0.2"/>
    <row r="5497" ht="30" customHeight="1" x14ac:dyDescent="0.2"/>
    <row r="5498" ht="30" customHeight="1" x14ac:dyDescent="0.2"/>
    <row r="5499" ht="30" customHeight="1" x14ac:dyDescent="0.2"/>
    <row r="5500" ht="30" customHeight="1" x14ac:dyDescent="0.2"/>
    <row r="5501" ht="30" customHeight="1" x14ac:dyDescent="0.2"/>
    <row r="5502" ht="30" customHeight="1" x14ac:dyDescent="0.2"/>
    <row r="5503" ht="30" customHeight="1" x14ac:dyDescent="0.2"/>
    <row r="5504" ht="30" customHeight="1" x14ac:dyDescent="0.2"/>
    <row r="5505" ht="30" customHeight="1" x14ac:dyDescent="0.2"/>
    <row r="5506" ht="30" customHeight="1" x14ac:dyDescent="0.2"/>
    <row r="5507" ht="30" customHeight="1" x14ac:dyDescent="0.2"/>
    <row r="5508" ht="30" customHeight="1" x14ac:dyDescent="0.2"/>
    <row r="5509" ht="30" customHeight="1" x14ac:dyDescent="0.2"/>
    <row r="5510" ht="30" customHeight="1" x14ac:dyDescent="0.2"/>
    <row r="5511" ht="30" customHeight="1" x14ac:dyDescent="0.2"/>
    <row r="5512" ht="30" customHeight="1" x14ac:dyDescent="0.2"/>
    <row r="5513" ht="30" customHeight="1" x14ac:dyDescent="0.2"/>
    <row r="5514" ht="30" customHeight="1" x14ac:dyDescent="0.2"/>
    <row r="5515" ht="30" customHeight="1" x14ac:dyDescent="0.2"/>
    <row r="5516" ht="30" customHeight="1" x14ac:dyDescent="0.2"/>
    <row r="5517" ht="30" customHeight="1" x14ac:dyDescent="0.2"/>
    <row r="5518" ht="30" customHeight="1" x14ac:dyDescent="0.2"/>
    <row r="5519" ht="30" customHeight="1" x14ac:dyDescent="0.2"/>
    <row r="5520" ht="30" customHeight="1" x14ac:dyDescent="0.2"/>
    <row r="5521" ht="30" customHeight="1" x14ac:dyDescent="0.2"/>
    <row r="5522" ht="30" customHeight="1" x14ac:dyDescent="0.2"/>
    <row r="5523" ht="30" customHeight="1" x14ac:dyDescent="0.2"/>
    <row r="5524" ht="30" customHeight="1" x14ac:dyDescent="0.2"/>
    <row r="5525" ht="30" customHeight="1" x14ac:dyDescent="0.2"/>
    <row r="5526" ht="30" customHeight="1" x14ac:dyDescent="0.2"/>
    <row r="5527" ht="30" customHeight="1" x14ac:dyDescent="0.2"/>
    <row r="5528" ht="30" customHeight="1" x14ac:dyDescent="0.2"/>
    <row r="5529" ht="30" customHeight="1" x14ac:dyDescent="0.2"/>
    <row r="5530" ht="30" customHeight="1" x14ac:dyDescent="0.2"/>
    <row r="5531" ht="30" customHeight="1" x14ac:dyDescent="0.2"/>
    <row r="5532" ht="30" customHeight="1" x14ac:dyDescent="0.2"/>
    <row r="5533" ht="30" customHeight="1" x14ac:dyDescent="0.2"/>
    <row r="5534" ht="30" customHeight="1" x14ac:dyDescent="0.2"/>
    <row r="5535" ht="30" customHeight="1" x14ac:dyDescent="0.2"/>
    <row r="5536" ht="30" customHeight="1" x14ac:dyDescent="0.2"/>
    <row r="5537" ht="30" customHeight="1" x14ac:dyDescent="0.2"/>
    <row r="5538" ht="30" customHeight="1" x14ac:dyDescent="0.2"/>
    <row r="5539" ht="30" customHeight="1" x14ac:dyDescent="0.2"/>
    <row r="5540" ht="30" customHeight="1" x14ac:dyDescent="0.2"/>
    <row r="5541" ht="30" customHeight="1" x14ac:dyDescent="0.2"/>
    <row r="5542" ht="30" customHeight="1" x14ac:dyDescent="0.2"/>
    <row r="5543" ht="30" customHeight="1" x14ac:dyDescent="0.2"/>
    <row r="5544" ht="30" customHeight="1" x14ac:dyDescent="0.2"/>
    <row r="5545" ht="30" customHeight="1" x14ac:dyDescent="0.2"/>
    <row r="5546" ht="30" customHeight="1" x14ac:dyDescent="0.2"/>
    <row r="5547" ht="30" customHeight="1" x14ac:dyDescent="0.2"/>
    <row r="5548" ht="30" customHeight="1" x14ac:dyDescent="0.2"/>
    <row r="5549" ht="30" customHeight="1" x14ac:dyDescent="0.2"/>
    <row r="5550" ht="30" customHeight="1" x14ac:dyDescent="0.2"/>
    <row r="5551" ht="30" customHeight="1" x14ac:dyDescent="0.2"/>
    <row r="5552" ht="30" customHeight="1" x14ac:dyDescent="0.2"/>
    <row r="5553" ht="30" customHeight="1" x14ac:dyDescent="0.2"/>
    <row r="5554" ht="30" customHeight="1" x14ac:dyDescent="0.2"/>
    <row r="5555" ht="30" customHeight="1" x14ac:dyDescent="0.2"/>
    <row r="5556" ht="30" customHeight="1" x14ac:dyDescent="0.2"/>
    <row r="5557" ht="30" customHeight="1" x14ac:dyDescent="0.2"/>
    <row r="5558" ht="30" customHeight="1" x14ac:dyDescent="0.2"/>
    <row r="5559" ht="30" customHeight="1" x14ac:dyDescent="0.2"/>
    <row r="5560" ht="30" customHeight="1" x14ac:dyDescent="0.2"/>
    <row r="5561" ht="30" customHeight="1" x14ac:dyDescent="0.2"/>
    <row r="5562" ht="30" customHeight="1" x14ac:dyDescent="0.2"/>
    <row r="5563" ht="30" customHeight="1" x14ac:dyDescent="0.2"/>
    <row r="5564" ht="30" customHeight="1" x14ac:dyDescent="0.2"/>
    <row r="5565" ht="30" customHeight="1" x14ac:dyDescent="0.2"/>
    <row r="5566" ht="30" customHeight="1" x14ac:dyDescent="0.2"/>
    <row r="5567" ht="30" customHeight="1" x14ac:dyDescent="0.2"/>
    <row r="5568" ht="30" customHeight="1" x14ac:dyDescent="0.2"/>
    <row r="5569" ht="30" customHeight="1" x14ac:dyDescent="0.2"/>
    <row r="5570" ht="30" customHeight="1" x14ac:dyDescent="0.2"/>
    <row r="5571" ht="30" customHeight="1" x14ac:dyDescent="0.2"/>
    <row r="5572" ht="30" customHeight="1" x14ac:dyDescent="0.2"/>
    <row r="5573" ht="30" customHeight="1" x14ac:dyDescent="0.2"/>
    <row r="5574" ht="30" customHeight="1" x14ac:dyDescent="0.2"/>
    <row r="5575" ht="30" customHeight="1" x14ac:dyDescent="0.2"/>
    <row r="5576" ht="30" customHeight="1" x14ac:dyDescent="0.2"/>
    <row r="5577" ht="30" customHeight="1" x14ac:dyDescent="0.2"/>
    <row r="5578" ht="30" customHeight="1" x14ac:dyDescent="0.2"/>
    <row r="5579" ht="30" customHeight="1" x14ac:dyDescent="0.2"/>
    <row r="5580" ht="30" customHeight="1" x14ac:dyDescent="0.2"/>
    <row r="5581" ht="30" customHeight="1" x14ac:dyDescent="0.2"/>
    <row r="5582" ht="30" customHeight="1" x14ac:dyDescent="0.2"/>
    <row r="5583" ht="30" customHeight="1" x14ac:dyDescent="0.2"/>
    <row r="5584" ht="30" customHeight="1" x14ac:dyDescent="0.2"/>
    <row r="5585" ht="30" customHeight="1" x14ac:dyDescent="0.2"/>
    <row r="5586" ht="30" customHeight="1" x14ac:dyDescent="0.2"/>
    <row r="5587" ht="30" customHeight="1" x14ac:dyDescent="0.2"/>
    <row r="5588" ht="30" customHeight="1" x14ac:dyDescent="0.2"/>
    <row r="5589" ht="30" customHeight="1" x14ac:dyDescent="0.2"/>
    <row r="5590" ht="30" customHeight="1" x14ac:dyDescent="0.2"/>
    <row r="5591" ht="30" customHeight="1" x14ac:dyDescent="0.2"/>
    <row r="5592" ht="30" customHeight="1" x14ac:dyDescent="0.2"/>
    <row r="5593" ht="30" customHeight="1" x14ac:dyDescent="0.2"/>
    <row r="5594" ht="30" customHeight="1" x14ac:dyDescent="0.2"/>
    <row r="5595" ht="30" customHeight="1" x14ac:dyDescent="0.2"/>
    <row r="5596" ht="30" customHeight="1" x14ac:dyDescent="0.2"/>
    <row r="5597" ht="30" customHeight="1" x14ac:dyDescent="0.2"/>
    <row r="5598" ht="30" customHeight="1" x14ac:dyDescent="0.2"/>
    <row r="5599" ht="30" customHeight="1" x14ac:dyDescent="0.2"/>
    <row r="5600" ht="30" customHeight="1" x14ac:dyDescent="0.2"/>
    <row r="5601" ht="30" customHeight="1" x14ac:dyDescent="0.2"/>
    <row r="5602" ht="30" customHeight="1" x14ac:dyDescent="0.2"/>
    <row r="5603" ht="30" customHeight="1" x14ac:dyDescent="0.2"/>
    <row r="5604" ht="30" customHeight="1" x14ac:dyDescent="0.2"/>
    <row r="5605" ht="30" customHeight="1" x14ac:dyDescent="0.2"/>
    <row r="5606" ht="30" customHeight="1" x14ac:dyDescent="0.2"/>
    <row r="5607" ht="30" customHeight="1" x14ac:dyDescent="0.2"/>
    <row r="5608" ht="30" customHeight="1" x14ac:dyDescent="0.2"/>
    <row r="5609" ht="30" customHeight="1" x14ac:dyDescent="0.2"/>
    <row r="5610" ht="30" customHeight="1" x14ac:dyDescent="0.2"/>
    <row r="5611" ht="30" customHeight="1" x14ac:dyDescent="0.2"/>
    <row r="5612" ht="30" customHeight="1" x14ac:dyDescent="0.2"/>
    <row r="5613" ht="30" customHeight="1" x14ac:dyDescent="0.2"/>
    <row r="5614" ht="30" customHeight="1" x14ac:dyDescent="0.2"/>
    <row r="5615" ht="30" customHeight="1" x14ac:dyDescent="0.2"/>
    <row r="5616" ht="30" customHeight="1" x14ac:dyDescent="0.2"/>
    <row r="5617" ht="30" customHeight="1" x14ac:dyDescent="0.2"/>
    <row r="5618" ht="30" customHeight="1" x14ac:dyDescent="0.2"/>
    <row r="5619" ht="30" customHeight="1" x14ac:dyDescent="0.2"/>
    <row r="5620" ht="30" customHeight="1" x14ac:dyDescent="0.2"/>
    <row r="5621" ht="30" customHeight="1" x14ac:dyDescent="0.2"/>
    <row r="5622" ht="30" customHeight="1" x14ac:dyDescent="0.2"/>
    <row r="5623" ht="30" customHeight="1" x14ac:dyDescent="0.2"/>
    <row r="5624" ht="30" customHeight="1" x14ac:dyDescent="0.2"/>
    <row r="5625" ht="30" customHeight="1" x14ac:dyDescent="0.2"/>
    <row r="5626" ht="30" customHeight="1" x14ac:dyDescent="0.2"/>
    <row r="5627" ht="30" customHeight="1" x14ac:dyDescent="0.2"/>
    <row r="5628" ht="30" customHeight="1" x14ac:dyDescent="0.2"/>
    <row r="5629" ht="30" customHeight="1" x14ac:dyDescent="0.2"/>
    <row r="5630" ht="30" customHeight="1" x14ac:dyDescent="0.2"/>
    <row r="5631" ht="30" customHeight="1" x14ac:dyDescent="0.2"/>
    <row r="5632" ht="30" customHeight="1" x14ac:dyDescent="0.2"/>
    <row r="5633" ht="30" customHeight="1" x14ac:dyDescent="0.2"/>
    <row r="5634" ht="30" customHeight="1" x14ac:dyDescent="0.2"/>
    <row r="5635" ht="30" customHeight="1" x14ac:dyDescent="0.2"/>
    <row r="5636" ht="30" customHeight="1" x14ac:dyDescent="0.2"/>
    <row r="5637" ht="30" customHeight="1" x14ac:dyDescent="0.2"/>
    <row r="5638" ht="30" customHeight="1" x14ac:dyDescent="0.2"/>
    <row r="5639" ht="30" customHeight="1" x14ac:dyDescent="0.2"/>
    <row r="5640" ht="30" customHeight="1" x14ac:dyDescent="0.2"/>
    <row r="5641" ht="30" customHeight="1" x14ac:dyDescent="0.2"/>
    <row r="5642" ht="30" customHeight="1" x14ac:dyDescent="0.2"/>
    <row r="5643" ht="30" customHeight="1" x14ac:dyDescent="0.2"/>
    <row r="5644" ht="30" customHeight="1" x14ac:dyDescent="0.2"/>
    <row r="5645" ht="30" customHeight="1" x14ac:dyDescent="0.2"/>
    <row r="5646" ht="30" customHeight="1" x14ac:dyDescent="0.2"/>
    <row r="5647" ht="30" customHeight="1" x14ac:dyDescent="0.2"/>
    <row r="5648" ht="30" customHeight="1" x14ac:dyDescent="0.2"/>
    <row r="5649" ht="30" customHeight="1" x14ac:dyDescent="0.2"/>
    <row r="5650" ht="30" customHeight="1" x14ac:dyDescent="0.2"/>
    <row r="5651" ht="30" customHeight="1" x14ac:dyDescent="0.2"/>
    <row r="5652" ht="30" customHeight="1" x14ac:dyDescent="0.2"/>
    <row r="5653" ht="30" customHeight="1" x14ac:dyDescent="0.2"/>
    <row r="5654" ht="30" customHeight="1" x14ac:dyDescent="0.2"/>
    <row r="5655" ht="30" customHeight="1" x14ac:dyDescent="0.2"/>
    <row r="5656" ht="30" customHeight="1" x14ac:dyDescent="0.2"/>
    <row r="5657" ht="30" customHeight="1" x14ac:dyDescent="0.2"/>
    <row r="5658" ht="30" customHeight="1" x14ac:dyDescent="0.2"/>
    <row r="5659" ht="30" customHeight="1" x14ac:dyDescent="0.2"/>
    <row r="5660" ht="30" customHeight="1" x14ac:dyDescent="0.2"/>
    <row r="5661" ht="30" customHeight="1" x14ac:dyDescent="0.2"/>
    <row r="5662" ht="30" customHeight="1" x14ac:dyDescent="0.2"/>
    <row r="5663" ht="30" customHeight="1" x14ac:dyDescent="0.2"/>
    <row r="5664" ht="30" customHeight="1" x14ac:dyDescent="0.2"/>
    <row r="5665" ht="30" customHeight="1" x14ac:dyDescent="0.2"/>
    <row r="5666" ht="30" customHeight="1" x14ac:dyDescent="0.2"/>
    <row r="5667" ht="30" customHeight="1" x14ac:dyDescent="0.2"/>
    <row r="5668" ht="30" customHeight="1" x14ac:dyDescent="0.2"/>
    <row r="5669" ht="30" customHeight="1" x14ac:dyDescent="0.2"/>
    <row r="5670" ht="30" customHeight="1" x14ac:dyDescent="0.2"/>
    <row r="5671" ht="30" customHeight="1" x14ac:dyDescent="0.2"/>
    <row r="5672" ht="30" customHeight="1" x14ac:dyDescent="0.2"/>
    <row r="5673" ht="30" customHeight="1" x14ac:dyDescent="0.2"/>
    <row r="5674" ht="30" customHeight="1" x14ac:dyDescent="0.2"/>
    <row r="5675" ht="30" customHeight="1" x14ac:dyDescent="0.2"/>
    <row r="5676" ht="30" customHeight="1" x14ac:dyDescent="0.2"/>
    <row r="5677" ht="30" customHeight="1" x14ac:dyDescent="0.2"/>
    <row r="5678" ht="30" customHeight="1" x14ac:dyDescent="0.2"/>
    <row r="5679" ht="30" customHeight="1" x14ac:dyDescent="0.2"/>
    <row r="5680" ht="30" customHeight="1" x14ac:dyDescent="0.2"/>
    <row r="5681" ht="30" customHeight="1" x14ac:dyDescent="0.2"/>
    <row r="5682" ht="30" customHeight="1" x14ac:dyDescent="0.2"/>
    <row r="5683" ht="30" customHeight="1" x14ac:dyDescent="0.2"/>
    <row r="5684" ht="30" customHeight="1" x14ac:dyDescent="0.2"/>
    <row r="5685" ht="30" customHeight="1" x14ac:dyDescent="0.2"/>
    <row r="5686" ht="30" customHeight="1" x14ac:dyDescent="0.2"/>
    <row r="5687" ht="30" customHeight="1" x14ac:dyDescent="0.2"/>
    <row r="5688" ht="30" customHeight="1" x14ac:dyDescent="0.2"/>
    <row r="5689" ht="30" customHeight="1" x14ac:dyDescent="0.2"/>
    <row r="5690" ht="30" customHeight="1" x14ac:dyDescent="0.2"/>
    <row r="5691" ht="30" customHeight="1" x14ac:dyDescent="0.2"/>
    <row r="5692" ht="30" customHeight="1" x14ac:dyDescent="0.2"/>
    <row r="5693" ht="30" customHeight="1" x14ac:dyDescent="0.2"/>
    <row r="5694" ht="30" customHeight="1" x14ac:dyDescent="0.2"/>
    <row r="5695" ht="30" customHeight="1" x14ac:dyDescent="0.2"/>
    <row r="5696" ht="30" customHeight="1" x14ac:dyDescent="0.2"/>
    <row r="5697" ht="30" customHeight="1" x14ac:dyDescent="0.2"/>
    <row r="5698" ht="30" customHeight="1" x14ac:dyDescent="0.2"/>
    <row r="5699" ht="30" customHeight="1" x14ac:dyDescent="0.2"/>
    <row r="5700" ht="30" customHeight="1" x14ac:dyDescent="0.2"/>
    <row r="5701" ht="30" customHeight="1" x14ac:dyDescent="0.2"/>
    <row r="5702" ht="30" customHeight="1" x14ac:dyDescent="0.2"/>
    <row r="5703" ht="30" customHeight="1" x14ac:dyDescent="0.2"/>
    <row r="5704" ht="30" customHeight="1" x14ac:dyDescent="0.2"/>
    <row r="5705" ht="30" customHeight="1" x14ac:dyDescent="0.2"/>
    <row r="5706" ht="30" customHeight="1" x14ac:dyDescent="0.2"/>
    <row r="5707" ht="30" customHeight="1" x14ac:dyDescent="0.2"/>
    <row r="5708" ht="30" customHeight="1" x14ac:dyDescent="0.2"/>
    <row r="5709" ht="30" customHeight="1" x14ac:dyDescent="0.2"/>
    <row r="5710" ht="30" customHeight="1" x14ac:dyDescent="0.2"/>
    <row r="5711" ht="30" customHeight="1" x14ac:dyDescent="0.2"/>
    <row r="5712" ht="30" customHeight="1" x14ac:dyDescent="0.2"/>
    <row r="5713" ht="30" customHeight="1" x14ac:dyDescent="0.2"/>
    <row r="5714" ht="30" customHeight="1" x14ac:dyDescent="0.2"/>
    <row r="5715" ht="30" customHeight="1" x14ac:dyDescent="0.2"/>
    <row r="5716" ht="30" customHeight="1" x14ac:dyDescent="0.2"/>
    <row r="5717" ht="30" customHeight="1" x14ac:dyDescent="0.2"/>
    <row r="5718" ht="30" customHeight="1" x14ac:dyDescent="0.2"/>
    <row r="5719" ht="30" customHeight="1" x14ac:dyDescent="0.2"/>
    <row r="5720" ht="30" customHeight="1" x14ac:dyDescent="0.2"/>
    <row r="5721" ht="30" customHeight="1" x14ac:dyDescent="0.2"/>
    <row r="5722" ht="30" customHeight="1" x14ac:dyDescent="0.2"/>
    <row r="5723" ht="30" customHeight="1" x14ac:dyDescent="0.2"/>
    <row r="5724" ht="30" customHeight="1" x14ac:dyDescent="0.2"/>
    <row r="5725" ht="30" customHeight="1" x14ac:dyDescent="0.2"/>
    <row r="5726" ht="30" customHeight="1" x14ac:dyDescent="0.2"/>
    <row r="5727" ht="30" customHeight="1" x14ac:dyDescent="0.2"/>
    <row r="5728" ht="30" customHeight="1" x14ac:dyDescent="0.2"/>
    <row r="5729" ht="30" customHeight="1" x14ac:dyDescent="0.2"/>
    <row r="5730" ht="30" customHeight="1" x14ac:dyDescent="0.2"/>
    <row r="5731" ht="30" customHeight="1" x14ac:dyDescent="0.2"/>
    <row r="5732" ht="30" customHeight="1" x14ac:dyDescent="0.2"/>
    <row r="5733" ht="30" customHeight="1" x14ac:dyDescent="0.2"/>
    <row r="5734" ht="30" customHeight="1" x14ac:dyDescent="0.2"/>
    <row r="5735" ht="30" customHeight="1" x14ac:dyDescent="0.2"/>
    <row r="5736" ht="30" customHeight="1" x14ac:dyDescent="0.2"/>
    <row r="5737" ht="30" customHeight="1" x14ac:dyDescent="0.2"/>
    <row r="5738" ht="30" customHeight="1" x14ac:dyDescent="0.2"/>
    <row r="5739" ht="30" customHeight="1" x14ac:dyDescent="0.2"/>
    <row r="5740" ht="30" customHeight="1" x14ac:dyDescent="0.2"/>
    <row r="5741" ht="30" customHeight="1" x14ac:dyDescent="0.2"/>
    <row r="5742" ht="30" customHeight="1" x14ac:dyDescent="0.2"/>
    <row r="5743" ht="30" customHeight="1" x14ac:dyDescent="0.2"/>
    <row r="5744" ht="30" customHeight="1" x14ac:dyDescent="0.2"/>
    <row r="5745" ht="30" customHeight="1" x14ac:dyDescent="0.2"/>
    <row r="5746" ht="30" customHeight="1" x14ac:dyDescent="0.2"/>
    <row r="5747" ht="30" customHeight="1" x14ac:dyDescent="0.2"/>
    <row r="5748" ht="30" customHeight="1" x14ac:dyDescent="0.2"/>
    <row r="5749" ht="30" customHeight="1" x14ac:dyDescent="0.2"/>
    <row r="5750" ht="30" customHeight="1" x14ac:dyDescent="0.2"/>
    <row r="5751" ht="30" customHeight="1" x14ac:dyDescent="0.2"/>
    <row r="5752" ht="30" customHeight="1" x14ac:dyDescent="0.2"/>
    <row r="5753" ht="30" customHeight="1" x14ac:dyDescent="0.2"/>
    <row r="5754" ht="30" customHeight="1" x14ac:dyDescent="0.2"/>
    <row r="5755" ht="30" customHeight="1" x14ac:dyDescent="0.2"/>
    <row r="5756" ht="30" customHeight="1" x14ac:dyDescent="0.2"/>
    <row r="5757" ht="30" customHeight="1" x14ac:dyDescent="0.2"/>
    <row r="5758" ht="30" customHeight="1" x14ac:dyDescent="0.2"/>
    <row r="5759" ht="30" customHeight="1" x14ac:dyDescent="0.2"/>
    <row r="5760" ht="30" customHeight="1" x14ac:dyDescent="0.2"/>
    <row r="5761" ht="30" customHeight="1" x14ac:dyDescent="0.2"/>
    <row r="5762" ht="30" customHeight="1" x14ac:dyDescent="0.2"/>
    <row r="5763" ht="30" customHeight="1" x14ac:dyDescent="0.2"/>
    <row r="5764" ht="30" customHeight="1" x14ac:dyDescent="0.2"/>
    <row r="5765" ht="30" customHeight="1" x14ac:dyDescent="0.2"/>
    <row r="5766" ht="30" customHeight="1" x14ac:dyDescent="0.2"/>
    <row r="5767" ht="30" customHeight="1" x14ac:dyDescent="0.2"/>
    <row r="5768" ht="30" customHeight="1" x14ac:dyDescent="0.2"/>
    <row r="5769" ht="30" customHeight="1" x14ac:dyDescent="0.2"/>
    <row r="5770" ht="30" customHeight="1" x14ac:dyDescent="0.2"/>
    <row r="5771" ht="30" customHeight="1" x14ac:dyDescent="0.2"/>
    <row r="5772" ht="30" customHeight="1" x14ac:dyDescent="0.2"/>
    <row r="5773" ht="30" customHeight="1" x14ac:dyDescent="0.2"/>
    <row r="5774" ht="30" customHeight="1" x14ac:dyDescent="0.2"/>
    <row r="5775" ht="30" customHeight="1" x14ac:dyDescent="0.2"/>
    <row r="5776" ht="30" customHeight="1" x14ac:dyDescent="0.2"/>
    <row r="5777" ht="30" customHeight="1" x14ac:dyDescent="0.2"/>
    <row r="5778" ht="30" customHeight="1" x14ac:dyDescent="0.2"/>
    <row r="5779" ht="30" customHeight="1" x14ac:dyDescent="0.2"/>
    <row r="5780" ht="30" customHeight="1" x14ac:dyDescent="0.2"/>
    <row r="5781" ht="30" customHeight="1" x14ac:dyDescent="0.2"/>
    <row r="5782" ht="30" customHeight="1" x14ac:dyDescent="0.2"/>
    <row r="5783" ht="30" customHeight="1" x14ac:dyDescent="0.2"/>
    <row r="5784" ht="30" customHeight="1" x14ac:dyDescent="0.2"/>
    <row r="5785" ht="30" customHeight="1" x14ac:dyDescent="0.2"/>
    <row r="5786" ht="30" customHeight="1" x14ac:dyDescent="0.2"/>
    <row r="5787" ht="30" customHeight="1" x14ac:dyDescent="0.2"/>
    <row r="5788" ht="30" customHeight="1" x14ac:dyDescent="0.2"/>
    <row r="5789" ht="30" customHeight="1" x14ac:dyDescent="0.2"/>
    <row r="5790" ht="30" customHeight="1" x14ac:dyDescent="0.2"/>
    <row r="5791" ht="30" customHeight="1" x14ac:dyDescent="0.2"/>
    <row r="5792" ht="30" customHeight="1" x14ac:dyDescent="0.2"/>
    <row r="5793" ht="30" customHeight="1" x14ac:dyDescent="0.2"/>
    <row r="5794" ht="30" customHeight="1" x14ac:dyDescent="0.2"/>
    <row r="5795" ht="30" customHeight="1" x14ac:dyDescent="0.2"/>
    <row r="5796" ht="30" customHeight="1" x14ac:dyDescent="0.2"/>
    <row r="5797" ht="30" customHeight="1" x14ac:dyDescent="0.2"/>
    <row r="5798" ht="30" customHeight="1" x14ac:dyDescent="0.2"/>
    <row r="5799" ht="30" customHeight="1" x14ac:dyDescent="0.2"/>
    <row r="5800" ht="30" customHeight="1" x14ac:dyDescent="0.2"/>
    <row r="5801" ht="30" customHeight="1" x14ac:dyDescent="0.2"/>
    <row r="5802" ht="30" customHeight="1" x14ac:dyDescent="0.2"/>
    <row r="5803" ht="30" customHeight="1" x14ac:dyDescent="0.2"/>
    <row r="5804" ht="30" customHeight="1" x14ac:dyDescent="0.2"/>
    <row r="5805" ht="30" customHeight="1" x14ac:dyDescent="0.2"/>
    <row r="5806" ht="30" customHeight="1" x14ac:dyDescent="0.2"/>
    <row r="5807" ht="30" customHeight="1" x14ac:dyDescent="0.2"/>
    <row r="5808" ht="30" customHeight="1" x14ac:dyDescent="0.2"/>
    <row r="5809" ht="30" customHeight="1" x14ac:dyDescent="0.2"/>
    <row r="5810" ht="30" customHeight="1" x14ac:dyDescent="0.2"/>
    <row r="5811" ht="30" customHeight="1" x14ac:dyDescent="0.2"/>
    <row r="5812" ht="30" customHeight="1" x14ac:dyDescent="0.2"/>
    <row r="5813" ht="30" customHeight="1" x14ac:dyDescent="0.2"/>
    <row r="5814" ht="30" customHeight="1" x14ac:dyDescent="0.2"/>
    <row r="5815" ht="30" customHeight="1" x14ac:dyDescent="0.2"/>
    <row r="5816" ht="30" customHeight="1" x14ac:dyDescent="0.2"/>
    <row r="5817" ht="30" customHeight="1" x14ac:dyDescent="0.2"/>
    <row r="5818" ht="30" customHeight="1" x14ac:dyDescent="0.2"/>
    <row r="5819" ht="30" customHeight="1" x14ac:dyDescent="0.2"/>
    <row r="5820" ht="30" customHeight="1" x14ac:dyDescent="0.2"/>
    <row r="5821" ht="30" customHeight="1" x14ac:dyDescent="0.2"/>
    <row r="5822" ht="30" customHeight="1" x14ac:dyDescent="0.2"/>
    <row r="5823" ht="30" customHeight="1" x14ac:dyDescent="0.2"/>
    <row r="5824" ht="30" customHeight="1" x14ac:dyDescent="0.2"/>
    <row r="5825" ht="30" customHeight="1" x14ac:dyDescent="0.2"/>
    <row r="5826" ht="30" customHeight="1" x14ac:dyDescent="0.2"/>
    <row r="5827" ht="30" customHeight="1" x14ac:dyDescent="0.2"/>
    <row r="5828" ht="30" customHeight="1" x14ac:dyDescent="0.2"/>
    <row r="5829" ht="30" customHeight="1" x14ac:dyDescent="0.2"/>
    <row r="5830" ht="30" customHeight="1" x14ac:dyDescent="0.2"/>
    <row r="5831" ht="30" customHeight="1" x14ac:dyDescent="0.2"/>
    <row r="5832" ht="30" customHeight="1" x14ac:dyDescent="0.2"/>
    <row r="5833" ht="30" customHeight="1" x14ac:dyDescent="0.2"/>
    <row r="5834" ht="30" customHeight="1" x14ac:dyDescent="0.2"/>
    <row r="5835" ht="30" customHeight="1" x14ac:dyDescent="0.2"/>
    <row r="5836" ht="30" customHeight="1" x14ac:dyDescent="0.2"/>
    <row r="5837" ht="30" customHeight="1" x14ac:dyDescent="0.2"/>
    <row r="5838" ht="30" customHeight="1" x14ac:dyDescent="0.2"/>
    <row r="5839" ht="30" customHeight="1" x14ac:dyDescent="0.2"/>
    <row r="5840" ht="30" customHeight="1" x14ac:dyDescent="0.2"/>
    <row r="5841" ht="30" customHeight="1" x14ac:dyDescent="0.2"/>
    <row r="5842" ht="30" customHeight="1" x14ac:dyDescent="0.2"/>
    <row r="5843" ht="30" customHeight="1" x14ac:dyDescent="0.2"/>
    <row r="5844" ht="30" customHeight="1" x14ac:dyDescent="0.2"/>
    <row r="5845" ht="30" customHeight="1" x14ac:dyDescent="0.2"/>
    <row r="5846" ht="30" customHeight="1" x14ac:dyDescent="0.2"/>
    <row r="5847" ht="30" customHeight="1" x14ac:dyDescent="0.2"/>
    <row r="5848" ht="30" customHeight="1" x14ac:dyDescent="0.2"/>
    <row r="5849" ht="30" customHeight="1" x14ac:dyDescent="0.2"/>
    <row r="5850" ht="30" customHeight="1" x14ac:dyDescent="0.2"/>
    <row r="5851" ht="30" customHeight="1" x14ac:dyDescent="0.2"/>
    <row r="5852" ht="30" customHeight="1" x14ac:dyDescent="0.2"/>
    <row r="5853" ht="30" customHeight="1" x14ac:dyDescent="0.2"/>
    <row r="5854" ht="30" customHeight="1" x14ac:dyDescent="0.2"/>
    <row r="5855" ht="30" customHeight="1" x14ac:dyDescent="0.2"/>
    <row r="5856" ht="30" customHeight="1" x14ac:dyDescent="0.2"/>
    <row r="5857" ht="30" customHeight="1" x14ac:dyDescent="0.2"/>
    <row r="5858" ht="30" customHeight="1" x14ac:dyDescent="0.2"/>
    <row r="5859" ht="30" customHeight="1" x14ac:dyDescent="0.2"/>
    <row r="5860" ht="30" customHeight="1" x14ac:dyDescent="0.2"/>
    <row r="5861" ht="30" customHeight="1" x14ac:dyDescent="0.2"/>
    <row r="5862" ht="30" customHeight="1" x14ac:dyDescent="0.2"/>
    <row r="5863" ht="30" customHeight="1" x14ac:dyDescent="0.2"/>
    <row r="5864" ht="30" customHeight="1" x14ac:dyDescent="0.2"/>
    <row r="5865" ht="30" customHeight="1" x14ac:dyDescent="0.2"/>
    <row r="5866" ht="30" customHeight="1" x14ac:dyDescent="0.2"/>
    <row r="5867" ht="30" customHeight="1" x14ac:dyDescent="0.2"/>
    <row r="5868" ht="30" customHeight="1" x14ac:dyDescent="0.2"/>
    <row r="5869" ht="30" customHeight="1" x14ac:dyDescent="0.2"/>
    <row r="5870" ht="30" customHeight="1" x14ac:dyDescent="0.2"/>
    <row r="5871" ht="30" customHeight="1" x14ac:dyDescent="0.2"/>
    <row r="5872" ht="30" customHeight="1" x14ac:dyDescent="0.2"/>
    <row r="5873" ht="30" customHeight="1" x14ac:dyDescent="0.2"/>
    <row r="5874" ht="30" customHeight="1" x14ac:dyDescent="0.2"/>
    <row r="5875" ht="30" customHeight="1" x14ac:dyDescent="0.2"/>
    <row r="5876" ht="30" customHeight="1" x14ac:dyDescent="0.2"/>
    <row r="5877" ht="30" customHeight="1" x14ac:dyDescent="0.2"/>
    <row r="5878" ht="30" customHeight="1" x14ac:dyDescent="0.2"/>
    <row r="5879" ht="30" customHeight="1" x14ac:dyDescent="0.2"/>
    <row r="5880" ht="30" customHeight="1" x14ac:dyDescent="0.2"/>
    <row r="5881" ht="30" customHeight="1" x14ac:dyDescent="0.2"/>
    <row r="5882" ht="30" customHeight="1" x14ac:dyDescent="0.2"/>
    <row r="5883" ht="30" customHeight="1" x14ac:dyDescent="0.2"/>
    <row r="5884" ht="30" customHeight="1" x14ac:dyDescent="0.2"/>
    <row r="5885" ht="30" customHeight="1" x14ac:dyDescent="0.2"/>
    <row r="5886" ht="30" customHeight="1" x14ac:dyDescent="0.2"/>
    <row r="5887" ht="30" customHeight="1" x14ac:dyDescent="0.2"/>
    <row r="5888" ht="30" customHeight="1" x14ac:dyDescent="0.2"/>
    <row r="5889" ht="30" customHeight="1" x14ac:dyDescent="0.2"/>
    <row r="5890" ht="30" customHeight="1" x14ac:dyDescent="0.2"/>
    <row r="5891" ht="30" customHeight="1" x14ac:dyDescent="0.2"/>
    <row r="5892" ht="30" customHeight="1" x14ac:dyDescent="0.2"/>
    <row r="5893" ht="30" customHeight="1" x14ac:dyDescent="0.2"/>
    <row r="5894" ht="30" customHeight="1" x14ac:dyDescent="0.2"/>
    <row r="5895" ht="30" customHeight="1" x14ac:dyDescent="0.2"/>
    <row r="5896" ht="30" customHeight="1" x14ac:dyDescent="0.2"/>
    <row r="5897" ht="30" customHeight="1" x14ac:dyDescent="0.2"/>
    <row r="5898" ht="30" customHeight="1" x14ac:dyDescent="0.2"/>
    <row r="5899" ht="30" customHeight="1" x14ac:dyDescent="0.2"/>
    <row r="5900" ht="30" customHeight="1" x14ac:dyDescent="0.2"/>
    <row r="5901" ht="30" customHeight="1" x14ac:dyDescent="0.2"/>
    <row r="5902" ht="30" customHeight="1" x14ac:dyDescent="0.2"/>
    <row r="5903" ht="30" customHeight="1" x14ac:dyDescent="0.2"/>
    <row r="5904" ht="30" customHeight="1" x14ac:dyDescent="0.2"/>
    <row r="5905" ht="30" customHeight="1" x14ac:dyDescent="0.2"/>
    <row r="5906" ht="30" customHeight="1" x14ac:dyDescent="0.2"/>
    <row r="5907" ht="30" customHeight="1" x14ac:dyDescent="0.2"/>
    <row r="5908" ht="30" customHeight="1" x14ac:dyDescent="0.2"/>
    <row r="5909" ht="30" customHeight="1" x14ac:dyDescent="0.2"/>
    <row r="5910" ht="30" customHeight="1" x14ac:dyDescent="0.2"/>
    <row r="5911" ht="30" customHeight="1" x14ac:dyDescent="0.2"/>
    <row r="5912" ht="30" customHeight="1" x14ac:dyDescent="0.2"/>
    <row r="5913" ht="30" customHeight="1" x14ac:dyDescent="0.2"/>
    <row r="5914" ht="30" customHeight="1" x14ac:dyDescent="0.2"/>
    <row r="5915" ht="30" customHeight="1" x14ac:dyDescent="0.2"/>
    <row r="5916" ht="30" customHeight="1" x14ac:dyDescent="0.2"/>
    <row r="5917" ht="30" customHeight="1" x14ac:dyDescent="0.2"/>
    <row r="5918" ht="30" customHeight="1" x14ac:dyDescent="0.2"/>
    <row r="5919" ht="30" customHeight="1" x14ac:dyDescent="0.2"/>
    <row r="5920" ht="30" customHeight="1" x14ac:dyDescent="0.2"/>
    <row r="5921" ht="30" customHeight="1" x14ac:dyDescent="0.2"/>
    <row r="5922" ht="30" customHeight="1" x14ac:dyDescent="0.2"/>
    <row r="5923" ht="30" customHeight="1" x14ac:dyDescent="0.2"/>
    <row r="5924" ht="30" customHeight="1" x14ac:dyDescent="0.2"/>
    <row r="5925" ht="30" customHeight="1" x14ac:dyDescent="0.2"/>
    <row r="5926" ht="30" customHeight="1" x14ac:dyDescent="0.2"/>
    <row r="5927" ht="30" customHeight="1" x14ac:dyDescent="0.2"/>
    <row r="5928" ht="30" customHeight="1" x14ac:dyDescent="0.2"/>
    <row r="5929" ht="30" customHeight="1" x14ac:dyDescent="0.2"/>
    <row r="5930" ht="30" customHeight="1" x14ac:dyDescent="0.2"/>
    <row r="5931" ht="30" customHeight="1" x14ac:dyDescent="0.2"/>
    <row r="5932" ht="30" customHeight="1" x14ac:dyDescent="0.2"/>
    <row r="5933" ht="30" customHeight="1" x14ac:dyDescent="0.2"/>
    <row r="5934" ht="30" customHeight="1" x14ac:dyDescent="0.2"/>
    <row r="5935" ht="30" customHeight="1" x14ac:dyDescent="0.2"/>
    <row r="5936" ht="30" customHeight="1" x14ac:dyDescent="0.2"/>
    <row r="5937" ht="30" customHeight="1" x14ac:dyDescent="0.2"/>
    <row r="5938" ht="30" customHeight="1" x14ac:dyDescent="0.2"/>
    <row r="5939" ht="30" customHeight="1" x14ac:dyDescent="0.2"/>
    <row r="5940" ht="30" customHeight="1" x14ac:dyDescent="0.2"/>
    <row r="5941" ht="30" customHeight="1" x14ac:dyDescent="0.2"/>
    <row r="5942" ht="30" customHeight="1" x14ac:dyDescent="0.2"/>
    <row r="5943" ht="30" customHeight="1" x14ac:dyDescent="0.2"/>
    <row r="5944" ht="30" customHeight="1" x14ac:dyDescent="0.2"/>
    <row r="5945" ht="30" customHeight="1" x14ac:dyDescent="0.2"/>
    <row r="5946" ht="30" customHeight="1" x14ac:dyDescent="0.2"/>
    <row r="5947" ht="30" customHeight="1" x14ac:dyDescent="0.2"/>
    <row r="5948" ht="30" customHeight="1" x14ac:dyDescent="0.2"/>
    <row r="5949" ht="30" customHeight="1" x14ac:dyDescent="0.2"/>
    <row r="5950" ht="30" customHeight="1" x14ac:dyDescent="0.2"/>
    <row r="5951" ht="30" customHeight="1" x14ac:dyDescent="0.2"/>
    <row r="5952" ht="30" customHeight="1" x14ac:dyDescent="0.2"/>
    <row r="5953" ht="30" customHeight="1" x14ac:dyDescent="0.2"/>
    <row r="5954" ht="30" customHeight="1" x14ac:dyDescent="0.2"/>
    <row r="5955" ht="30" customHeight="1" x14ac:dyDescent="0.2"/>
    <row r="5956" ht="30" customHeight="1" x14ac:dyDescent="0.2"/>
    <row r="5957" ht="30" customHeight="1" x14ac:dyDescent="0.2"/>
    <row r="5958" ht="30" customHeight="1" x14ac:dyDescent="0.2"/>
    <row r="5959" ht="30" customHeight="1" x14ac:dyDescent="0.2"/>
    <row r="5960" ht="30" customHeight="1" x14ac:dyDescent="0.2"/>
    <row r="5961" ht="30" customHeight="1" x14ac:dyDescent="0.2"/>
    <row r="5962" ht="30" customHeight="1" x14ac:dyDescent="0.2"/>
    <row r="5963" ht="30" customHeight="1" x14ac:dyDescent="0.2"/>
    <row r="5964" ht="30" customHeight="1" x14ac:dyDescent="0.2"/>
    <row r="5965" ht="30" customHeight="1" x14ac:dyDescent="0.2"/>
    <row r="5966" ht="30" customHeight="1" x14ac:dyDescent="0.2"/>
    <row r="5967" ht="30" customHeight="1" x14ac:dyDescent="0.2"/>
    <row r="5968" ht="30" customHeight="1" x14ac:dyDescent="0.2"/>
    <row r="5969" ht="30" customHeight="1" x14ac:dyDescent="0.2"/>
    <row r="5970" ht="30" customHeight="1" x14ac:dyDescent="0.2"/>
    <row r="5971" ht="30" customHeight="1" x14ac:dyDescent="0.2"/>
    <row r="5972" ht="30" customHeight="1" x14ac:dyDescent="0.2"/>
    <row r="5973" ht="30" customHeight="1" x14ac:dyDescent="0.2"/>
    <row r="5974" ht="30" customHeight="1" x14ac:dyDescent="0.2"/>
    <row r="5975" ht="30" customHeight="1" x14ac:dyDescent="0.2"/>
    <row r="5976" ht="30" customHeight="1" x14ac:dyDescent="0.2"/>
    <row r="5977" ht="30" customHeight="1" x14ac:dyDescent="0.2"/>
    <row r="5978" ht="30" customHeight="1" x14ac:dyDescent="0.2"/>
    <row r="5979" ht="30" customHeight="1" x14ac:dyDescent="0.2"/>
    <row r="5980" ht="30" customHeight="1" x14ac:dyDescent="0.2"/>
    <row r="5981" ht="30" customHeight="1" x14ac:dyDescent="0.2"/>
    <row r="5982" ht="30" customHeight="1" x14ac:dyDescent="0.2"/>
    <row r="5983" ht="30" customHeight="1" x14ac:dyDescent="0.2"/>
    <row r="5984" ht="30" customHeight="1" x14ac:dyDescent="0.2"/>
    <row r="5985" ht="30" customHeight="1" x14ac:dyDescent="0.2"/>
    <row r="5986" ht="30" customHeight="1" x14ac:dyDescent="0.2"/>
    <row r="5987" ht="30" customHeight="1" x14ac:dyDescent="0.2"/>
    <row r="5988" ht="30" customHeight="1" x14ac:dyDescent="0.2"/>
    <row r="5989" ht="30" customHeight="1" x14ac:dyDescent="0.2"/>
    <row r="5990" ht="30" customHeight="1" x14ac:dyDescent="0.2"/>
    <row r="5991" ht="30" customHeight="1" x14ac:dyDescent="0.2"/>
    <row r="5992" ht="30" customHeight="1" x14ac:dyDescent="0.2"/>
    <row r="5993" ht="30" customHeight="1" x14ac:dyDescent="0.2"/>
    <row r="5994" ht="30" customHeight="1" x14ac:dyDescent="0.2"/>
    <row r="5995" ht="30" customHeight="1" x14ac:dyDescent="0.2"/>
    <row r="5996" ht="30" customHeight="1" x14ac:dyDescent="0.2"/>
    <row r="5997" ht="30" customHeight="1" x14ac:dyDescent="0.2"/>
    <row r="5998" ht="30" customHeight="1" x14ac:dyDescent="0.2"/>
    <row r="5999" ht="30" customHeight="1" x14ac:dyDescent="0.2"/>
    <row r="6000" ht="30" customHeight="1" x14ac:dyDescent="0.2"/>
    <row r="6001" ht="30" customHeight="1" x14ac:dyDescent="0.2"/>
    <row r="6002" ht="30" customHeight="1" x14ac:dyDescent="0.2"/>
    <row r="6003" ht="30" customHeight="1" x14ac:dyDescent="0.2"/>
    <row r="6004" ht="30" customHeight="1" x14ac:dyDescent="0.2"/>
    <row r="6005" ht="30" customHeight="1" x14ac:dyDescent="0.2"/>
    <row r="6006" ht="30" customHeight="1" x14ac:dyDescent="0.2"/>
    <row r="6007" ht="30" customHeight="1" x14ac:dyDescent="0.2"/>
    <row r="6008" ht="30" customHeight="1" x14ac:dyDescent="0.2"/>
    <row r="6009" ht="30" customHeight="1" x14ac:dyDescent="0.2"/>
    <row r="6010" ht="30" customHeight="1" x14ac:dyDescent="0.2"/>
    <row r="6011" ht="30" customHeight="1" x14ac:dyDescent="0.2"/>
    <row r="6012" ht="30" customHeight="1" x14ac:dyDescent="0.2"/>
    <row r="6013" ht="30" customHeight="1" x14ac:dyDescent="0.2"/>
    <row r="6014" ht="30" customHeight="1" x14ac:dyDescent="0.2"/>
    <row r="6015" ht="30" customHeight="1" x14ac:dyDescent="0.2"/>
    <row r="6016" ht="30" customHeight="1" x14ac:dyDescent="0.2"/>
    <row r="6017" ht="30" customHeight="1" x14ac:dyDescent="0.2"/>
    <row r="6018" ht="30" customHeight="1" x14ac:dyDescent="0.2"/>
    <row r="6019" ht="30" customHeight="1" x14ac:dyDescent="0.2"/>
    <row r="6020" ht="30" customHeight="1" x14ac:dyDescent="0.2"/>
    <row r="6021" ht="30" customHeight="1" x14ac:dyDescent="0.2"/>
    <row r="6022" ht="30" customHeight="1" x14ac:dyDescent="0.2"/>
    <row r="6023" ht="30" customHeight="1" x14ac:dyDescent="0.2"/>
    <row r="6024" ht="30" customHeight="1" x14ac:dyDescent="0.2"/>
    <row r="6025" ht="30" customHeight="1" x14ac:dyDescent="0.2"/>
    <row r="6026" ht="30" customHeight="1" x14ac:dyDescent="0.2"/>
    <row r="6027" ht="30" customHeight="1" x14ac:dyDescent="0.2"/>
    <row r="6028" ht="30" customHeight="1" x14ac:dyDescent="0.2"/>
    <row r="6029" ht="30" customHeight="1" x14ac:dyDescent="0.2"/>
    <row r="6030" ht="30" customHeight="1" x14ac:dyDescent="0.2"/>
    <row r="6031" ht="30" customHeight="1" x14ac:dyDescent="0.2"/>
    <row r="6032" ht="30" customHeight="1" x14ac:dyDescent="0.2"/>
    <row r="6033" ht="30" customHeight="1" x14ac:dyDescent="0.2"/>
    <row r="6034" ht="30" customHeight="1" x14ac:dyDescent="0.2"/>
    <row r="6035" ht="30" customHeight="1" x14ac:dyDescent="0.2"/>
    <row r="6036" ht="30" customHeight="1" x14ac:dyDescent="0.2"/>
    <row r="6037" ht="30" customHeight="1" x14ac:dyDescent="0.2"/>
    <row r="6038" ht="30" customHeight="1" x14ac:dyDescent="0.2"/>
    <row r="6039" ht="30" customHeight="1" x14ac:dyDescent="0.2"/>
    <row r="6040" ht="30" customHeight="1" x14ac:dyDescent="0.2"/>
    <row r="6041" ht="30" customHeight="1" x14ac:dyDescent="0.2"/>
    <row r="6042" ht="30" customHeight="1" x14ac:dyDescent="0.2"/>
    <row r="6043" ht="30" customHeight="1" x14ac:dyDescent="0.2"/>
    <row r="6044" ht="30" customHeight="1" x14ac:dyDescent="0.2"/>
    <row r="6045" ht="30" customHeight="1" x14ac:dyDescent="0.2"/>
    <row r="6046" ht="30" customHeight="1" x14ac:dyDescent="0.2"/>
    <row r="6047" ht="30" customHeight="1" x14ac:dyDescent="0.2"/>
    <row r="6048" ht="30" customHeight="1" x14ac:dyDescent="0.2"/>
    <row r="6049" ht="30" customHeight="1" x14ac:dyDescent="0.2"/>
    <row r="6050" ht="30" customHeight="1" x14ac:dyDescent="0.2"/>
    <row r="6051" ht="30" customHeight="1" x14ac:dyDescent="0.2"/>
    <row r="6052" ht="30" customHeight="1" x14ac:dyDescent="0.2"/>
    <row r="6053" ht="30" customHeight="1" x14ac:dyDescent="0.2"/>
    <row r="6054" ht="30" customHeight="1" x14ac:dyDescent="0.2"/>
    <row r="6055" ht="30" customHeight="1" x14ac:dyDescent="0.2"/>
    <row r="6056" ht="30" customHeight="1" x14ac:dyDescent="0.2"/>
    <row r="6057" ht="30" customHeight="1" x14ac:dyDescent="0.2"/>
    <row r="6058" ht="30" customHeight="1" x14ac:dyDescent="0.2"/>
    <row r="6059" ht="30" customHeight="1" x14ac:dyDescent="0.2"/>
    <row r="6060" ht="30" customHeight="1" x14ac:dyDescent="0.2"/>
    <row r="6061" ht="30" customHeight="1" x14ac:dyDescent="0.2"/>
    <row r="6062" ht="30" customHeight="1" x14ac:dyDescent="0.2"/>
    <row r="6063" ht="30" customHeight="1" x14ac:dyDescent="0.2"/>
    <row r="6064" ht="30" customHeight="1" x14ac:dyDescent="0.2"/>
    <row r="6065" ht="30" customHeight="1" x14ac:dyDescent="0.2"/>
    <row r="6066" ht="30" customHeight="1" x14ac:dyDescent="0.2"/>
    <row r="6067" ht="30" customHeight="1" x14ac:dyDescent="0.2"/>
    <row r="6068" ht="30" customHeight="1" x14ac:dyDescent="0.2"/>
    <row r="6069" ht="30" customHeight="1" x14ac:dyDescent="0.2"/>
    <row r="6070" ht="30" customHeight="1" x14ac:dyDescent="0.2"/>
    <row r="6071" ht="30" customHeight="1" x14ac:dyDescent="0.2"/>
    <row r="6072" ht="30" customHeight="1" x14ac:dyDescent="0.2"/>
    <row r="6073" ht="30" customHeight="1" x14ac:dyDescent="0.2"/>
    <row r="6074" ht="30" customHeight="1" x14ac:dyDescent="0.2"/>
    <row r="6075" ht="30" customHeight="1" x14ac:dyDescent="0.2"/>
    <row r="6076" ht="30" customHeight="1" x14ac:dyDescent="0.2"/>
    <row r="6077" ht="30" customHeight="1" x14ac:dyDescent="0.2"/>
    <row r="6078" ht="30" customHeight="1" x14ac:dyDescent="0.2"/>
    <row r="6079" ht="30" customHeight="1" x14ac:dyDescent="0.2"/>
    <row r="6080" ht="30" customHeight="1" x14ac:dyDescent="0.2"/>
    <row r="6081" ht="30" customHeight="1" x14ac:dyDescent="0.2"/>
    <row r="6082" ht="30" customHeight="1" x14ac:dyDescent="0.2"/>
    <row r="6083" ht="30" customHeight="1" x14ac:dyDescent="0.2"/>
    <row r="6084" ht="30" customHeight="1" x14ac:dyDescent="0.2"/>
    <row r="6085" ht="30" customHeight="1" x14ac:dyDescent="0.2"/>
    <row r="6086" ht="30" customHeight="1" x14ac:dyDescent="0.2"/>
    <row r="6087" ht="30" customHeight="1" x14ac:dyDescent="0.2"/>
    <row r="6088" ht="30" customHeight="1" x14ac:dyDescent="0.2"/>
    <row r="6089" ht="30" customHeight="1" x14ac:dyDescent="0.2"/>
    <row r="6090" ht="30" customHeight="1" x14ac:dyDescent="0.2"/>
    <row r="6091" ht="30" customHeight="1" x14ac:dyDescent="0.2"/>
    <row r="6092" ht="30" customHeight="1" x14ac:dyDescent="0.2"/>
    <row r="6093" ht="30" customHeight="1" x14ac:dyDescent="0.2"/>
    <row r="6094" ht="30" customHeight="1" x14ac:dyDescent="0.2"/>
    <row r="6095" ht="30" customHeight="1" x14ac:dyDescent="0.2"/>
    <row r="6096" ht="30" customHeight="1" x14ac:dyDescent="0.2"/>
    <row r="6097" ht="30" customHeight="1" x14ac:dyDescent="0.2"/>
    <row r="6098" ht="30" customHeight="1" x14ac:dyDescent="0.2"/>
    <row r="6099" ht="30" customHeight="1" x14ac:dyDescent="0.2"/>
    <row r="6100" ht="30" customHeight="1" x14ac:dyDescent="0.2"/>
    <row r="6101" ht="30" customHeight="1" x14ac:dyDescent="0.2"/>
    <row r="6102" ht="30" customHeight="1" x14ac:dyDescent="0.2"/>
    <row r="6103" ht="30" customHeight="1" x14ac:dyDescent="0.2"/>
    <row r="6104" ht="30" customHeight="1" x14ac:dyDescent="0.2"/>
    <row r="6105" ht="30" customHeight="1" x14ac:dyDescent="0.2"/>
    <row r="6106" ht="30" customHeight="1" x14ac:dyDescent="0.2"/>
    <row r="6107" ht="30" customHeight="1" x14ac:dyDescent="0.2"/>
    <row r="6108" ht="30" customHeight="1" x14ac:dyDescent="0.2"/>
    <row r="6109" ht="30" customHeight="1" x14ac:dyDescent="0.2"/>
    <row r="6110" ht="30" customHeight="1" x14ac:dyDescent="0.2"/>
    <row r="6111" ht="30" customHeight="1" x14ac:dyDescent="0.2"/>
    <row r="6112" ht="30" customHeight="1" x14ac:dyDescent="0.2"/>
    <row r="6113" ht="30" customHeight="1" x14ac:dyDescent="0.2"/>
    <row r="6114" ht="30" customHeight="1" x14ac:dyDescent="0.2"/>
    <row r="6115" ht="30" customHeight="1" x14ac:dyDescent="0.2"/>
    <row r="6116" ht="30" customHeight="1" x14ac:dyDescent="0.2"/>
    <row r="6117" ht="30" customHeight="1" x14ac:dyDescent="0.2"/>
    <row r="6118" ht="30" customHeight="1" x14ac:dyDescent="0.2"/>
    <row r="6119" ht="30" customHeight="1" x14ac:dyDescent="0.2"/>
    <row r="6120" ht="30" customHeight="1" x14ac:dyDescent="0.2"/>
    <row r="6121" ht="30" customHeight="1" x14ac:dyDescent="0.2"/>
    <row r="6122" ht="30" customHeight="1" x14ac:dyDescent="0.2"/>
    <row r="6123" ht="30" customHeight="1" x14ac:dyDescent="0.2"/>
    <row r="6124" ht="30" customHeight="1" x14ac:dyDescent="0.2"/>
    <row r="6125" ht="30" customHeight="1" x14ac:dyDescent="0.2"/>
    <row r="6126" ht="30" customHeight="1" x14ac:dyDescent="0.2"/>
    <row r="6127" ht="30" customHeight="1" x14ac:dyDescent="0.2"/>
    <row r="6128" ht="30" customHeight="1" x14ac:dyDescent="0.2"/>
    <row r="6129" ht="30" customHeight="1" x14ac:dyDescent="0.2"/>
    <row r="6130" ht="30" customHeight="1" x14ac:dyDescent="0.2"/>
    <row r="6131" ht="30" customHeight="1" x14ac:dyDescent="0.2"/>
    <row r="6132" ht="30" customHeight="1" x14ac:dyDescent="0.2"/>
    <row r="6133" ht="30" customHeight="1" x14ac:dyDescent="0.2"/>
    <row r="6134" ht="30" customHeight="1" x14ac:dyDescent="0.2"/>
    <row r="6135" ht="30" customHeight="1" x14ac:dyDescent="0.2"/>
    <row r="6136" ht="30" customHeight="1" x14ac:dyDescent="0.2"/>
    <row r="6137" ht="30" customHeight="1" x14ac:dyDescent="0.2"/>
    <row r="6138" ht="30" customHeight="1" x14ac:dyDescent="0.2"/>
    <row r="6139" ht="30" customHeight="1" x14ac:dyDescent="0.2"/>
    <row r="6140" ht="30" customHeight="1" x14ac:dyDescent="0.2"/>
    <row r="6141" ht="30" customHeight="1" x14ac:dyDescent="0.2"/>
    <row r="6142" ht="30" customHeight="1" x14ac:dyDescent="0.2"/>
    <row r="6143" ht="30" customHeight="1" x14ac:dyDescent="0.2"/>
    <row r="6144" ht="30" customHeight="1" x14ac:dyDescent="0.2"/>
    <row r="6145" ht="30" customHeight="1" x14ac:dyDescent="0.2"/>
    <row r="6146" ht="30" customHeight="1" x14ac:dyDescent="0.2"/>
    <row r="6147" ht="30" customHeight="1" x14ac:dyDescent="0.2"/>
    <row r="6148" ht="30" customHeight="1" x14ac:dyDescent="0.2"/>
    <row r="6149" ht="30" customHeight="1" x14ac:dyDescent="0.2"/>
    <row r="6150" ht="30" customHeight="1" x14ac:dyDescent="0.2"/>
    <row r="6151" ht="30" customHeight="1" x14ac:dyDescent="0.2"/>
    <row r="6152" ht="30" customHeight="1" x14ac:dyDescent="0.2"/>
    <row r="6153" ht="30" customHeight="1" x14ac:dyDescent="0.2"/>
    <row r="6154" ht="30" customHeight="1" x14ac:dyDescent="0.2"/>
    <row r="6155" ht="30" customHeight="1" x14ac:dyDescent="0.2"/>
    <row r="6156" ht="30" customHeight="1" x14ac:dyDescent="0.2"/>
    <row r="6157" ht="30" customHeight="1" x14ac:dyDescent="0.2"/>
    <row r="6158" ht="30" customHeight="1" x14ac:dyDescent="0.2"/>
    <row r="6159" ht="30" customHeight="1" x14ac:dyDescent="0.2"/>
    <row r="6160" ht="30" customHeight="1" x14ac:dyDescent="0.2"/>
    <row r="6161" ht="30" customHeight="1" x14ac:dyDescent="0.2"/>
    <row r="6162" ht="30" customHeight="1" x14ac:dyDescent="0.2"/>
    <row r="6163" ht="30" customHeight="1" x14ac:dyDescent="0.2"/>
    <row r="6164" ht="30" customHeight="1" x14ac:dyDescent="0.2"/>
    <row r="6165" ht="30" customHeight="1" x14ac:dyDescent="0.2"/>
    <row r="6166" ht="30" customHeight="1" x14ac:dyDescent="0.2"/>
    <row r="6167" ht="30" customHeight="1" x14ac:dyDescent="0.2"/>
    <row r="6168" ht="30" customHeight="1" x14ac:dyDescent="0.2"/>
    <row r="6169" ht="30" customHeight="1" x14ac:dyDescent="0.2"/>
    <row r="6170" ht="30" customHeight="1" x14ac:dyDescent="0.2"/>
    <row r="6171" ht="30" customHeight="1" x14ac:dyDescent="0.2"/>
    <row r="6172" ht="30" customHeight="1" x14ac:dyDescent="0.2"/>
    <row r="6173" ht="30" customHeight="1" x14ac:dyDescent="0.2"/>
    <row r="6174" ht="30" customHeight="1" x14ac:dyDescent="0.2"/>
    <row r="6175" ht="30" customHeight="1" x14ac:dyDescent="0.2"/>
    <row r="6176" ht="30" customHeight="1" x14ac:dyDescent="0.2"/>
    <row r="6177" ht="30" customHeight="1" x14ac:dyDescent="0.2"/>
    <row r="6178" ht="30" customHeight="1" x14ac:dyDescent="0.2"/>
    <row r="6179" ht="30" customHeight="1" x14ac:dyDescent="0.2"/>
    <row r="6180" ht="30" customHeight="1" x14ac:dyDescent="0.2"/>
    <row r="6181" ht="30" customHeight="1" x14ac:dyDescent="0.2"/>
    <row r="6182" ht="30" customHeight="1" x14ac:dyDescent="0.2"/>
    <row r="6183" ht="30" customHeight="1" x14ac:dyDescent="0.2"/>
    <row r="6184" ht="30" customHeight="1" x14ac:dyDescent="0.2"/>
    <row r="6185" ht="30" customHeight="1" x14ac:dyDescent="0.2"/>
    <row r="6186" ht="30" customHeight="1" x14ac:dyDescent="0.2"/>
    <row r="6187" ht="30" customHeight="1" x14ac:dyDescent="0.2"/>
    <row r="6188" ht="30" customHeight="1" x14ac:dyDescent="0.2"/>
    <row r="6189" ht="30" customHeight="1" x14ac:dyDescent="0.2"/>
    <row r="6190" ht="30" customHeight="1" x14ac:dyDescent="0.2"/>
    <row r="6191" ht="30" customHeight="1" x14ac:dyDescent="0.2"/>
    <row r="6192" ht="30" customHeight="1" x14ac:dyDescent="0.2"/>
    <row r="6193" ht="30" customHeight="1" x14ac:dyDescent="0.2"/>
    <row r="6194" ht="30" customHeight="1" x14ac:dyDescent="0.2"/>
    <row r="6195" ht="30" customHeight="1" x14ac:dyDescent="0.2"/>
    <row r="6196" ht="30" customHeight="1" x14ac:dyDescent="0.2"/>
    <row r="6197" ht="30" customHeight="1" x14ac:dyDescent="0.2"/>
    <row r="6198" ht="30" customHeight="1" x14ac:dyDescent="0.2"/>
    <row r="6199" ht="30" customHeight="1" x14ac:dyDescent="0.2"/>
    <row r="6200" ht="30" customHeight="1" x14ac:dyDescent="0.2"/>
    <row r="6201" ht="30" customHeight="1" x14ac:dyDescent="0.2"/>
    <row r="6202" ht="30" customHeight="1" x14ac:dyDescent="0.2"/>
    <row r="6203" ht="30" customHeight="1" x14ac:dyDescent="0.2"/>
    <row r="6204" ht="30" customHeight="1" x14ac:dyDescent="0.2"/>
    <row r="6205" ht="30" customHeight="1" x14ac:dyDescent="0.2"/>
    <row r="6206" ht="30" customHeight="1" x14ac:dyDescent="0.2"/>
    <row r="6207" ht="30" customHeight="1" x14ac:dyDescent="0.2"/>
    <row r="6208" ht="30" customHeight="1" x14ac:dyDescent="0.2"/>
    <row r="6209" ht="30" customHeight="1" x14ac:dyDescent="0.2"/>
    <row r="6210" ht="30" customHeight="1" x14ac:dyDescent="0.2"/>
    <row r="6211" ht="30" customHeight="1" x14ac:dyDescent="0.2"/>
    <row r="6212" ht="30" customHeight="1" x14ac:dyDescent="0.2"/>
    <row r="6213" ht="30" customHeight="1" x14ac:dyDescent="0.2"/>
    <row r="6214" ht="30" customHeight="1" x14ac:dyDescent="0.2"/>
    <row r="6215" ht="30" customHeight="1" x14ac:dyDescent="0.2"/>
    <row r="6216" ht="30" customHeight="1" x14ac:dyDescent="0.2"/>
    <row r="6217" ht="30" customHeight="1" x14ac:dyDescent="0.2"/>
    <row r="6218" ht="30" customHeight="1" x14ac:dyDescent="0.2"/>
    <row r="6219" ht="30" customHeight="1" x14ac:dyDescent="0.2"/>
    <row r="6220" ht="30" customHeight="1" x14ac:dyDescent="0.2"/>
    <row r="6221" ht="30" customHeight="1" x14ac:dyDescent="0.2"/>
    <row r="6222" ht="30" customHeight="1" x14ac:dyDescent="0.2"/>
    <row r="6223" ht="30" customHeight="1" x14ac:dyDescent="0.2"/>
    <row r="6224" ht="30" customHeight="1" x14ac:dyDescent="0.2"/>
    <row r="6225" ht="30" customHeight="1" x14ac:dyDescent="0.2"/>
    <row r="6226" ht="30" customHeight="1" x14ac:dyDescent="0.2"/>
    <row r="6227" ht="30" customHeight="1" x14ac:dyDescent="0.2"/>
    <row r="6228" ht="30" customHeight="1" x14ac:dyDescent="0.2"/>
    <row r="6229" ht="30" customHeight="1" x14ac:dyDescent="0.2"/>
    <row r="6230" ht="30" customHeight="1" x14ac:dyDescent="0.2"/>
    <row r="6231" ht="30" customHeight="1" x14ac:dyDescent="0.2"/>
    <row r="6232" ht="30" customHeight="1" x14ac:dyDescent="0.2"/>
    <row r="6233" ht="30" customHeight="1" x14ac:dyDescent="0.2"/>
    <row r="6234" ht="30" customHeight="1" x14ac:dyDescent="0.2"/>
    <row r="6235" ht="30" customHeight="1" x14ac:dyDescent="0.2"/>
    <row r="6236" ht="30" customHeight="1" x14ac:dyDescent="0.2"/>
    <row r="6237" ht="30" customHeight="1" x14ac:dyDescent="0.2"/>
    <row r="6238" ht="30" customHeight="1" x14ac:dyDescent="0.2"/>
    <row r="6239" ht="30" customHeight="1" x14ac:dyDescent="0.2"/>
    <row r="6240" ht="30" customHeight="1" x14ac:dyDescent="0.2"/>
    <row r="6241" ht="30" customHeight="1" x14ac:dyDescent="0.2"/>
    <row r="6242" ht="30" customHeight="1" x14ac:dyDescent="0.2"/>
    <row r="6243" ht="30" customHeight="1" x14ac:dyDescent="0.2"/>
    <row r="6244" ht="30" customHeight="1" x14ac:dyDescent="0.2"/>
    <row r="6245" ht="30" customHeight="1" x14ac:dyDescent="0.2"/>
    <row r="6246" ht="30" customHeight="1" x14ac:dyDescent="0.2"/>
    <row r="6247" ht="30" customHeight="1" x14ac:dyDescent="0.2"/>
    <row r="6248" ht="30" customHeight="1" x14ac:dyDescent="0.2"/>
    <row r="6249" ht="30" customHeight="1" x14ac:dyDescent="0.2"/>
    <row r="6250" ht="30" customHeight="1" x14ac:dyDescent="0.2"/>
    <row r="6251" ht="30" customHeight="1" x14ac:dyDescent="0.2"/>
    <row r="6252" ht="30" customHeight="1" x14ac:dyDescent="0.2"/>
    <row r="6253" ht="30" customHeight="1" x14ac:dyDescent="0.2"/>
    <row r="6254" ht="30" customHeight="1" x14ac:dyDescent="0.2"/>
    <row r="6255" ht="30" customHeight="1" x14ac:dyDescent="0.2"/>
    <row r="6256" ht="30" customHeight="1" x14ac:dyDescent="0.2"/>
    <row r="6257" ht="30" customHeight="1" x14ac:dyDescent="0.2"/>
    <row r="6258" ht="30" customHeight="1" x14ac:dyDescent="0.2"/>
    <row r="6259" ht="30" customHeight="1" x14ac:dyDescent="0.2"/>
    <row r="6260" ht="30" customHeight="1" x14ac:dyDescent="0.2"/>
    <row r="6261" ht="30" customHeight="1" x14ac:dyDescent="0.2"/>
    <row r="6262" ht="30" customHeight="1" x14ac:dyDescent="0.2"/>
    <row r="6263" ht="30" customHeight="1" x14ac:dyDescent="0.2"/>
    <row r="6264" ht="30" customHeight="1" x14ac:dyDescent="0.2"/>
    <row r="6265" ht="30" customHeight="1" x14ac:dyDescent="0.2"/>
    <row r="6266" ht="30" customHeight="1" x14ac:dyDescent="0.2"/>
    <row r="6267" ht="30" customHeight="1" x14ac:dyDescent="0.2"/>
    <row r="6268" ht="30" customHeight="1" x14ac:dyDescent="0.2"/>
    <row r="6269" ht="30" customHeight="1" x14ac:dyDescent="0.2"/>
    <row r="6270" ht="30" customHeight="1" x14ac:dyDescent="0.2"/>
    <row r="6271" ht="30" customHeight="1" x14ac:dyDescent="0.2"/>
    <row r="6272" ht="30" customHeight="1" x14ac:dyDescent="0.2"/>
    <row r="6273" ht="30" customHeight="1" x14ac:dyDescent="0.2"/>
    <row r="6274" ht="30" customHeight="1" x14ac:dyDescent="0.2"/>
    <row r="6275" ht="30" customHeight="1" x14ac:dyDescent="0.2"/>
    <row r="6276" ht="30" customHeight="1" x14ac:dyDescent="0.2"/>
    <row r="6277" ht="30" customHeight="1" x14ac:dyDescent="0.2"/>
    <row r="6278" ht="30" customHeight="1" x14ac:dyDescent="0.2"/>
    <row r="6279" ht="30" customHeight="1" x14ac:dyDescent="0.2"/>
    <row r="6280" ht="30" customHeight="1" x14ac:dyDescent="0.2"/>
    <row r="6281" ht="30" customHeight="1" x14ac:dyDescent="0.2"/>
    <row r="6282" ht="30" customHeight="1" x14ac:dyDescent="0.2"/>
    <row r="6283" ht="30" customHeight="1" x14ac:dyDescent="0.2"/>
    <row r="6284" ht="30" customHeight="1" x14ac:dyDescent="0.2"/>
    <row r="6285" ht="30" customHeight="1" x14ac:dyDescent="0.2"/>
    <row r="6286" ht="30" customHeight="1" x14ac:dyDescent="0.2"/>
    <row r="6287" ht="30" customHeight="1" x14ac:dyDescent="0.2"/>
    <row r="6288" ht="30" customHeight="1" x14ac:dyDescent="0.2"/>
    <row r="6289" ht="30" customHeight="1" x14ac:dyDescent="0.2"/>
    <row r="6290" ht="30" customHeight="1" x14ac:dyDescent="0.2"/>
    <row r="6291" ht="30" customHeight="1" x14ac:dyDescent="0.2"/>
    <row r="6292" ht="30" customHeight="1" x14ac:dyDescent="0.2"/>
    <row r="6293" ht="30" customHeight="1" x14ac:dyDescent="0.2"/>
    <row r="6294" ht="30" customHeight="1" x14ac:dyDescent="0.2"/>
    <row r="6295" ht="30" customHeight="1" x14ac:dyDescent="0.2"/>
    <row r="6296" ht="30" customHeight="1" x14ac:dyDescent="0.2"/>
    <row r="6297" ht="30" customHeight="1" x14ac:dyDescent="0.2"/>
    <row r="6298" ht="30" customHeight="1" x14ac:dyDescent="0.2"/>
    <row r="6299" ht="30" customHeight="1" x14ac:dyDescent="0.2"/>
    <row r="6300" ht="30" customHeight="1" x14ac:dyDescent="0.2"/>
    <row r="6301" ht="30" customHeight="1" x14ac:dyDescent="0.2"/>
    <row r="6302" ht="30" customHeight="1" x14ac:dyDescent="0.2"/>
    <row r="6303" ht="30" customHeight="1" x14ac:dyDescent="0.2"/>
    <row r="6304" ht="30" customHeight="1" x14ac:dyDescent="0.2"/>
    <row r="6305" ht="30" customHeight="1" x14ac:dyDescent="0.2"/>
    <row r="6306" ht="30" customHeight="1" x14ac:dyDescent="0.2"/>
    <row r="6307" ht="30" customHeight="1" x14ac:dyDescent="0.2"/>
    <row r="6308" ht="30" customHeight="1" x14ac:dyDescent="0.2"/>
    <row r="6309" ht="30" customHeight="1" x14ac:dyDescent="0.2"/>
    <row r="6310" ht="30" customHeight="1" x14ac:dyDescent="0.2"/>
    <row r="6311" ht="30" customHeight="1" x14ac:dyDescent="0.2"/>
    <row r="6312" ht="30" customHeight="1" x14ac:dyDescent="0.2"/>
    <row r="6313" ht="30" customHeight="1" x14ac:dyDescent="0.2"/>
    <row r="6314" ht="30" customHeight="1" x14ac:dyDescent="0.2"/>
    <row r="6315" ht="30" customHeight="1" x14ac:dyDescent="0.2"/>
    <row r="6316" ht="30" customHeight="1" x14ac:dyDescent="0.2"/>
    <row r="6317" ht="30" customHeight="1" x14ac:dyDescent="0.2"/>
    <row r="6318" ht="30" customHeight="1" x14ac:dyDescent="0.2"/>
    <row r="6319" ht="30" customHeight="1" x14ac:dyDescent="0.2"/>
    <row r="6320" ht="30" customHeight="1" x14ac:dyDescent="0.2"/>
    <row r="6321" ht="30" customHeight="1" x14ac:dyDescent="0.2"/>
    <row r="6322" ht="30" customHeight="1" x14ac:dyDescent="0.2"/>
    <row r="6323" ht="30" customHeight="1" x14ac:dyDescent="0.2"/>
    <row r="6324" ht="30" customHeight="1" x14ac:dyDescent="0.2"/>
    <row r="6325" ht="30" customHeight="1" x14ac:dyDescent="0.2"/>
    <row r="6326" ht="30" customHeight="1" x14ac:dyDescent="0.2"/>
    <row r="6327" ht="30" customHeight="1" x14ac:dyDescent="0.2"/>
    <row r="6328" ht="30" customHeight="1" x14ac:dyDescent="0.2"/>
    <row r="6329" ht="30" customHeight="1" x14ac:dyDescent="0.2"/>
    <row r="6330" ht="30" customHeight="1" x14ac:dyDescent="0.2"/>
    <row r="6331" ht="30" customHeight="1" x14ac:dyDescent="0.2"/>
    <row r="6332" ht="30" customHeight="1" x14ac:dyDescent="0.2"/>
    <row r="6333" ht="30" customHeight="1" x14ac:dyDescent="0.2"/>
    <row r="6334" ht="30" customHeight="1" x14ac:dyDescent="0.2"/>
    <row r="6335" ht="30" customHeight="1" x14ac:dyDescent="0.2"/>
    <row r="6336" ht="30" customHeight="1" x14ac:dyDescent="0.2"/>
    <row r="6337" ht="30" customHeight="1" x14ac:dyDescent="0.2"/>
    <row r="6338" ht="30" customHeight="1" x14ac:dyDescent="0.2"/>
    <row r="6339" ht="30" customHeight="1" x14ac:dyDescent="0.2"/>
    <row r="6340" ht="30" customHeight="1" x14ac:dyDescent="0.2"/>
    <row r="6341" ht="30" customHeight="1" x14ac:dyDescent="0.2"/>
    <row r="6342" ht="30" customHeight="1" x14ac:dyDescent="0.2"/>
    <row r="6343" ht="30" customHeight="1" x14ac:dyDescent="0.2"/>
    <row r="6344" ht="30" customHeight="1" x14ac:dyDescent="0.2"/>
    <row r="6345" ht="30" customHeight="1" x14ac:dyDescent="0.2"/>
    <row r="6346" ht="30" customHeight="1" x14ac:dyDescent="0.2"/>
    <row r="6347" ht="30" customHeight="1" x14ac:dyDescent="0.2"/>
    <row r="6348" ht="30" customHeight="1" x14ac:dyDescent="0.2"/>
    <row r="6349" ht="30" customHeight="1" x14ac:dyDescent="0.2"/>
    <row r="6350" ht="30" customHeight="1" x14ac:dyDescent="0.2"/>
    <row r="6351" ht="30" customHeight="1" x14ac:dyDescent="0.2"/>
    <row r="6352" ht="30" customHeight="1" x14ac:dyDescent="0.2"/>
    <row r="6353" ht="30" customHeight="1" x14ac:dyDescent="0.2"/>
    <row r="6354" ht="30" customHeight="1" x14ac:dyDescent="0.2"/>
    <row r="6355" ht="30" customHeight="1" x14ac:dyDescent="0.2"/>
    <row r="6356" ht="30" customHeight="1" x14ac:dyDescent="0.2"/>
    <row r="6357" ht="30" customHeight="1" x14ac:dyDescent="0.2"/>
    <row r="6358" ht="30" customHeight="1" x14ac:dyDescent="0.2"/>
    <row r="6359" ht="30" customHeight="1" x14ac:dyDescent="0.2"/>
    <row r="6360" ht="30" customHeight="1" x14ac:dyDescent="0.2"/>
    <row r="6361" ht="30" customHeight="1" x14ac:dyDescent="0.2"/>
    <row r="6362" ht="30" customHeight="1" x14ac:dyDescent="0.2"/>
    <row r="6363" ht="30" customHeight="1" x14ac:dyDescent="0.2"/>
    <row r="6364" ht="30" customHeight="1" x14ac:dyDescent="0.2"/>
    <row r="6365" ht="30" customHeight="1" x14ac:dyDescent="0.2"/>
    <row r="6366" ht="30" customHeight="1" x14ac:dyDescent="0.2"/>
    <row r="6367" ht="30" customHeight="1" x14ac:dyDescent="0.2"/>
    <row r="6368" ht="30" customHeight="1" x14ac:dyDescent="0.2"/>
    <row r="6369" ht="30" customHeight="1" x14ac:dyDescent="0.2"/>
    <row r="6370" ht="30" customHeight="1" x14ac:dyDescent="0.2"/>
    <row r="6371" ht="30" customHeight="1" x14ac:dyDescent="0.2"/>
    <row r="6372" ht="30" customHeight="1" x14ac:dyDescent="0.2"/>
    <row r="6373" ht="30" customHeight="1" x14ac:dyDescent="0.2"/>
    <row r="6374" ht="30" customHeight="1" x14ac:dyDescent="0.2"/>
    <row r="6375" ht="30" customHeight="1" x14ac:dyDescent="0.2"/>
    <row r="6376" ht="30" customHeight="1" x14ac:dyDescent="0.2"/>
    <row r="6377" ht="30" customHeight="1" x14ac:dyDescent="0.2"/>
    <row r="6378" ht="30" customHeight="1" x14ac:dyDescent="0.2"/>
    <row r="6379" ht="30" customHeight="1" x14ac:dyDescent="0.2"/>
    <row r="6380" ht="30" customHeight="1" x14ac:dyDescent="0.2"/>
    <row r="6381" ht="30" customHeight="1" x14ac:dyDescent="0.2"/>
    <row r="6382" ht="30" customHeight="1" x14ac:dyDescent="0.2"/>
    <row r="6383" ht="30" customHeight="1" x14ac:dyDescent="0.2"/>
    <row r="6384" ht="30" customHeight="1" x14ac:dyDescent="0.2"/>
    <row r="6385" ht="30" customHeight="1" x14ac:dyDescent="0.2"/>
    <row r="6386" ht="30" customHeight="1" x14ac:dyDescent="0.2"/>
    <row r="6387" ht="30" customHeight="1" x14ac:dyDescent="0.2"/>
    <row r="6388" ht="30" customHeight="1" x14ac:dyDescent="0.2"/>
    <row r="6389" ht="30" customHeight="1" x14ac:dyDescent="0.2"/>
    <row r="6390" ht="30" customHeight="1" x14ac:dyDescent="0.2"/>
    <row r="6391" ht="30" customHeight="1" x14ac:dyDescent="0.2"/>
    <row r="6392" ht="30" customHeight="1" x14ac:dyDescent="0.2"/>
    <row r="6393" ht="30" customHeight="1" x14ac:dyDescent="0.2"/>
    <row r="6394" ht="30" customHeight="1" x14ac:dyDescent="0.2"/>
    <row r="6395" ht="30" customHeight="1" x14ac:dyDescent="0.2"/>
    <row r="6396" ht="30" customHeight="1" x14ac:dyDescent="0.2"/>
    <row r="6397" ht="30" customHeight="1" x14ac:dyDescent="0.2"/>
    <row r="6398" ht="30" customHeight="1" x14ac:dyDescent="0.2"/>
    <row r="6399" ht="30" customHeight="1" x14ac:dyDescent="0.2"/>
    <row r="6400" ht="30" customHeight="1" x14ac:dyDescent="0.2"/>
    <row r="6401" ht="30" customHeight="1" x14ac:dyDescent="0.2"/>
    <row r="6402" ht="30" customHeight="1" x14ac:dyDescent="0.2"/>
    <row r="6403" ht="30" customHeight="1" x14ac:dyDescent="0.2"/>
    <row r="6404" ht="30" customHeight="1" x14ac:dyDescent="0.2"/>
    <row r="6405" ht="30" customHeight="1" x14ac:dyDescent="0.2"/>
    <row r="6406" ht="30" customHeight="1" x14ac:dyDescent="0.2"/>
    <row r="6407" ht="30" customHeight="1" x14ac:dyDescent="0.2"/>
    <row r="6408" ht="30" customHeight="1" x14ac:dyDescent="0.2"/>
    <row r="6409" ht="30" customHeight="1" x14ac:dyDescent="0.2"/>
    <row r="6410" ht="30" customHeight="1" x14ac:dyDescent="0.2"/>
    <row r="6411" ht="30" customHeight="1" x14ac:dyDescent="0.2"/>
    <row r="6412" ht="30" customHeight="1" x14ac:dyDescent="0.2"/>
    <row r="6413" ht="30" customHeight="1" x14ac:dyDescent="0.2"/>
    <row r="6414" ht="30" customHeight="1" x14ac:dyDescent="0.2"/>
    <row r="6415" ht="30" customHeight="1" x14ac:dyDescent="0.2"/>
    <row r="6416" ht="30" customHeight="1" x14ac:dyDescent="0.2"/>
    <row r="6417" ht="40.5" customHeight="1" x14ac:dyDescent="0.2"/>
    <row r="6418" ht="40.5" customHeight="1" x14ac:dyDescent="0.2"/>
    <row r="6419" ht="40.5" customHeight="1" x14ac:dyDescent="0.2"/>
    <row r="6420" ht="40.5" customHeight="1" x14ac:dyDescent="0.2"/>
    <row r="6421" ht="40.5" customHeight="1" x14ac:dyDescent="0.2"/>
    <row r="6422" ht="40.5" customHeight="1" x14ac:dyDescent="0.2"/>
    <row r="6423" ht="40.5" customHeight="1" x14ac:dyDescent="0.2"/>
    <row r="6424" ht="40.5" customHeight="1" x14ac:dyDescent="0.2"/>
    <row r="6425" ht="40.5" customHeight="1" x14ac:dyDescent="0.2"/>
    <row r="6426" ht="40.5" customHeight="1" x14ac:dyDescent="0.2"/>
    <row r="6427" ht="40.5" customHeight="1" x14ac:dyDescent="0.2"/>
    <row r="6428" ht="40.5" customHeight="1" x14ac:dyDescent="0.2"/>
    <row r="6429" ht="40.5" customHeight="1" x14ac:dyDescent="0.2"/>
    <row r="6430" ht="40.5" customHeight="1" x14ac:dyDescent="0.2"/>
    <row r="6431" ht="40.5" customHeight="1" x14ac:dyDescent="0.2"/>
    <row r="6432" ht="40.5" customHeight="1" x14ac:dyDescent="0.2"/>
    <row r="6433" ht="40.5" customHeight="1" x14ac:dyDescent="0.2"/>
    <row r="6434" ht="40.5" customHeight="1" x14ac:dyDescent="0.2"/>
    <row r="6435" ht="40.5" customHeight="1" x14ac:dyDescent="0.2"/>
    <row r="6436" ht="40.5" customHeight="1" x14ac:dyDescent="0.2"/>
    <row r="6437" ht="40.5" customHeight="1" x14ac:dyDescent="0.2"/>
    <row r="6438" ht="40.5" customHeight="1" x14ac:dyDescent="0.2"/>
    <row r="6439" ht="40.5" customHeight="1" x14ac:dyDescent="0.2"/>
    <row r="6440" ht="40.5" customHeight="1" x14ac:dyDescent="0.2"/>
    <row r="6441" ht="40.5" customHeight="1" x14ac:dyDescent="0.2"/>
    <row r="6442" ht="40.5" customHeight="1" x14ac:dyDescent="0.2"/>
    <row r="6443" ht="40.5" customHeight="1" x14ac:dyDescent="0.2"/>
    <row r="6444" ht="40.5" customHeight="1" x14ac:dyDescent="0.2"/>
    <row r="6445" ht="40.5" customHeight="1" x14ac:dyDescent="0.2"/>
    <row r="6446" ht="40.5" customHeight="1" x14ac:dyDescent="0.2"/>
    <row r="6447" ht="40.5" customHeight="1" x14ac:dyDescent="0.2"/>
    <row r="6448" ht="40.5" customHeight="1" x14ac:dyDescent="0.2"/>
    <row r="6449" ht="40.5" customHeight="1" x14ac:dyDescent="0.2"/>
    <row r="6450" ht="40.5" customHeight="1" x14ac:dyDescent="0.2"/>
    <row r="6451" ht="40.5" customHeight="1" x14ac:dyDescent="0.2"/>
    <row r="6452" ht="40.5" customHeight="1" x14ac:dyDescent="0.2"/>
    <row r="6453" ht="40.5" customHeight="1" x14ac:dyDescent="0.2"/>
    <row r="6454" ht="40.5" customHeight="1" x14ac:dyDescent="0.2"/>
    <row r="6455" ht="40.5" customHeight="1" x14ac:dyDescent="0.2"/>
    <row r="6456" ht="40.5" customHeight="1" x14ac:dyDescent="0.2"/>
    <row r="6457" ht="40.5" customHeight="1" x14ac:dyDescent="0.2"/>
    <row r="6458" ht="40.5" customHeight="1" x14ac:dyDescent="0.2"/>
    <row r="6459" ht="40.5" customHeight="1" x14ac:dyDescent="0.2"/>
    <row r="6460" ht="40.5" customHeight="1" x14ac:dyDescent="0.2"/>
    <row r="6461" ht="40.5" customHeight="1" x14ac:dyDescent="0.2"/>
    <row r="6462" ht="40.5" customHeight="1" x14ac:dyDescent="0.2"/>
    <row r="6463" ht="40.5" customHeight="1" x14ac:dyDescent="0.2"/>
    <row r="6464" ht="40.5" customHeight="1" x14ac:dyDescent="0.2"/>
    <row r="6465" ht="31.5" customHeight="1" x14ac:dyDescent="0.2"/>
    <row r="6466" ht="31.5" customHeight="1" x14ac:dyDescent="0.2"/>
    <row r="6467" ht="31.5" customHeight="1" x14ac:dyDescent="0.2"/>
    <row r="6468" ht="31.5" customHeight="1" x14ac:dyDescent="0.2"/>
    <row r="6469" ht="31.5" customHeight="1" x14ac:dyDescent="0.2"/>
    <row r="6470" ht="31.5" customHeight="1" x14ac:dyDescent="0.2"/>
    <row r="6471" ht="31.5" customHeight="1" x14ac:dyDescent="0.2"/>
    <row r="6472" ht="31.5" customHeight="1" x14ac:dyDescent="0.2"/>
    <row r="6473" ht="31.5" customHeight="1" x14ac:dyDescent="0.2"/>
    <row r="6474" ht="31.5" customHeight="1" x14ac:dyDescent="0.2"/>
    <row r="6475" ht="31.5" customHeight="1" x14ac:dyDescent="0.2"/>
    <row r="6476" ht="31.5" customHeight="1" x14ac:dyDescent="0.2"/>
    <row r="6477" ht="31.5" customHeight="1" x14ac:dyDescent="0.2"/>
    <row r="6478" ht="31.5" customHeight="1" x14ac:dyDescent="0.2"/>
    <row r="6479" ht="31.5" customHeight="1" x14ac:dyDescent="0.2"/>
    <row r="6480" ht="31.5" customHeight="1" x14ac:dyDescent="0.2"/>
    <row r="6481" ht="31.5" customHeight="1" x14ac:dyDescent="0.2"/>
    <row r="6482" ht="31.5" customHeight="1" x14ac:dyDescent="0.2"/>
    <row r="6483" ht="31.5" customHeight="1" x14ac:dyDescent="0.2"/>
    <row r="6484" ht="31.5" customHeight="1" x14ac:dyDescent="0.2"/>
    <row r="6485" ht="31.5" customHeight="1" x14ac:dyDescent="0.2"/>
    <row r="6486" ht="31.5" customHeight="1" x14ac:dyDescent="0.2"/>
    <row r="6487" ht="31.5" customHeight="1" x14ac:dyDescent="0.2"/>
    <row r="6488" ht="31.5" customHeight="1" x14ac:dyDescent="0.2"/>
    <row r="6489" ht="31.5" customHeight="1" x14ac:dyDescent="0.2"/>
    <row r="6490" ht="31.5" customHeight="1" x14ac:dyDescent="0.2"/>
    <row r="6491" ht="31.5" customHeight="1" x14ac:dyDescent="0.2"/>
    <row r="6492" ht="31.5" customHeight="1" x14ac:dyDescent="0.2"/>
    <row r="6493" ht="31.5" customHeight="1" x14ac:dyDescent="0.2"/>
    <row r="6494" ht="31.5" customHeight="1" x14ac:dyDescent="0.2"/>
    <row r="6495" ht="31.5" customHeight="1" x14ac:dyDescent="0.2"/>
    <row r="6496" ht="31.5" customHeight="1" x14ac:dyDescent="0.2"/>
    <row r="6497" ht="31.5" customHeight="1" x14ac:dyDescent="0.2"/>
    <row r="6498" ht="31.5" customHeight="1" x14ac:dyDescent="0.2"/>
    <row r="6499" ht="31.5" customHeight="1" x14ac:dyDescent="0.2"/>
    <row r="6500" ht="31.5" customHeight="1" x14ac:dyDescent="0.2"/>
    <row r="6501" ht="31.5" customHeight="1" x14ac:dyDescent="0.2"/>
    <row r="6502" ht="31.5" customHeight="1" x14ac:dyDescent="0.2"/>
    <row r="6503" ht="31.5" customHeight="1" x14ac:dyDescent="0.2"/>
    <row r="6504" ht="31.5" customHeight="1" x14ac:dyDescent="0.2"/>
    <row r="6505" ht="31.5" customHeight="1" x14ac:dyDescent="0.2"/>
    <row r="6506" ht="31.5" customHeight="1" x14ac:dyDescent="0.2"/>
    <row r="6507" ht="31.5" customHeight="1" x14ac:dyDescent="0.2"/>
    <row r="6508" ht="31.5" customHeight="1" x14ac:dyDescent="0.2"/>
    <row r="6509" ht="31.5" customHeight="1" x14ac:dyDescent="0.2"/>
    <row r="6510" ht="29.25" customHeight="1" x14ac:dyDescent="0.2"/>
    <row r="6511" ht="29.25" customHeight="1" x14ac:dyDescent="0.2"/>
    <row r="6512" ht="29.25" customHeight="1" x14ac:dyDescent="0.2"/>
    <row r="6513" ht="29.25" customHeight="1" x14ac:dyDescent="0.2"/>
    <row r="6514" ht="29.25" customHeight="1" x14ac:dyDescent="0.2"/>
    <row r="6515" ht="29.25" customHeight="1" x14ac:dyDescent="0.2"/>
    <row r="6516" ht="29.25" customHeight="1" x14ac:dyDescent="0.2"/>
    <row r="6517" ht="29.25" customHeight="1" x14ac:dyDescent="0.2"/>
    <row r="6518" ht="29.25" customHeight="1" x14ac:dyDescent="0.2"/>
    <row r="6519" ht="29.25" customHeight="1" x14ac:dyDescent="0.2"/>
    <row r="6520" ht="29.25" customHeight="1" x14ac:dyDescent="0.2"/>
    <row r="6521" ht="29.25" customHeight="1" x14ac:dyDescent="0.2"/>
    <row r="6522" ht="29.25" customHeight="1" x14ac:dyDescent="0.2"/>
    <row r="6523" ht="29.25" customHeight="1" x14ac:dyDescent="0.2"/>
    <row r="6524" ht="29.25" customHeight="1" x14ac:dyDescent="0.2"/>
    <row r="6525" ht="29.25" customHeight="1" x14ac:dyDescent="0.2"/>
    <row r="6526" ht="29.25" customHeight="1" x14ac:dyDescent="0.2"/>
    <row r="6527" ht="29.25" customHeight="1" x14ac:dyDescent="0.2"/>
    <row r="6528" ht="29.25" customHeight="1" x14ac:dyDescent="0.2"/>
    <row r="6529" ht="29.25" customHeight="1" x14ac:dyDescent="0.2"/>
    <row r="6530" ht="29.25" customHeight="1" x14ac:dyDescent="0.2"/>
    <row r="6531" ht="29.25" customHeight="1" x14ac:dyDescent="0.2"/>
    <row r="6532" ht="29.25" customHeight="1" x14ac:dyDescent="0.2"/>
    <row r="6533" ht="29.25" customHeight="1" x14ac:dyDescent="0.2"/>
    <row r="6534" ht="29.25" customHeight="1" x14ac:dyDescent="0.2"/>
    <row r="6535" ht="29.25" customHeight="1" x14ac:dyDescent="0.2"/>
    <row r="6536" ht="29.25" customHeight="1" x14ac:dyDescent="0.2"/>
    <row r="6537" ht="29.25" customHeight="1" x14ac:dyDescent="0.2"/>
    <row r="6538" ht="29.25" customHeight="1" x14ac:dyDescent="0.2"/>
    <row r="6539" ht="29.25" customHeight="1" x14ac:dyDescent="0.2"/>
    <row r="6540" ht="29.25" customHeight="1" x14ac:dyDescent="0.2"/>
    <row r="6541" ht="29.25" customHeight="1" x14ac:dyDescent="0.2"/>
    <row r="6542" ht="29.25" customHeight="1" x14ac:dyDescent="0.2"/>
    <row r="6543" ht="29.25" customHeight="1" x14ac:dyDescent="0.2"/>
    <row r="6544" ht="29.25" customHeight="1" x14ac:dyDescent="0.2"/>
    <row r="6545" ht="29.25" customHeight="1" x14ac:dyDescent="0.2"/>
    <row r="6546" ht="29.25" customHeight="1" x14ac:dyDescent="0.2"/>
    <row r="6547" ht="29.25" customHeight="1" x14ac:dyDescent="0.2"/>
    <row r="6548" ht="29.25" customHeight="1" x14ac:dyDescent="0.2"/>
    <row r="6549" ht="29.25" customHeight="1" x14ac:dyDescent="0.2"/>
    <row r="6550" ht="46.5" customHeight="1" x14ac:dyDescent="0.2"/>
    <row r="6551" ht="46.5" customHeight="1" x14ac:dyDescent="0.2"/>
    <row r="6552" ht="46.5" customHeight="1" x14ac:dyDescent="0.2"/>
    <row r="6553" ht="46.5" customHeight="1" x14ac:dyDescent="0.2"/>
    <row r="6554" ht="46.5" customHeight="1" x14ac:dyDescent="0.2"/>
    <row r="6555" ht="46.5" customHeight="1" x14ac:dyDescent="0.2"/>
    <row r="6556" ht="46.5" customHeight="1" x14ac:dyDescent="0.2"/>
    <row r="6557" ht="46.5" customHeight="1" x14ac:dyDescent="0.2"/>
    <row r="6558" ht="46.5" customHeight="1" x14ac:dyDescent="0.2"/>
    <row r="6559" ht="46.5" customHeight="1" x14ac:dyDescent="0.2"/>
    <row r="6560" ht="46.5" customHeight="1" x14ac:dyDescent="0.2"/>
    <row r="6561" ht="46.5" customHeight="1" x14ac:dyDescent="0.2"/>
    <row r="6562" ht="46.5" customHeight="1" x14ac:dyDescent="0.2"/>
    <row r="6563" ht="46.5" customHeight="1" x14ac:dyDescent="0.2"/>
    <row r="6564" ht="46.5" customHeight="1" x14ac:dyDescent="0.2"/>
    <row r="6565" ht="46.5" customHeight="1" x14ac:dyDescent="0.2"/>
    <row r="6566" ht="46.5" customHeight="1" x14ac:dyDescent="0.2"/>
    <row r="6567" ht="46.5" customHeight="1" x14ac:dyDescent="0.2"/>
    <row r="6568" ht="46.5" customHeight="1" x14ac:dyDescent="0.2"/>
    <row r="6569" ht="46.5" customHeight="1" x14ac:dyDescent="0.2"/>
    <row r="6570" ht="46.5" customHeight="1" x14ac:dyDescent="0.2"/>
    <row r="6571" ht="46.5" customHeight="1" x14ac:dyDescent="0.2"/>
    <row r="6572" ht="46.5" customHeight="1" x14ac:dyDescent="0.2"/>
    <row r="6573" ht="46.5" customHeight="1" x14ac:dyDescent="0.2"/>
    <row r="6574" ht="46.5" customHeight="1" x14ac:dyDescent="0.2"/>
    <row r="6575" ht="46.5" customHeight="1" x14ac:dyDescent="0.2"/>
    <row r="6576" ht="46.5" customHeight="1" x14ac:dyDescent="0.2"/>
    <row r="6577" ht="46.5" customHeight="1" x14ac:dyDescent="0.2"/>
    <row r="6578" ht="46.5" customHeight="1" x14ac:dyDescent="0.2"/>
    <row r="6579" ht="46.5" customHeight="1" x14ac:dyDescent="0.2"/>
    <row r="6580" ht="46.5" customHeight="1" x14ac:dyDescent="0.2"/>
    <row r="6581" ht="46.5" customHeight="1" x14ac:dyDescent="0.2"/>
    <row r="6582" ht="46.5" customHeight="1" x14ac:dyDescent="0.2"/>
    <row r="6583" ht="46.5" customHeight="1" x14ac:dyDescent="0.2"/>
    <row r="6584" ht="46.5" customHeight="1" x14ac:dyDescent="0.2"/>
    <row r="6585" ht="46.5" customHeight="1" x14ac:dyDescent="0.2"/>
    <row r="6586" ht="46.5" customHeight="1" x14ac:dyDescent="0.2"/>
    <row r="6587" ht="46.5" customHeight="1" x14ac:dyDescent="0.2"/>
    <row r="6588" ht="46.5" customHeight="1" x14ac:dyDescent="0.2"/>
    <row r="6589" ht="46.5" customHeight="1" x14ac:dyDescent="0.2"/>
    <row r="6590" ht="46.5" customHeight="1" x14ac:dyDescent="0.2"/>
    <row r="6591" ht="46.5" customHeight="1" x14ac:dyDescent="0.2"/>
    <row r="6592" ht="46.5" customHeight="1" x14ac:dyDescent="0.2"/>
    <row r="6593" ht="46.5" customHeight="1" x14ac:dyDescent="0.2"/>
    <row r="6594" ht="46.5" customHeight="1" x14ac:dyDescent="0.2"/>
    <row r="6595" ht="46.5" customHeight="1" x14ac:dyDescent="0.2"/>
    <row r="6596" ht="46.5" customHeight="1" x14ac:dyDescent="0.2"/>
    <row r="6597" ht="46.5" customHeight="1" x14ac:dyDescent="0.2"/>
    <row r="6598" ht="46.5" customHeight="1" x14ac:dyDescent="0.2"/>
    <row r="6599" ht="46.5" customHeight="1" x14ac:dyDescent="0.2"/>
    <row r="6600" ht="46.5" customHeight="1" x14ac:dyDescent="0.2"/>
    <row r="6601" ht="46.5" customHeight="1" x14ac:dyDescent="0.2"/>
    <row r="6602" ht="46.5" customHeight="1" x14ac:dyDescent="0.2"/>
    <row r="6603" ht="46.5" customHeight="1" x14ac:dyDescent="0.2"/>
    <row r="6604" ht="46.5" customHeight="1" x14ac:dyDescent="0.2"/>
    <row r="6605" ht="46.5" customHeight="1" x14ac:dyDescent="0.2"/>
    <row r="6606" ht="46.5" customHeight="1" x14ac:dyDescent="0.2"/>
    <row r="6607" ht="46.5" customHeight="1" x14ac:dyDescent="0.2"/>
    <row r="6608" ht="46.5" customHeight="1" x14ac:dyDescent="0.2"/>
    <row r="6609" ht="46.5" customHeight="1" x14ac:dyDescent="0.2"/>
    <row r="6610" ht="46.5" customHeight="1" x14ac:dyDescent="0.2"/>
    <row r="6611" ht="46.5" customHeight="1" x14ac:dyDescent="0.2"/>
    <row r="6612" ht="46.5" customHeight="1" x14ac:dyDescent="0.2"/>
    <row r="6613" ht="46.5" customHeight="1" x14ac:dyDescent="0.2"/>
    <row r="6614" ht="46.5" customHeight="1" x14ac:dyDescent="0.2"/>
    <row r="6615" ht="46.5" customHeight="1" x14ac:dyDescent="0.2"/>
    <row r="6616" ht="46.5" customHeight="1" x14ac:dyDescent="0.2"/>
    <row r="6617" ht="26.25" customHeight="1" x14ac:dyDescent="0.2"/>
    <row r="6618" ht="26.25" customHeight="1" x14ac:dyDescent="0.2"/>
    <row r="6619" ht="26.25" customHeight="1" x14ac:dyDescent="0.2"/>
    <row r="6620" ht="26.25" customHeight="1" x14ac:dyDescent="0.2"/>
    <row r="6621" ht="26.25" customHeight="1" x14ac:dyDescent="0.2"/>
    <row r="6622" ht="26.25" customHeight="1" x14ac:dyDescent="0.2"/>
    <row r="6623" ht="26.25" customHeight="1" x14ac:dyDescent="0.2"/>
    <row r="6624" ht="26.25" customHeight="1" x14ac:dyDescent="0.2"/>
    <row r="6625" ht="26.25" customHeight="1" x14ac:dyDescent="0.2"/>
    <row r="6626" ht="26.25" customHeight="1" x14ac:dyDescent="0.2"/>
    <row r="6627" ht="26.25" customHeight="1" x14ac:dyDescent="0.2"/>
    <row r="6628" ht="26.25" customHeight="1" x14ac:dyDescent="0.2"/>
    <row r="6629" ht="26.25" customHeight="1" x14ac:dyDescent="0.2"/>
    <row r="6630" ht="26.25" customHeight="1" x14ac:dyDescent="0.2"/>
    <row r="6631" ht="26.25" customHeight="1" x14ac:dyDescent="0.2"/>
    <row r="6632" ht="26.25" customHeight="1" x14ac:dyDescent="0.2"/>
    <row r="6633" ht="26.25" customHeight="1" x14ac:dyDescent="0.2"/>
    <row r="6634" ht="26.25" customHeight="1" x14ac:dyDescent="0.2"/>
    <row r="6635" ht="26.25" customHeight="1" x14ac:dyDescent="0.2"/>
    <row r="6636" ht="26.25" customHeight="1" x14ac:dyDescent="0.2"/>
    <row r="6637" ht="26.25" customHeight="1" x14ac:dyDescent="0.2"/>
    <row r="6638" ht="26.25" customHeight="1" x14ac:dyDescent="0.2"/>
    <row r="6639" ht="26.25" customHeight="1" x14ac:dyDescent="0.2"/>
    <row r="6640" ht="26.25" customHeight="1" x14ac:dyDescent="0.2"/>
    <row r="6641" ht="26.25" customHeight="1" x14ac:dyDescent="0.2"/>
    <row r="6642" ht="26.25" customHeight="1" x14ac:dyDescent="0.2"/>
    <row r="6643" ht="26.25" customHeight="1" x14ac:dyDescent="0.2"/>
    <row r="6644" ht="26.25" customHeight="1" x14ac:dyDescent="0.2"/>
    <row r="6645" ht="26.25" customHeight="1" x14ac:dyDescent="0.2"/>
    <row r="6646" ht="26.25" customHeight="1" x14ac:dyDescent="0.2"/>
    <row r="6647" ht="26.25" customHeight="1" x14ac:dyDescent="0.2"/>
    <row r="6648" ht="26.25" customHeight="1" x14ac:dyDescent="0.2"/>
    <row r="6649" ht="26.25" customHeight="1" x14ac:dyDescent="0.2"/>
    <row r="6650" ht="26.25" customHeight="1" x14ac:dyDescent="0.2"/>
    <row r="6651" ht="26.25" customHeight="1" x14ac:dyDescent="0.2"/>
    <row r="6652" ht="26.25" customHeight="1" x14ac:dyDescent="0.2"/>
    <row r="6653" ht="26.25" customHeight="1" x14ac:dyDescent="0.2"/>
    <row r="6654" ht="26.25" customHeight="1" x14ac:dyDescent="0.2"/>
    <row r="6655" ht="26.25" customHeight="1" x14ac:dyDescent="0.2"/>
    <row r="6656" ht="26.25" customHeight="1" x14ac:dyDescent="0.2"/>
    <row r="6657" ht="26.25" customHeight="1" x14ac:dyDescent="0.2"/>
    <row r="6658" ht="26.25" customHeight="1" x14ac:dyDescent="0.2"/>
    <row r="6659" ht="26.25" customHeight="1" x14ac:dyDescent="0.2"/>
    <row r="6660" ht="26.25" customHeight="1" x14ac:dyDescent="0.2"/>
    <row r="6661" ht="26.25" customHeight="1" x14ac:dyDescent="0.2"/>
    <row r="6662" ht="26.25" customHeight="1" x14ac:dyDescent="0.2"/>
    <row r="6663" ht="26.25" customHeight="1" x14ac:dyDescent="0.2"/>
    <row r="6664" ht="26.25" customHeight="1" x14ac:dyDescent="0.2"/>
    <row r="6665" ht="26.25" customHeight="1" x14ac:dyDescent="0.2"/>
    <row r="6666" ht="26.25" customHeight="1" x14ac:dyDescent="0.2"/>
    <row r="6667" ht="26.25" customHeight="1" x14ac:dyDescent="0.2"/>
    <row r="6668" ht="26.25" customHeight="1" x14ac:dyDescent="0.2"/>
    <row r="6669" ht="26.25" customHeight="1" x14ac:dyDescent="0.2"/>
    <row r="6670" ht="26.25" customHeight="1" x14ac:dyDescent="0.2"/>
    <row r="6671" ht="26.25" customHeight="1" x14ac:dyDescent="0.2"/>
    <row r="6672" ht="150.75" customHeight="1" x14ac:dyDescent="0.2"/>
    <row r="6673" ht="26.25" customHeight="1" x14ac:dyDescent="0.2"/>
    <row r="6674" ht="26.25" customHeight="1" x14ac:dyDescent="0.2"/>
    <row r="6675" ht="26.25" customHeight="1" x14ac:dyDescent="0.2"/>
    <row r="6676" ht="26.25" customHeight="1" x14ac:dyDescent="0.2"/>
    <row r="6677" ht="26.25" customHeight="1" x14ac:dyDescent="0.2"/>
    <row r="6678" ht="26.25" customHeight="1" x14ac:dyDescent="0.2"/>
    <row r="6679" ht="26.25" customHeight="1" x14ac:dyDescent="0.2"/>
    <row r="6680" ht="26.25" customHeight="1" x14ac:dyDescent="0.2"/>
    <row r="6681" ht="26.25" customHeight="1" x14ac:dyDescent="0.2"/>
    <row r="6682" ht="26.25" customHeight="1" x14ac:dyDescent="0.2"/>
    <row r="6683" ht="26.25" customHeight="1" x14ac:dyDescent="0.2"/>
    <row r="6684" ht="26.25" customHeight="1" x14ac:dyDescent="0.2"/>
    <row r="6685" ht="26.25" customHeight="1" x14ac:dyDescent="0.2"/>
    <row r="6686" ht="26.25" customHeight="1" x14ac:dyDescent="0.2"/>
    <row r="6687" ht="26.25" customHeight="1" x14ac:dyDescent="0.2"/>
    <row r="6688" ht="26.25" customHeight="1" x14ac:dyDescent="0.2"/>
    <row r="6689" ht="26.25" customHeight="1" x14ac:dyDescent="0.2"/>
    <row r="6690" ht="26.25" customHeight="1" x14ac:dyDescent="0.2"/>
    <row r="6691" ht="26.25" customHeight="1" x14ac:dyDescent="0.2"/>
    <row r="6692" ht="26.25" customHeight="1" x14ac:dyDescent="0.2"/>
    <row r="6693" ht="26.25" customHeight="1" x14ac:dyDescent="0.2"/>
    <row r="6694" ht="26.25" customHeight="1" x14ac:dyDescent="0.2"/>
    <row r="6695" ht="26.25" customHeight="1" x14ac:dyDescent="0.2"/>
    <row r="6696" ht="26.25" customHeight="1" x14ac:dyDescent="0.2"/>
    <row r="6697" ht="26.25" customHeight="1" x14ac:dyDescent="0.2"/>
    <row r="6698" ht="26.25" customHeight="1" x14ac:dyDescent="0.2"/>
    <row r="6699" ht="26.25" customHeight="1" x14ac:dyDescent="0.2"/>
    <row r="6700" ht="26.25" customHeight="1" x14ac:dyDescent="0.2"/>
    <row r="6701" ht="26.25" customHeight="1" x14ac:dyDescent="0.2"/>
    <row r="6702" ht="26.25" customHeight="1" x14ac:dyDescent="0.2"/>
    <row r="6703" ht="26.25" customHeight="1" x14ac:dyDescent="0.2"/>
    <row r="6704" ht="26.25" customHeight="1" x14ac:dyDescent="0.2"/>
    <row r="6705" ht="26.25" customHeight="1" x14ac:dyDescent="0.2"/>
    <row r="6706" ht="26.25" customHeight="1" x14ac:dyDescent="0.2"/>
    <row r="6707" ht="26.25" customHeight="1" x14ac:dyDescent="0.2"/>
    <row r="6708" ht="26.25" customHeight="1" x14ac:dyDescent="0.2"/>
    <row r="6709" ht="26.25" customHeight="1" x14ac:dyDescent="0.2"/>
    <row r="6710" ht="26.25" customHeight="1" x14ac:dyDescent="0.2"/>
    <row r="6711" ht="26.25" customHeight="1" x14ac:dyDescent="0.2"/>
    <row r="6712" ht="26.25" customHeight="1" x14ac:dyDescent="0.2"/>
    <row r="6713" ht="26.25" customHeight="1" x14ac:dyDescent="0.2"/>
    <row r="6714" ht="26.25" customHeight="1" x14ac:dyDescent="0.2"/>
    <row r="6715" ht="26.25" customHeight="1" x14ac:dyDescent="0.2"/>
    <row r="6716" ht="26.25" customHeight="1" x14ac:dyDescent="0.2"/>
    <row r="6717" ht="26.25" customHeight="1" x14ac:dyDescent="0.2"/>
    <row r="6718" ht="26.25" customHeight="1" x14ac:dyDescent="0.2"/>
    <row r="6719" ht="26.25" customHeight="1" x14ac:dyDescent="0.2"/>
    <row r="6720" ht="26.25" customHeight="1" x14ac:dyDescent="0.2"/>
    <row r="6721" ht="26.25" customHeight="1" x14ac:dyDescent="0.2"/>
    <row r="6722" ht="26.25" customHeight="1" x14ac:dyDescent="0.2"/>
    <row r="6723" ht="26.25" customHeight="1" x14ac:dyDescent="0.2"/>
    <row r="6724" ht="26.25" customHeight="1" x14ac:dyDescent="0.2"/>
    <row r="6725" ht="26.25" customHeight="1" x14ac:dyDescent="0.2"/>
    <row r="6726" ht="26.25" customHeight="1" x14ac:dyDescent="0.2"/>
    <row r="6727" ht="26.25" customHeight="1" x14ac:dyDescent="0.2"/>
    <row r="6728" ht="26.25" customHeight="1" x14ac:dyDescent="0.2"/>
    <row r="6729" ht="26.25" customHeight="1" x14ac:dyDescent="0.2"/>
    <row r="6730" ht="26.25" customHeight="1" x14ac:dyDescent="0.2"/>
    <row r="6731" ht="26.25" customHeight="1" x14ac:dyDescent="0.2"/>
    <row r="6732" ht="26.25" customHeight="1" x14ac:dyDescent="0.2"/>
    <row r="6733" ht="26.25" customHeight="1" x14ac:dyDescent="0.2"/>
    <row r="6734" ht="26.25" customHeight="1" x14ac:dyDescent="0.2"/>
    <row r="6735" ht="26.25" customHeight="1" x14ac:dyDescent="0.2"/>
    <row r="6736" ht="26.25" customHeight="1" x14ac:dyDescent="0.2"/>
    <row r="6737" ht="26.25" customHeight="1" x14ac:dyDescent="0.2"/>
    <row r="6738" ht="26.25" customHeight="1" x14ac:dyDescent="0.2"/>
    <row r="6739" ht="26.25" customHeight="1" x14ac:dyDescent="0.2"/>
    <row r="6740" ht="26.25" customHeight="1" x14ac:dyDescent="0.2"/>
    <row r="6741" ht="26.25" customHeight="1" x14ac:dyDescent="0.2"/>
    <row r="6742" ht="26.25" customHeight="1" x14ac:dyDescent="0.2"/>
    <row r="6743" ht="26.25" customHeight="1" x14ac:dyDescent="0.2"/>
    <row r="6744" ht="26.25" customHeight="1" x14ac:dyDescent="0.2"/>
    <row r="6745" ht="26.25" customHeight="1" x14ac:dyDescent="0.2"/>
    <row r="6746" ht="26.25" customHeight="1" x14ac:dyDescent="0.2"/>
    <row r="6747" ht="26.25" customHeight="1" x14ac:dyDescent="0.2"/>
    <row r="6748" ht="26.25" customHeight="1" x14ac:dyDescent="0.2"/>
    <row r="6749" ht="26.25" customHeight="1" x14ac:dyDescent="0.2"/>
    <row r="6750" ht="26.25" customHeight="1" x14ac:dyDescent="0.2"/>
    <row r="6751" ht="26.25" customHeight="1" x14ac:dyDescent="0.2"/>
    <row r="6752" ht="26.25" customHeight="1" x14ac:dyDescent="0.2"/>
    <row r="6753" ht="26.25" customHeight="1" x14ac:dyDescent="0.2"/>
    <row r="6754" ht="26.25" customHeight="1" x14ac:dyDescent="0.2"/>
    <row r="6755" ht="26.25" customHeight="1" x14ac:dyDescent="0.2"/>
    <row r="6756" ht="26.25" customHeight="1" x14ac:dyDescent="0.2"/>
    <row r="6757" ht="26.25" customHeight="1" x14ac:dyDescent="0.2"/>
    <row r="6758" ht="26.25" customHeight="1" x14ac:dyDescent="0.2"/>
    <row r="6759" ht="26.25" customHeight="1" x14ac:dyDescent="0.2"/>
    <row r="6760" ht="26.25" customHeight="1" x14ac:dyDescent="0.2"/>
    <row r="6761" ht="26.25" customHeight="1" x14ac:dyDescent="0.2"/>
    <row r="6762" ht="26.25" customHeight="1" x14ac:dyDescent="0.2"/>
    <row r="6763" ht="26.25" customHeight="1" x14ac:dyDescent="0.2"/>
    <row r="6764" ht="26.25" customHeight="1" x14ac:dyDescent="0.2"/>
    <row r="6765" ht="26.25" customHeight="1" x14ac:dyDescent="0.2"/>
    <row r="6766" ht="26.25" customHeight="1" x14ac:dyDescent="0.2"/>
    <row r="6767" ht="26.25" customHeight="1" x14ac:dyDescent="0.2"/>
    <row r="6768" ht="26.25" customHeight="1" x14ac:dyDescent="0.2"/>
    <row r="6769" ht="26.25" customHeight="1" x14ac:dyDescent="0.2"/>
    <row r="6770" ht="26.25" customHeight="1" x14ac:dyDescent="0.2"/>
    <row r="6771" ht="26.25" customHeight="1" x14ac:dyDescent="0.2"/>
    <row r="6772" ht="26.25" customHeight="1" x14ac:dyDescent="0.2"/>
    <row r="6773" ht="26.25" customHeight="1" x14ac:dyDescent="0.2"/>
    <row r="6774" ht="26.25" customHeight="1" x14ac:dyDescent="0.2"/>
    <row r="6775" ht="26.25" customHeight="1" x14ac:dyDescent="0.2"/>
    <row r="6776" ht="26.25" customHeight="1" x14ac:dyDescent="0.2"/>
    <row r="6777" ht="26.25" customHeight="1" x14ac:dyDescent="0.2"/>
    <row r="6778" ht="26.25" customHeight="1" x14ac:dyDescent="0.2"/>
    <row r="6779" ht="26.25" customHeight="1" x14ac:dyDescent="0.2"/>
    <row r="6780" ht="26.25" customHeight="1" x14ac:dyDescent="0.2"/>
    <row r="6781" ht="26.25" customHeight="1" x14ac:dyDescent="0.2"/>
    <row r="6782" ht="26.25" customHeight="1" x14ac:dyDescent="0.2"/>
    <row r="6783" ht="26.25" customHeight="1" x14ac:dyDescent="0.2"/>
    <row r="6784" ht="26.25" customHeight="1" x14ac:dyDescent="0.2"/>
    <row r="6785" ht="36.75" customHeight="1" x14ac:dyDescent="0.2"/>
    <row r="6786" ht="59.25" customHeight="1" x14ac:dyDescent="0.2"/>
    <row r="6787" ht="36.75" customHeight="1" x14ac:dyDescent="0.2"/>
    <row r="6788" ht="29.25" customHeight="1" x14ac:dyDescent="0.2"/>
    <row r="6789" ht="36.75" customHeight="1" x14ac:dyDescent="0.2"/>
    <row r="6790" ht="36.75" customHeight="1" x14ac:dyDescent="0.2"/>
    <row r="6791" ht="36.75" customHeight="1" x14ac:dyDescent="0.2"/>
    <row r="6792" ht="36.75" customHeight="1" x14ac:dyDescent="0.2"/>
    <row r="6793" ht="36.75" customHeight="1" x14ac:dyDescent="0.2"/>
    <row r="6794" ht="36.75" customHeight="1" x14ac:dyDescent="0.2"/>
    <row r="6795" ht="29.25" customHeight="1" x14ac:dyDescent="0.2"/>
    <row r="6796" ht="29.25" customHeight="1" x14ac:dyDescent="0.2"/>
    <row r="6797" ht="29.25" customHeight="1" x14ac:dyDescent="0.2"/>
    <row r="6798" ht="29.25" customHeight="1" x14ac:dyDescent="0.2"/>
    <row r="6799" ht="29.25" customHeight="1" x14ac:dyDescent="0.2"/>
    <row r="6800" ht="29.25" customHeight="1" x14ac:dyDescent="0.2"/>
    <row r="6801" ht="29.25" customHeight="1" x14ac:dyDescent="0.2"/>
    <row r="6802" ht="29.25" customHeight="1" x14ac:dyDescent="0.2"/>
    <row r="6803" ht="29.25" customHeight="1" x14ac:dyDescent="0.2"/>
    <row r="6804" ht="29.25" customHeight="1" x14ac:dyDescent="0.2"/>
    <row r="6805" ht="29.25" customHeight="1" x14ac:dyDescent="0.2"/>
    <row r="6806" ht="29.25" customHeight="1" x14ac:dyDescent="0.2"/>
    <row r="6807" ht="29.25" customHeight="1" x14ac:dyDescent="0.2"/>
    <row r="6808" ht="29.25" customHeight="1" x14ac:dyDescent="0.2"/>
    <row r="6809" ht="29.25" customHeight="1" x14ac:dyDescent="0.2"/>
    <row r="6810" ht="29.25" customHeight="1" x14ac:dyDescent="0.2"/>
    <row r="6811" ht="29.25" customHeight="1" x14ac:dyDescent="0.2"/>
    <row r="6812" ht="29.25" customHeight="1" x14ac:dyDescent="0.2"/>
    <row r="6813" ht="29.25" customHeight="1" x14ac:dyDescent="0.2"/>
    <row r="6814" ht="29.25" customHeight="1" x14ac:dyDescent="0.2"/>
    <row r="6815" ht="29.25" customHeight="1" x14ac:dyDescent="0.2"/>
    <row r="6816" ht="29.25" customHeight="1" x14ac:dyDescent="0.2"/>
    <row r="6817" ht="29.25" customHeight="1" x14ac:dyDescent="0.2"/>
    <row r="6818" ht="29.25" customHeight="1" x14ac:dyDescent="0.2"/>
    <row r="6819" ht="29.25" customHeight="1" x14ac:dyDescent="0.2"/>
    <row r="6820" ht="29.25" customHeight="1" x14ac:dyDescent="0.2"/>
    <row r="6821" ht="29.25" customHeight="1" x14ac:dyDescent="0.2"/>
    <row r="6822" ht="29.25" customHeight="1" x14ac:dyDescent="0.2"/>
    <row r="6823" ht="29.25" customHeight="1" x14ac:dyDescent="0.2"/>
    <row r="6824" ht="29.25" customHeight="1" x14ac:dyDescent="0.2"/>
    <row r="6825" ht="29.25" customHeight="1" x14ac:dyDescent="0.2"/>
    <row r="6826" ht="29.25" customHeight="1" x14ac:dyDescent="0.2"/>
    <row r="6827" ht="29.25" customHeight="1" x14ac:dyDescent="0.2"/>
    <row r="6828" ht="29.25" customHeight="1" x14ac:dyDescent="0.2"/>
    <row r="6829" ht="29.25" customHeight="1" x14ac:dyDescent="0.2"/>
    <row r="6830" ht="29.25" customHeight="1" x14ac:dyDescent="0.2"/>
    <row r="6831" ht="29.25" customHeight="1" x14ac:dyDescent="0.2"/>
    <row r="6832" ht="26.25" customHeight="1" x14ac:dyDescent="0.2"/>
    <row r="6833" ht="26.25" customHeight="1" x14ac:dyDescent="0.2"/>
    <row r="6834" ht="26.25" customHeight="1" x14ac:dyDescent="0.2"/>
    <row r="6835" ht="26.25" customHeight="1" x14ac:dyDescent="0.2"/>
    <row r="6836" ht="26.25" customHeight="1" x14ac:dyDescent="0.2"/>
    <row r="6837" ht="26.25" customHeight="1" x14ac:dyDescent="0.2"/>
    <row r="6838" ht="26.25" customHeight="1" x14ac:dyDescent="0.2"/>
    <row r="6839" ht="26.25" customHeight="1" x14ac:dyDescent="0.2"/>
    <row r="6840" ht="26.25" customHeight="1" x14ac:dyDescent="0.2"/>
    <row r="6841" ht="26.25" customHeight="1" x14ac:dyDescent="0.2"/>
    <row r="6842" ht="26.25" customHeight="1" x14ac:dyDescent="0.2"/>
    <row r="6843" ht="26.25" customHeight="1" x14ac:dyDescent="0.2"/>
    <row r="6844" ht="26.25" customHeight="1" x14ac:dyDescent="0.2"/>
    <row r="6845" ht="26.25" customHeight="1" x14ac:dyDescent="0.2"/>
    <row r="6846" ht="26.25" customHeight="1" x14ac:dyDescent="0.2"/>
    <row r="6847" ht="26.25" customHeight="1" x14ac:dyDescent="0.2"/>
    <row r="6848" ht="26.25" customHeight="1" x14ac:dyDescent="0.2"/>
    <row r="6849" ht="26.25" customHeight="1" x14ac:dyDescent="0.2"/>
    <row r="6850" ht="26.25" customHeight="1" x14ac:dyDescent="0.2"/>
    <row r="6851" ht="26.25" customHeight="1" x14ac:dyDescent="0.2"/>
    <row r="6852" ht="26.25" customHeight="1" x14ac:dyDescent="0.2"/>
    <row r="6853" ht="26.25" customHeight="1" x14ac:dyDescent="0.2"/>
    <row r="6854" ht="26.25" customHeight="1" x14ac:dyDescent="0.2"/>
    <row r="6855" ht="26.25" customHeight="1" x14ac:dyDescent="0.2"/>
    <row r="6856" ht="26.25" customHeight="1" x14ac:dyDescent="0.2"/>
    <row r="6857" ht="26.25" customHeight="1" x14ac:dyDescent="0.2"/>
    <row r="6858" ht="26.25" customHeight="1" x14ac:dyDescent="0.2"/>
    <row r="6859" ht="26.25" customHeight="1" x14ac:dyDescent="0.2"/>
    <row r="6860" ht="26.25" customHeight="1" x14ac:dyDescent="0.2"/>
    <row r="6861" ht="26.25" customHeight="1" x14ac:dyDescent="0.2"/>
    <row r="6862" ht="26.25" customHeight="1" x14ac:dyDescent="0.2"/>
    <row r="6863" ht="26.25" customHeight="1" x14ac:dyDescent="0.2"/>
    <row r="6864" ht="26.25" customHeight="1" x14ac:dyDescent="0.2"/>
    <row r="6865" ht="26.25" customHeight="1" x14ac:dyDescent="0.2"/>
    <row r="6866" ht="26.25" customHeight="1" x14ac:dyDescent="0.2"/>
    <row r="6867" ht="26.25" customHeight="1" x14ac:dyDescent="0.2"/>
    <row r="6868" ht="26.25" customHeight="1" x14ac:dyDescent="0.2"/>
    <row r="6869" ht="26.25" customHeight="1" x14ac:dyDescent="0.2"/>
    <row r="6870" ht="26.25" customHeight="1" x14ac:dyDescent="0.2"/>
    <row r="6871" ht="26.25" customHeight="1" x14ac:dyDescent="0.2"/>
    <row r="6872" ht="26.25" customHeight="1" x14ac:dyDescent="0.2"/>
    <row r="6873" ht="26.25" customHeight="1" x14ac:dyDescent="0.2"/>
    <row r="6874" ht="26.25" customHeight="1" x14ac:dyDescent="0.2"/>
    <row r="6875" ht="26.25" customHeight="1" x14ac:dyDescent="0.2"/>
    <row r="6876" ht="26.25" customHeight="1" x14ac:dyDescent="0.2"/>
    <row r="6877" ht="26.25" customHeight="1" x14ac:dyDescent="0.2"/>
    <row r="6878" ht="26.25" customHeight="1" x14ac:dyDescent="0.2"/>
    <row r="6879" ht="26.25" customHeight="1" x14ac:dyDescent="0.2"/>
    <row r="6880" ht="26.25" customHeight="1" x14ac:dyDescent="0.2"/>
    <row r="6881" ht="26.25" customHeight="1" x14ac:dyDescent="0.2"/>
    <row r="6882" ht="26.25" customHeight="1" x14ac:dyDescent="0.2"/>
    <row r="6883" ht="26.25" customHeight="1" x14ac:dyDescent="0.2"/>
    <row r="6884" ht="26.25" customHeight="1" x14ac:dyDescent="0.2"/>
    <row r="6885" ht="26.25" customHeight="1" x14ac:dyDescent="0.2"/>
    <row r="6886" ht="26.25" customHeight="1" x14ac:dyDescent="0.2"/>
    <row r="6887" ht="26.25" customHeight="1" x14ac:dyDescent="0.2"/>
    <row r="6888" ht="26.25" customHeight="1" x14ac:dyDescent="0.2"/>
    <row r="6889" ht="26.25" customHeight="1" x14ac:dyDescent="0.2"/>
    <row r="6890" ht="26.25" customHeight="1" x14ac:dyDescent="0.2"/>
    <row r="6891" ht="26.25" customHeight="1" x14ac:dyDescent="0.2"/>
  </sheetData>
  <autoFilter ref="B15:H4248" xr:uid="{00000000-0009-0000-0000-000000000000}"/>
  <mergeCells count="47">
    <mergeCell ref="F2950:H2950"/>
    <mergeCell ref="B2951:D2951"/>
    <mergeCell ref="F2951:H2951"/>
    <mergeCell ref="F2952:H2952"/>
    <mergeCell ref="B2953:D2953"/>
    <mergeCell ref="F2953:H2953"/>
    <mergeCell ref="B2952:D2952"/>
    <mergeCell ref="B6:H6"/>
    <mergeCell ref="B7:H7"/>
    <mergeCell ref="F14:G14"/>
    <mergeCell ref="F13:H13"/>
    <mergeCell ref="B9:H9"/>
    <mergeCell ref="B11:H11"/>
    <mergeCell ref="B10:H10"/>
    <mergeCell ref="C13:E13"/>
    <mergeCell ref="C14:D14"/>
    <mergeCell ref="B2949:D2949"/>
    <mergeCell ref="F2949:H2949"/>
    <mergeCell ref="B2950:D2950"/>
    <mergeCell ref="B3007:B3009"/>
    <mergeCell ref="C3007:E3007"/>
    <mergeCell ref="F3007:H3007"/>
    <mergeCell ref="C3008:D3008"/>
    <mergeCell ref="F3008:G3008"/>
    <mergeCell ref="B2955:B2957"/>
    <mergeCell ref="C2955:E2955"/>
    <mergeCell ref="F2955:H2955"/>
    <mergeCell ref="C2956:D2956"/>
    <mergeCell ref="F2956:G2956"/>
    <mergeCell ref="B2993:E2993"/>
    <mergeCell ref="B2996:B2998"/>
    <mergeCell ref="C2996:E2996"/>
    <mergeCell ref="B3015:D3015"/>
    <mergeCell ref="F3015:G3015"/>
    <mergeCell ref="B3016:D3016"/>
    <mergeCell ref="F3016:G3016"/>
    <mergeCell ref="B3019:D3019"/>
    <mergeCell ref="F3017:G3017"/>
    <mergeCell ref="F3019:G3019"/>
    <mergeCell ref="B3017:D3017"/>
    <mergeCell ref="B3018:D3018"/>
    <mergeCell ref="F3018:G3018"/>
    <mergeCell ref="F2996:H2996"/>
    <mergeCell ref="C2997:D2997"/>
    <mergeCell ref="F2997:G2997"/>
    <mergeCell ref="B3003:E3003"/>
    <mergeCell ref="B3011:E3011"/>
  </mergeCells>
  <phoneticPr fontId="2" type="noConversion"/>
  <printOptions horizontalCentered="1"/>
  <pageMargins left="0" right="0" top="0.15748031496062992" bottom="0.15748031496062992" header="0" footer="0"/>
  <pageSetup scale="40" fitToHeight="0" orientation="portrait" horizontalDpi="4294967295" verticalDpi="4294967295" r:id="rId1"/>
  <headerFooter alignWithMargins="0"/>
  <rowBreaks count="7" manualBreakCount="7">
    <brk id="2953" max="9" man="1"/>
    <brk id="2993" max="9" man="1"/>
    <brk id="3020" max="9" man="1"/>
    <brk id="4187" max="9" man="1"/>
    <brk id="4276" max="9" man="1"/>
    <brk id="6754" max="9" man="1"/>
    <brk id="679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PC</cp:lastModifiedBy>
  <cp:lastPrinted>2023-06-02T14:39:17Z</cp:lastPrinted>
  <dcterms:created xsi:type="dcterms:W3CDTF">2006-07-11T17:39:34Z</dcterms:created>
  <dcterms:modified xsi:type="dcterms:W3CDTF">2023-06-02T20:34:07Z</dcterms:modified>
</cp:coreProperties>
</file>