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2023\Relación de Ingresos Marzo 2023\"/>
    </mc:Choice>
  </mc:AlternateContent>
  <bookViews>
    <workbookView xWindow="-120" yWindow="-120" windowWidth="29040" windowHeight="1584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banco'!$B$15:$H$3532</definedName>
    <definedName name="_xlnm.Print_Area" localSheetId="0">'libro banco'!$A$1:$J$7476</definedName>
    <definedName name="_xlnm.Print_Titles" localSheetId="0">'libro banco'!$1:$15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86" i="1" l="1"/>
  <c r="F3586" i="1"/>
  <c r="H3584" i="1"/>
  <c r="H3585" i="1" s="1"/>
  <c r="G3577" i="1"/>
  <c r="F3577" i="1"/>
  <c r="H3574" i="1"/>
  <c r="H3575" i="1" s="1"/>
  <c r="H3576" i="1" s="1"/>
  <c r="G3568" i="1"/>
  <c r="F3568" i="1"/>
  <c r="H3537" i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G3524" i="1"/>
  <c r="F3524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<sst xmlns="http://schemas.openxmlformats.org/spreadsheetml/2006/main" count="3607" uniqueCount="49">
  <si>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</si>
  <si>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</si>
  <si>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</si>
  <si>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</si>
  <si>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</si>
  <si>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</si>
  <si>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</si>
  <si>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</si>
  <si>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</si>
  <si>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</si>
  <si>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</si>
  <si>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</si>
  <si>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</si>
  <si>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</si>
  <si>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</si>
  <si>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</si>
  <si>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</si>
  <si>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</si>
  <si>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</si>
  <si>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Angel Fernando Rodriguez Valera</t>
  </si>
  <si>
    <t>Yanuary Sanchez Figuereo</t>
  </si>
  <si>
    <t xml:space="preserve">Técnico </t>
  </si>
  <si>
    <t>ASIGNACION CUOTA PAGO CREDITO</t>
  </si>
  <si>
    <t>Del_01_al _31_de _MARZO_del _2023__</t>
  </si>
  <si>
    <t>ORDENAMIENTO DE PAGO EMITIDO</t>
  </si>
  <si>
    <t>Ord.</t>
  </si>
  <si>
    <t>Cuenta Bancaria No:BR- Pagos Electrónicos 840-000035-6</t>
  </si>
  <si>
    <t xml:space="preserve">Balance Inicial: Febrero 02/2023 </t>
  </si>
  <si>
    <t xml:space="preserve">No. TRANSFERENCIA </t>
  </si>
  <si>
    <t xml:space="preserve">TRANSFERENCIA ELECTRONICA </t>
  </si>
  <si>
    <t>REINTEGRO TRANSFERENCIA -18081</t>
  </si>
  <si>
    <t>REINTEGRO TRANSFERENCIA -18100</t>
  </si>
  <si>
    <t>REINTEGRO TRANSFERENCIA -18101</t>
  </si>
  <si>
    <t>REINTEGRO TRANSFERENCIA -18102</t>
  </si>
  <si>
    <t>TOTAL OTROS INGRESOS</t>
  </si>
  <si>
    <t>COMISIONES &amp; GASTOS BANCARIOS</t>
  </si>
  <si>
    <t>Total Gral.</t>
  </si>
  <si>
    <t>Cuenta Bancaria No:BR- Operativa 167-001135-3</t>
  </si>
  <si>
    <t>No. CHEQUE</t>
  </si>
  <si>
    <t>CHEQUE EMITIDO</t>
  </si>
  <si>
    <t>TOTAL REINTEGRO JEE Y OTROS DEPOSITOS</t>
  </si>
  <si>
    <t>Cuenta Bancaria No:BR- Anticipo 314-000176-4</t>
  </si>
  <si>
    <t>Suheily Morillo</t>
  </si>
  <si>
    <t xml:space="preserve">Elaborado por </t>
  </si>
  <si>
    <t xml:space="preserve">Autorizado por </t>
  </si>
  <si>
    <t xml:space="preserve">Encargado </t>
  </si>
  <si>
    <t xml:space="preserve">Contador   </t>
  </si>
  <si>
    <t>División de Tesorería</t>
  </si>
  <si>
    <t>REINTEGRO TRANSFERENCIA -18093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</si>
</sst>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8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6" xfId="5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0" xfId="5" applyFont="1" applyFill="1" applyBorder="1" applyAlignment="1">
      <alignment horizontal="right" vertical="center"/>
    </xf>
    <xf numFmtId="164" fontId="8" fillId="3" borderId="0" xfId="5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16" fillId="0" borderId="10" xfId="5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64" fontId="17" fillId="2" borderId="15" xfId="2" applyFont="1" applyFill="1" applyBorder="1" applyAlignment="1">
      <alignment horizontal="center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right" vertical="center"/>
    </xf>
    <xf numFmtId="166" fontId="18" fillId="3" borderId="10" xfId="0" applyNumberFormat="1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4" fontId="19" fillId="0" borderId="10" xfId="2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164" fontId="18" fillId="3" borderId="10" xfId="2" applyFont="1" applyFill="1" applyBorder="1" applyAlignment="1">
      <alignment horizontal="right" vertical="center"/>
    </xf>
    <xf numFmtId="166" fontId="18" fillId="3" borderId="10" xfId="0" applyNumberFormat="1" applyFont="1" applyFill="1" applyBorder="1" applyAlignment="1">
      <alignment horizontal="left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left" wrapText="1"/>
    </xf>
    <xf numFmtId="4" fontId="19" fillId="0" borderId="10" xfId="2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18" fillId="3" borderId="11" xfId="0" applyFont="1" applyFill="1" applyBorder="1" applyAlignment="1">
      <alignment horizontal="left" vertical="center" wrapText="1"/>
    </xf>
    <xf numFmtId="4" fontId="20" fillId="6" borderId="10" xfId="0" applyNumberFormat="1" applyFont="1" applyFill="1" applyBorder="1" applyAlignment="1">
      <alignment horizontal="right" vertical="center"/>
    </xf>
    <xf numFmtId="164" fontId="18" fillId="3" borderId="0" xfId="2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 vertical="center"/>
    </xf>
    <xf numFmtId="167" fontId="18" fillId="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164" fontId="6" fillId="2" borderId="10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66"/>
  <sheetViews>
    <sheetView tabSelected="1" view="pageBreakPreview" topLeftCell="B3526" zoomScale="55" zoomScaleNormal="60" zoomScaleSheetLayoutView="55" workbookViewId="0">
      <selection activeCell="B3529" sqref="B3529:D3529"/>
    </sheetView>
  </sheetViews>
  <sheetFormatPr defaultColWidth="9.109375" defaultRowHeight="13.2" outlineLevelCol="1" x14ac:dyDescent="0.25"/>
  <cols>
    <col min="1" max="1" width="1.88671875" style="6" customWidth="1"/>
    <col min="2" max="2" width="10.6640625" style="1" customWidth="1"/>
    <col min="3" max="3" width="34.5546875" style="15" customWidth="1"/>
    <col min="4" max="4" width="30.33203125" style="1" customWidth="1"/>
    <col min="5" max="5" width="59.109375" style="40" customWidth="1"/>
    <col min="6" max="6" width="34.109375" style="29" customWidth="1"/>
    <col min="7" max="7" width="40.33203125" style="29" customWidth="1"/>
    <col min="8" max="8" width="48.5546875" style="26" customWidth="1"/>
    <col min="9" max="9" width="0.6640625" style="6" customWidth="1"/>
    <col min="10" max="10" width="21.5546875" style="6" hidden="1" customWidth="1" outlineLevel="1"/>
    <col min="11" max="11" width="44.44140625" style="6" hidden="1" customWidth="1" outlineLevel="1"/>
    <col min="12" max="12" width="128.5546875" style="6" hidden="1" customWidth="1" outlineLevel="1"/>
    <col min="13" max="13" width="24.109375" style="21" hidden="1" customWidth="1" outlineLevel="1"/>
    <col min="14" max="14" width="1" style="6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6" customFormat="1" ht="15" customHeight="1" x14ac:dyDescent="0.25">
      <c r="C1" s="11"/>
      <c r="E1" s="38"/>
      <c r="F1" s="26"/>
      <c r="G1" s="26"/>
      <c r="H1" s="26"/>
      <c r="M1" s="21"/>
    </row>
    <row r="2" spans="1:17" s="6" customFormat="1" x14ac:dyDescent="0.25">
      <c r="C2" s="11"/>
      <c r="E2" s="38"/>
      <c r="F2" s="26"/>
      <c r="G2" s="26"/>
      <c r="H2" s="26"/>
      <c r="M2" s="21"/>
    </row>
    <row r="3" spans="1:17" s="6" customFormat="1" ht="17.399999999999999" x14ac:dyDescent="0.25">
      <c r="C3" s="11"/>
      <c r="D3"/>
      <c r="E3" s="37"/>
      <c r="F3" s="30"/>
      <c r="G3" s="26"/>
      <c r="H3" s="26"/>
      <c r="M3" s="21"/>
    </row>
    <row r="4" spans="1:17" s="6" customFormat="1" x14ac:dyDescent="0.25">
      <c r="C4" s="11"/>
      <c r="E4" s="38"/>
      <c r="F4" s="26"/>
      <c r="G4" s="26"/>
      <c r="H4" s="26"/>
      <c r="M4" s="21"/>
    </row>
    <row r="5" spans="1:17" s="6" customFormat="1" ht="22.5" customHeight="1" x14ac:dyDescent="0.25">
      <c r="C5" s="11"/>
      <c r="E5" s="38"/>
      <c r="F5" s="26"/>
      <c r="G5" s="26"/>
      <c r="H5" s="26"/>
      <c r="M5" s="21"/>
    </row>
    <row r="6" spans="1:17" s="6" customFormat="1" ht="19.2" x14ac:dyDescent="0.25">
      <c r="B6" s="108" t="s">
        <v>8</v>
      </c>
      <c r="C6" s="108"/>
      <c r="D6" s="108"/>
      <c r="E6" s="108"/>
      <c r="F6" s="108"/>
      <c r="G6" s="108"/>
      <c r="H6" s="108"/>
      <c r="M6" s="21"/>
    </row>
    <row r="7" spans="1:17" s="6" customFormat="1" ht="20.399999999999999" x14ac:dyDescent="0.25">
      <c r="B7" s="109"/>
      <c r="C7" s="110"/>
      <c r="D7" s="110"/>
      <c r="E7" s="110"/>
      <c r="F7" s="110"/>
      <c r="G7" s="110"/>
      <c r="H7" s="110"/>
      <c r="M7" s="21"/>
    </row>
    <row r="8" spans="1:17" s="6" customFormat="1" x14ac:dyDescent="0.25">
      <c r="B8" s="7"/>
      <c r="C8" s="12"/>
      <c r="D8" s="7"/>
      <c r="E8" s="7"/>
      <c r="F8" s="27"/>
      <c r="G8" s="27"/>
      <c r="H8" s="27"/>
      <c r="M8" s="21"/>
    </row>
    <row r="9" spans="1:17" s="6" customFormat="1" ht="17.399999999999999" x14ac:dyDescent="0.25">
      <c r="B9" s="113" t="s">
        <v>3</v>
      </c>
      <c r="C9" s="113"/>
      <c r="D9" s="113"/>
      <c r="E9" s="113"/>
      <c r="F9" s="113"/>
      <c r="G9" s="113"/>
      <c r="H9" s="113"/>
      <c r="M9" s="21"/>
    </row>
    <row r="10" spans="1:17" s="6" customFormat="1" ht="17.399999999999999" x14ac:dyDescent="0.25">
      <c r="B10" s="114" t="s">
        <v>9</v>
      </c>
      <c r="C10" s="113"/>
      <c r="D10" s="113"/>
      <c r="E10" s="113"/>
      <c r="F10" s="113"/>
      <c r="G10" s="113"/>
      <c r="H10" s="113"/>
      <c r="M10" s="21"/>
    </row>
    <row r="11" spans="1:17" s="6" customFormat="1" ht="17.399999999999999" x14ac:dyDescent="0.25">
      <c r="B11" s="113" t="s">
        <v>23</v>
      </c>
      <c r="C11" s="113"/>
      <c r="D11" s="113"/>
      <c r="E11" s="113"/>
      <c r="F11" s="113"/>
      <c r="G11" s="113"/>
      <c r="H11" s="113"/>
      <c r="M11" s="21"/>
    </row>
    <row r="12" spans="1:17" s="6" customFormat="1" ht="19.5" customHeight="1" thickBot="1" x14ac:dyDescent="0.3">
      <c r="C12" s="11"/>
      <c r="E12" s="38"/>
      <c r="F12" s="26"/>
      <c r="G12" s="26"/>
      <c r="H12" s="26"/>
      <c r="M12" s="21"/>
    </row>
    <row r="13" spans="1:17" s="2" customFormat="1" ht="36.75" customHeight="1" x14ac:dyDescent="0.25">
      <c r="A13" s="3"/>
      <c r="B13" s="16"/>
      <c r="C13" s="111" t="s">
        <v>10</v>
      </c>
      <c r="D13" s="111"/>
      <c r="E13" s="111"/>
      <c r="F13" s="111"/>
      <c r="G13" s="111"/>
      <c r="H13" s="112"/>
      <c r="I13" s="3"/>
      <c r="J13" s="3"/>
      <c r="K13" s="3"/>
      <c r="L13" s="3"/>
      <c r="M13" s="22"/>
      <c r="N13" s="3"/>
    </row>
    <row r="14" spans="1:17" s="2" customFormat="1" ht="37.5" customHeight="1" x14ac:dyDescent="0.25">
      <c r="A14" s="3"/>
      <c r="B14" s="17"/>
      <c r="C14" s="100"/>
      <c r="D14" s="100"/>
      <c r="E14" s="5"/>
      <c r="F14" s="100" t="s">
        <v>6</v>
      </c>
      <c r="G14" s="100"/>
      <c r="H14" s="32">
        <v>747358948.14000547</v>
      </c>
      <c r="I14" s="3"/>
      <c r="J14" s="3"/>
      <c r="K14" s="3"/>
      <c r="L14" s="3"/>
      <c r="M14" s="22"/>
      <c r="N14" s="3"/>
    </row>
    <row r="15" spans="1:17" s="2" customFormat="1" ht="45.75" customHeight="1" x14ac:dyDescent="0.25">
      <c r="A15" s="3"/>
      <c r="B15" s="17"/>
      <c r="C15" s="13" t="s">
        <v>4</v>
      </c>
      <c r="D15" s="9" t="s">
        <v>15</v>
      </c>
      <c r="E15" s="10" t="s">
        <v>5</v>
      </c>
      <c r="F15" s="8" t="s">
        <v>0</v>
      </c>
      <c r="G15" s="9" t="s">
        <v>1</v>
      </c>
      <c r="H15" s="8" t="s">
        <v>2</v>
      </c>
      <c r="I15" s="3"/>
      <c r="J15" s="18" t="s">
        <v>11</v>
      </c>
      <c r="K15" s="25" t="s">
        <v>14</v>
      </c>
      <c r="L15" s="19" t="s">
        <v>13</v>
      </c>
      <c r="M15" s="23" t="s">
        <v>12</v>
      </c>
      <c r="N15" s="3"/>
    </row>
    <row r="16" spans="1:17" s="4" customFormat="1" ht="37.5" customHeight="1" x14ac:dyDescent="0.25">
      <c r="B16" s="33">
        <v>1</v>
      </c>
      <c r="C16" s="34">
        <v>44986</v>
      </c>
      <c r="D16" s="33">
        <v>41606</v>
      </c>
      <c r="E16" s="33" t="s">
        <v>22</v>
      </c>
      <c r="F16" s="36">
        <v>207503129.86000001</v>
      </c>
      <c r="G16" s="35">
        <v>0</v>
      </c>
      <c r="H16" s="43">
        <f>+H14+F16-G16</f>
        <v>954862078.00000548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2"/>
    </row>
    <row r="17" spans="2:17" s="4" customFormat="1" ht="37.5" customHeight="1" x14ac:dyDescent="0.25">
      <c r="B17" s="33">
        <v>2</v>
      </c>
      <c r="C17" s="34">
        <v>44986</v>
      </c>
      <c r="D17" s="33">
        <v>15213</v>
      </c>
      <c r="E17" s="33" t="s">
        <v>24</v>
      </c>
      <c r="F17" s="36">
        <v>0</v>
      </c>
      <c r="G17" s="35">
        <v>42951.51</v>
      </c>
      <c r="H17" s="43">
        <f>H16+F17-G17</f>
        <v>954819126.49000549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  <c r="Q17" s="41"/>
    </row>
    <row r="18" spans="2:17" s="4" customFormat="1" ht="37.5" customHeight="1" x14ac:dyDescent="0.25">
      <c r="B18" s="33">
        <v>3</v>
      </c>
      <c r="C18" s="34">
        <v>44986</v>
      </c>
      <c r="D18" s="33">
        <v>15213</v>
      </c>
      <c r="E18" s="33" t="s">
        <v>24</v>
      </c>
      <c r="F18" s="36">
        <v>0</v>
      </c>
      <c r="G18" s="35">
        <v>716343.91</v>
      </c>
      <c r="H18" s="43">
        <f t="shared" ref="H18:H217" si="0">H17+F18-G18</f>
        <v>954102782.58000553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7" s="4" customFormat="1" ht="37.5" customHeight="1" x14ac:dyDescent="0.25">
      <c r="B19" s="33">
        <v>4</v>
      </c>
      <c r="C19" s="34">
        <v>44986</v>
      </c>
      <c r="D19" s="33">
        <v>15215</v>
      </c>
      <c r="E19" s="33" t="s">
        <v>24</v>
      </c>
      <c r="F19" s="36">
        <v>0</v>
      </c>
      <c r="G19" s="35">
        <v>43902.97</v>
      </c>
      <c r="H19" s="43">
        <f t="shared" si="0"/>
        <v>954058879.6100055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7" s="4" customFormat="1" ht="37.5" customHeight="1" x14ac:dyDescent="0.25">
      <c r="B20" s="33">
        <v>5</v>
      </c>
      <c r="C20" s="34">
        <v>44986</v>
      </c>
      <c r="D20" s="33">
        <v>15215</v>
      </c>
      <c r="E20" s="33" t="s">
        <v>24</v>
      </c>
      <c r="F20" s="36">
        <v>0</v>
      </c>
      <c r="G20" s="35">
        <v>758542.19</v>
      </c>
      <c r="H20" s="43">
        <f t="shared" si="0"/>
        <v>953300337.42000544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7" s="4" customFormat="1" ht="37.5" customHeight="1" x14ac:dyDescent="0.25">
      <c r="B21" s="33">
        <v>6</v>
      </c>
      <c r="C21" s="34">
        <v>44986</v>
      </c>
      <c r="D21" s="33">
        <v>15250</v>
      </c>
      <c r="E21" s="33" t="s">
        <v>24</v>
      </c>
      <c r="F21" s="36">
        <v>0</v>
      </c>
      <c r="G21" s="35">
        <v>57178.07</v>
      </c>
      <c r="H21" s="43">
        <f t="shared" si="0"/>
        <v>953243159.35000539</v>
      </c>
      <c r="J21" s="4" t="e">
        <f>VLOOKUP(D21,[1]Sheet1!$A$2:$R$4000,1,FALSE)</f>
        <v>#N/A</v>
      </c>
      <c r="K21" s="4" t="e">
        <f>VLOOKUP(D21,[1]Sheet1!$A$2:$R$4000,4,FALSE)</f>
        <v>#N/A</v>
      </c>
      <c r="L21" s="20" t="e">
        <f>VLOOKUP(D21,[1]Sheet1!$A$2:$S$4000,5,FALSE)</f>
        <v>#N/A</v>
      </c>
      <c r="M21" s="24" t="e">
        <f>VLOOKUP(D21,[1]Sheet1!$A$2:$S$4000,16,FALSE)</f>
        <v>#N/A</v>
      </c>
    </row>
    <row r="22" spans="2:17" s="4" customFormat="1" ht="37.5" customHeight="1" x14ac:dyDescent="0.25">
      <c r="B22" s="33">
        <v>7</v>
      </c>
      <c r="C22" s="34">
        <v>44986</v>
      </c>
      <c r="D22" s="33">
        <v>15250</v>
      </c>
      <c r="E22" s="33" t="s">
        <v>24</v>
      </c>
      <c r="F22" s="36">
        <v>0</v>
      </c>
      <c r="G22" s="35">
        <v>982696.28</v>
      </c>
      <c r="H22" s="43">
        <f t="shared" si="0"/>
        <v>952260463.07000542</v>
      </c>
      <c r="L22" s="20"/>
      <c r="M22" s="24"/>
    </row>
    <row r="23" spans="2:17" s="4" customFormat="1" ht="37.5" customHeight="1" x14ac:dyDescent="0.25">
      <c r="B23" s="33">
        <v>8</v>
      </c>
      <c r="C23" s="34">
        <v>44986</v>
      </c>
      <c r="D23" s="33">
        <v>15216</v>
      </c>
      <c r="E23" s="33" t="s">
        <v>24</v>
      </c>
      <c r="F23" s="36">
        <v>0</v>
      </c>
      <c r="G23" s="35">
        <v>78835.05</v>
      </c>
      <c r="H23" s="43">
        <f t="shared" si="0"/>
        <v>952181628.02000546</v>
      </c>
      <c r="L23" s="20"/>
      <c r="M23" s="24"/>
    </row>
    <row r="24" spans="2:17" s="4" customFormat="1" ht="37.5" customHeight="1" x14ac:dyDescent="0.25">
      <c r="B24" s="33">
        <v>9</v>
      </c>
      <c r="C24" s="34">
        <v>44986</v>
      </c>
      <c r="D24" s="33">
        <v>15216</v>
      </c>
      <c r="E24" s="33" t="s">
        <v>24</v>
      </c>
      <c r="F24" s="36">
        <v>0</v>
      </c>
      <c r="G24" s="35">
        <v>1343519.8</v>
      </c>
      <c r="H24" s="43">
        <f t="shared" si="0"/>
        <v>950838108.22000551</v>
      </c>
      <c r="L24" s="20"/>
      <c r="M24" s="24"/>
    </row>
    <row r="25" spans="2:17" s="4" customFormat="1" ht="37.5" customHeight="1" x14ac:dyDescent="0.25">
      <c r="B25" s="33">
        <v>10</v>
      </c>
      <c r="C25" s="34">
        <v>44986</v>
      </c>
      <c r="D25" s="33">
        <v>15217</v>
      </c>
      <c r="E25" s="33" t="s">
        <v>24</v>
      </c>
      <c r="F25" s="36">
        <v>0</v>
      </c>
      <c r="G25" s="35">
        <v>40233.06</v>
      </c>
      <c r="H25" s="43">
        <f t="shared" si="0"/>
        <v>950797875.16000557</v>
      </c>
      <c r="L25" s="20"/>
      <c r="M25" s="24"/>
    </row>
    <row r="26" spans="2:17" s="4" customFormat="1" ht="37.5" customHeight="1" x14ac:dyDescent="0.25">
      <c r="B26" s="33">
        <v>11</v>
      </c>
      <c r="C26" s="34">
        <v>44986</v>
      </c>
      <c r="D26" s="33">
        <v>15217</v>
      </c>
      <c r="E26" s="33" t="s">
        <v>24</v>
      </c>
      <c r="F26" s="36">
        <v>0</v>
      </c>
      <c r="G26" s="35">
        <v>685424.99</v>
      </c>
      <c r="H26" s="43">
        <f t="shared" si="0"/>
        <v>950112450.17000556</v>
      </c>
      <c r="L26" s="20"/>
      <c r="M26" s="24"/>
    </row>
    <row r="27" spans="2:17" s="4" customFormat="1" ht="37.5" customHeight="1" x14ac:dyDescent="0.25">
      <c r="B27" s="33">
        <v>12</v>
      </c>
      <c r="C27" s="34">
        <v>44986</v>
      </c>
      <c r="D27" s="33">
        <v>15218</v>
      </c>
      <c r="E27" s="33" t="s">
        <v>24</v>
      </c>
      <c r="F27" s="36">
        <v>0</v>
      </c>
      <c r="G27" s="35">
        <v>2059908.67</v>
      </c>
      <c r="H27" s="43">
        <f t="shared" si="0"/>
        <v>948052541.5000056</v>
      </c>
      <c r="L27" s="20"/>
      <c r="M27" s="24"/>
    </row>
    <row r="28" spans="2:17" s="4" customFormat="1" ht="37.5" customHeight="1" x14ac:dyDescent="0.25">
      <c r="B28" s="33">
        <v>13</v>
      </c>
      <c r="C28" s="34">
        <v>44986</v>
      </c>
      <c r="D28" s="33">
        <v>15219</v>
      </c>
      <c r="E28" s="33" t="s">
        <v>24</v>
      </c>
      <c r="F28" s="36">
        <v>0</v>
      </c>
      <c r="G28" s="35">
        <v>353054.17</v>
      </c>
      <c r="H28" s="43">
        <f t="shared" si="0"/>
        <v>947699487.33000565</v>
      </c>
      <c r="L28" s="20"/>
      <c r="M28" s="24"/>
    </row>
    <row r="29" spans="2:17" s="4" customFormat="1" ht="37.5" customHeight="1" x14ac:dyDescent="0.25">
      <c r="B29" s="33">
        <v>14</v>
      </c>
      <c r="C29" s="34">
        <v>44986</v>
      </c>
      <c r="D29" s="33">
        <v>15219</v>
      </c>
      <c r="E29" s="33" t="s">
        <v>24</v>
      </c>
      <c r="F29" s="36">
        <v>0</v>
      </c>
      <c r="G29" s="35">
        <v>1085437.6000000001</v>
      </c>
      <c r="H29" s="43">
        <f t="shared" si="0"/>
        <v>946614049.73000562</v>
      </c>
      <c r="L29" s="20"/>
      <c r="M29" s="24"/>
    </row>
    <row r="30" spans="2:17" s="4" customFormat="1" ht="37.5" customHeight="1" x14ac:dyDescent="0.25">
      <c r="B30" s="33">
        <v>15</v>
      </c>
      <c r="C30" s="34">
        <v>44986</v>
      </c>
      <c r="D30" s="33">
        <v>15222</v>
      </c>
      <c r="E30" s="33" t="s">
        <v>24</v>
      </c>
      <c r="F30" s="36">
        <v>0</v>
      </c>
      <c r="G30" s="35">
        <v>251973.13</v>
      </c>
      <c r="H30" s="43">
        <f t="shared" si="0"/>
        <v>946362076.60000563</v>
      </c>
      <c r="L30" s="20"/>
      <c r="M30" s="24"/>
    </row>
    <row r="31" spans="2:17" s="4" customFormat="1" ht="37.5" customHeight="1" x14ac:dyDescent="0.25">
      <c r="B31" s="33">
        <v>16</v>
      </c>
      <c r="C31" s="34">
        <v>44986</v>
      </c>
      <c r="D31" s="33">
        <v>15222</v>
      </c>
      <c r="E31" s="33" t="s">
        <v>24</v>
      </c>
      <c r="F31" s="36">
        <v>0</v>
      </c>
      <c r="G31" s="35">
        <v>734178.71</v>
      </c>
      <c r="H31" s="43">
        <f t="shared" si="0"/>
        <v>945627897.89000559</v>
      </c>
      <c r="L31" s="20"/>
      <c r="M31" s="24"/>
    </row>
    <row r="32" spans="2:17" s="4" customFormat="1" ht="37.5" customHeight="1" x14ac:dyDescent="0.25">
      <c r="B32" s="33">
        <v>17</v>
      </c>
      <c r="C32" s="34">
        <v>44986</v>
      </c>
      <c r="D32" s="33">
        <v>15221</v>
      </c>
      <c r="E32" s="33" t="s">
        <v>24</v>
      </c>
      <c r="F32" s="36">
        <v>0</v>
      </c>
      <c r="G32" s="35">
        <v>193617.07</v>
      </c>
      <c r="H32" s="43">
        <f t="shared" si="0"/>
        <v>945434280.82000554</v>
      </c>
      <c r="L32" s="20"/>
      <c r="M32" s="24"/>
    </row>
    <row r="33" spans="2:13" s="4" customFormat="1" ht="37.5" customHeight="1" x14ac:dyDescent="0.25">
      <c r="B33" s="33">
        <v>18</v>
      </c>
      <c r="C33" s="34">
        <v>44986</v>
      </c>
      <c r="D33" s="33">
        <v>15221</v>
      </c>
      <c r="E33" s="33" t="s">
        <v>24</v>
      </c>
      <c r="F33" s="36">
        <v>0</v>
      </c>
      <c r="G33" s="35">
        <v>573954.99</v>
      </c>
      <c r="H33" s="43">
        <f t="shared" si="0"/>
        <v>944860325.83000553</v>
      </c>
      <c r="L33" s="20"/>
      <c r="M33" s="24"/>
    </row>
    <row r="34" spans="2:13" s="4" customFormat="1" ht="37.5" customHeight="1" x14ac:dyDescent="0.25">
      <c r="B34" s="33">
        <v>19</v>
      </c>
      <c r="C34" s="34">
        <v>44986</v>
      </c>
      <c r="D34" s="33">
        <v>15220</v>
      </c>
      <c r="E34" s="33" t="s">
        <v>24</v>
      </c>
      <c r="F34" s="36">
        <v>0</v>
      </c>
      <c r="G34" s="35">
        <v>218932.49</v>
      </c>
      <c r="H34" s="43">
        <f t="shared" si="0"/>
        <v>944641393.34000552</v>
      </c>
      <c r="L34" s="20"/>
      <c r="M34" s="24"/>
    </row>
    <row r="35" spans="2:13" s="4" customFormat="1" ht="37.5" customHeight="1" x14ac:dyDescent="0.25">
      <c r="B35" s="33">
        <v>20</v>
      </c>
      <c r="C35" s="34">
        <v>44986</v>
      </c>
      <c r="D35" s="33">
        <v>15220</v>
      </c>
      <c r="E35" s="33" t="s">
        <v>24</v>
      </c>
      <c r="F35" s="36">
        <v>0</v>
      </c>
      <c r="G35" s="35">
        <v>649442.59</v>
      </c>
      <c r="H35" s="43">
        <f t="shared" si="0"/>
        <v>943991950.75000548</v>
      </c>
      <c r="L35" s="20"/>
      <c r="M35" s="24"/>
    </row>
    <row r="36" spans="2:13" s="4" customFormat="1" ht="37.5" customHeight="1" x14ac:dyDescent="0.25">
      <c r="B36" s="33">
        <v>21</v>
      </c>
      <c r="C36" s="34">
        <v>44986</v>
      </c>
      <c r="D36" s="33">
        <v>15223</v>
      </c>
      <c r="E36" s="33" t="s">
        <v>24</v>
      </c>
      <c r="F36" s="36">
        <v>0</v>
      </c>
      <c r="G36" s="35">
        <v>13535.17</v>
      </c>
      <c r="H36" s="43">
        <f t="shared" si="0"/>
        <v>943978415.58000553</v>
      </c>
      <c r="L36" s="20"/>
      <c r="M36" s="24"/>
    </row>
    <row r="37" spans="2:13" s="4" customFormat="1" ht="37.5" customHeight="1" x14ac:dyDescent="0.25">
      <c r="B37" s="33">
        <v>22</v>
      </c>
      <c r="C37" s="34">
        <v>44986</v>
      </c>
      <c r="D37" s="33">
        <v>15223</v>
      </c>
      <c r="E37" s="33" t="s">
        <v>24</v>
      </c>
      <c r="F37" s="36">
        <v>0</v>
      </c>
      <c r="G37" s="35">
        <v>1072369.26</v>
      </c>
      <c r="H37" s="43">
        <f t="shared" si="0"/>
        <v>942906046.32000554</v>
      </c>
      <c r="L37" s="20"/>
      <c r="M37" s="24"/>
    </row>
    <row r="38" spans="2:13" s="4" customFormat="1" ht="37.5" customHeight="1" x14ac:dyDescent="0.25">
      <c r="B38" s="33">
        <v>23</v>
      </c>
      <c r="C38" s="34">
        <v>44986</v>
      </c>
      <c r="D38" s="33">
        <v>15225</v>
      </c>
      <c r="E38" s="33" t="s">
        <v>24</v>
      </c>
      <c r="F38" s="36">
        <v>0</v>
      </c>
      <c r="G38" s="35">
        <v>209664.99</v>
      </c>
      <c r="H38" s="43">
        <f t="shared" si="0"/>
        <v>942696381.33000553</v>
      </c>
      <c r="L38" s="20"/>
      <c r="M38" s="24"/>
    </row>
    <row r="39" spans="2:13" s="4" customFormat="1" ht="37.5" customHeight="1" x14ac:dyDescent="0.25">
      <c r="B39" s="33">
        <v>24</v>
      </c>
      <c r="C39" s="34">
        <v>44986</v>
      </c>
      <c r="D39" s="33">
        <v>15225</v>
      </c>
      <c r="E39" s="33" t="s">
        <v>24</v>
      </c>
      <c r="F39" s="36">
        <v>0</v>
      </c>
      <c r="G39" s="35">
        <v>613091.18999999994</v>
      </c>
      <c r="H39" s="43">
        <f t="shared" si="0"/>
        <v>942083290.14000547</v>
      </c>
      <c r="L39" s="20"/>
      <c r="M39" s="24"/>
    </row>
    <row r="40" spans="2:13" s="4" customFormat="1" ht="37.5" customHeight="1" x14ac:dyDescent="0.25">
      <c r="B40" s="33">
        <v>25</v>
      </c>
      <c r="C40" s="34">
        <v>44986</v>
      </c>
      <c r="D40" s="33">
        <v>15224</v>
      </c>
      <c r="E40" s="33" t="s">
        <v>24</v>
      </c>
      <c r="F40" s="36">
        <v>0</v>
      </c>
      <c r="G40" s="35">
        <v>45896.5</v>
      </c>
      <c r="H40" s="43">
        <f t="shared" si="0"/>
        <v>942037393.64000547</v>
      </c>
      <c r="L40" s="20"/>
      <c r="M40" s="24"/>
    </row>
    <row r="41" spans="2:13" s="4" customFormat="1" ht="37.5" customHeight="1" x14ac:dyDescent="0.25">
      <c r="B41" s="33">
        <v>26</v>
      </c>
      <c r="C41" s="34">
        <v>44986</v>
      </c>
      <c r="D41" s="33">
        <v>15224</v>
      </c>
      <c r="E41" s="33" t="s">
        <v>24</v>
      </c>
      <c r="F41" s="36">
        <v>0</v>
      </c>
      <c r="G41" s="35">
        <v>772741.98</v>
      </c>
      <c r="H41" s="43">
        <f t="shared" si="0"/>
        <v>941264651.66000545</v>
      </c>
      <c r="L41" s="20"/>
      <c r="M41" s="24"/>
    </row>
    <row r="42" spans="2:13" s="4" customFormat="1" ht="37.5" customHeight="1" x14ac:dyDescent="0.25">
      <c r="B42" s="33">
        <v>27</v>
      </c>
      <c r="C42" s="34">
        <v>44986</v>
      </c>
      <c r="D42" s="33">
        <v>15226</v>
      </c>
      <c r="E42" s="33" t="s">
        <v>24</v>
      </c>
      <c r="F42" s="36">
        <v>0</v>
      </c>
      <c r="G42" s="35">
        <v>49433.5</v>
      </c>
      <c r="H42" s="43">
        <f t="shared" si="0"/>
        <v>941215218.16000545</v>
      </c>
      <c r="L42" s="20"/>
      <c r="M42" s="24"/>
    </row>
    <row r="43" spans="2:13" s="4" customFormat="1" ht="37.5" customHeight="1" x14ac:dyDescent="0.25">
      <c r="B43" s="33">
        <v>28</v>
      </c>
      <c r="C43" s="34">
        <v>44986</v>
      </c>
      <c r="D43" s="33">
        <v>15226</v>
      </c>
      <c r="E43" s="33" t="s">
        <v>24</v>
      </c>
      <c r="F43" s="36">
        <v>0</v>
      </c>
      <c r="G43" s="35">
        <v>866205.96</v>
      </c>
      <c r="H43" s="43">
        <f t="shared" si="0"/>
        <v>940349012.20000541</v>
      </c>
      <c r="L43" s="20"/>
      <c r="M43" s="24"/>
    </row>
    <row r="44" spans="2:13" s="4" customFormat="1" ht="37.5" customHeight="1" x14ac:dyDescent="0.25">
      <c r="B44" s="33">
        <v>29</v>
      </c>
      <c r="C44" s="34">
        <v>44986</v>
      </c>
      <c r="D44" s="33">
        <v>15228</v>
      </c>
      <c r="E44" s="33" t="s">
        <v>24</v>
      </c>
      <c r="F44" s="36">
        <v>0</v>
      </c>
      <c r="G44" s="35">
        <v>45186.68</v>
      </c>
      <c r="H44" s="43">
        <f t="shared" si="0"/>
        <v>940303825.52000546</v>
      </c>
      <c r="L44" s="20"/>
      <c r="M44" s="24"/>
    </row>
    <row r="45" spans="2:13" s="4" customFormat="1" ht="37.5" customHeight="1" x14ac:dyDescent="0.25">
      <c r="B45" s="33">
        <v>30</v>
      </c>
      <c r="C45" s="34">
        <v>44986</v>
      </c>
      <c r="D45" s="33">
        <v>15228</v>
      </c>
      <c r="E45" s="33" t="s">
        <v>24</v>
      </c>
      <c r="F45" s="36">
        <v>0</v>
      </c>
      <c r="G45" s="35">
        <v>770949.69</v>
      </c>
      <c r="H45" s="43">
        <f t="shared" si="0"/>
        <v>939532875.83000541</v>
      </c>
      <c r="L45" s="20"/>
      <c r="M45" s="24"/>
    </row>
    <row r="46" spans="2:13" s="4" customFormat="1" ht="37.5" customHeight="1" x14ac:dyDescent="0.25">
      <c r="B46" s="33">
        <v>31</v>
      </c>
      <c r="C46" s="34">
        <v>44986</v>
      </c>
      <c r="D46" s="33">
        <v>15227</v>
      </c>
      <c r="E46" s="33" t="s">
        <v>24</v>
      </c>
      <c r="F46" s="36">
        <v>0</v>
      </c>
      <c r="G46" s="35">
        <v>36596.379999999997</v>
      </c>
      <c r="H46" s="43">
        <f t="shared" si="0"/>
        <v>939496279.45000541</v>
      </c>
      <c r="L46" s="20"/>
      <c r="M46" s="24"/>
    </row>
    <row r="47" spans="2:13" s="4" customFormat="1" ht="37.5" customHeight="1" x14ac:dyDescent="0.25">
      <c r="B47" s="33">
        <v>32</v>
      </c>
      <c r="C47" s="34">
        <v>44986</v>
      </c>
      <c r="D47" s="33">
        <v>15227</v>
      </c>
      <c r="E47" s="33" t="s">
        <v>24</v>
      </c>
      <c r="F47" s="36">
        <v>0</v>
      </c>
      <c r="G47" s="35">
        <v>591728.76</v>
      </c>
      <c r="H47" s="43">
        <f t="shared" si="0"/>
        <v>938904550.69000542</v>
      </c>
      <c r="L47" s="20"/>
      <c r="M47" s="24"/>
    </row>
    <row r="48" spans="2:13" s="4" customFormat="1" ht="37.5" customHeight="1" x14ac:dyDescent="0.25">
      <c r="B48" s="33">
        <v>33</v>
      </c>
      <c r="C48" s="34">
        <v>44986</v>
      </c>
      <c r="D48" s="33">
        <v>15229</v>
      </c>
      <c r="E48" s="33" t="s">
        <v>24</v>
      </c>
      <c r="F48" s="36">
        <v>0</v>
      </c>
      <c r="G48" s="35">
        <v>53145.7</v>
      </c>
      <c r="H48" s="43">
        <f t="shared" si="0"/>
        <v>938851404.99000537</v>
      </c>
      <c r="L48" s="20"/>
      <c r="M48" s="24"/>
    </row>
    <row r="49" spans="2:13" s="4" customFormat="1" ht="37.5" customHeight="1" x14ac:dyDescent="0.25">
      <c r="B49" s="33">
        <v>34</v>
      </c>
      <c r="C49" s="34">
        <v>44986</v>
      </c>
      <c r="D49" s="33">
        <v>15229</v>
      </c>
      <c r="E49" s="33" t="s">
        <v>24</v>
      </c>
      <c r="F49" s="36">
        <v>0</v>
      </c>
      <c r="G49" s="35">
        <v>981144.57</v>
      </c>
      <c r="H49" s="43">
        <f t="shared" si="0"/>
        <v>937870260.42000532</v>
      </c>
      <c r="L49" s="20"/>
      <c r="M49" s="24"/>
    </row>
    <row r="50" spans="2:13" s="4" customFormat="1" ht="37.5" customHeight="1" x14ac:dyDescent="0.25">
      <c r="B50" s="33">
        <v>35</v>
      </c>
      <c r="C50" s="34">
        <v>44986</v>
      </c>
      <c r="D50" s="33">
        <v>15236</v>
      </c>
      <c r="E50" s="33" t="s">
        <v>24</v>
      </c>
      <c r="F50" s="36">
        <v>0</v>
      </c>
      <c r="G50" s="35">
        <v>147446.32</v>
      </c>
      <c r="H50" s="43">
        <f t="shared" si="0"/>
        <v>937722814.10000527</v>
      </c>
      <c r="L50" s="20"/>
      <c r="M50" s="24"/>
    </row>
    <row r="51" spans="2:13" s="4" customFormat="1" ht="37.5" customHeight="1" x14ac:dyDescent="0.25">
      <c r="B51" s="33">
        <v>36</v>
      </c>
      <c r="C51" s="34">
        <v>44986</v>
      </c>
      <c r="D51" s="33">
        <v>15236</v>
      </c>
      <c r="E51" s="33" t="s">
        <v>24</v>
      </c>
      <c r="F51" s="36">
        <v>0</v>
      </c>
      <c r="G51" s="35">
        <v>422277.99</v>
      </c>
      <c r="H51" s="43">
        <f t="shared" si="0"/>
        <v>937300536.11000526</v>
      </c>
      <c r="L51" s="20"/>
      <c r="M51" s="24"/>
    </row>
    <row r="52" spans="2:13" s="4" customFormat="1" ht="37.5" customHeight="1" x14ac:dyDescent="0.25">
      <c r="B52" s="33">
        <v>37</v>
      </c>
      <c r="C52" s="34">
        <v>44986</v>
      </c>
      <c r="D52" s="33">
        <v>15235</v>
      </c>
      <c r="E52" s="33" t="s">
        <v>24</v>
      </c>
      <c r="F52" s="36">
        <v>0</v>
      </c>
      <c r="G52" s="35">
        <v>44401.35</v>
      </c>
      <c r="H52" s="43">
        <f t="shared" si="0"/>
        <v>937256134.76000524</v>
      </c>
      <c r="L52" s="20"/>
      <c r="M52" s="24"/>
    </row>
    <row r="53" spans="2:13" s="4" customFormat="1" ht="37.5" customHeight="1" x14ac:dyDescent="0.25">
      <c r="B53" s="33">
        <v>38</v>
      </c>
      <c r="C53" s="34">
        <v>44986</v>
      </c>
      <c r="D53" s="33">
        <v>15235</v>
      </c>
      <c r="E53" s="33" t="s">
        <v>24</v>
      </c>
      <c r="F53" s="36">
        <v>0</v>
      </c>
      <c r="G53" s="35">
        <v>755559.29</v>
      </c>
      <c r="H53" s="43">
        <f t="shared" si="0"/>
        <v>936500575.47000527</v>
      </c>
      <c r="L53" s="20"/>
      <c r="M53" s="24"/>
    </row>
    <row r="54" spans="2:13" s="4" customFormat="1" ht="37.5" customHeight="1" x14ac:dyDescent="0.25">
      <c r="B54" s="33">
        <v>39</v>
      </c>
      <c r="C54" s="34">
        <v>44986</v>
      </c>
      <c r="D54" s="33">
        <v>15234</v>
      </c>
      <c r="E54" s="33" t="s">
        <v>24</v>
      </c>
      <c r="F54" s="36">
        <v>0</v>
      </c>
      <c r="G54" s="35">
        <v>165536.69</v>
      </c>
      <c r="H54" s="43">
        <f t="shared" si="0"/>
        <v>936335038.78000522</v>
      </c>
      <c r="L54" s="20"/>
      <c r="M54" s="24"/>
    </row>
    <row r="55" spans="2:13" s="4" customFormat="1" ht="37.5" customHeight="1" x14ac:dyDescent="0.25">
      <c r="B55" s="33">
        <v>40</v>
      </c>
      <c r="C55" s="34">
        <v>44986</v>
      </c>
      <c r="D55" s="33">
        <v>15234</v>
      </c>
      <c r="E55" s="33" t="s">
        <v>24</v>
      </c>
      <c r="F55" s="36">
        <v>0</v>
      </c>
      <c r="G55" s="35">
        <v>437800.81</v>
      </c>
      <c r="H55" s="43">
        <f t="shared" si="0"/>
        <v>935897237.97000527</v>
      </c>
      <c r="L55" s="20"/>
      <c r="M55" s="24"/>
    </row>
    <row r="56" spans="2:13" s="4" customFormat="1" ht="37.5" customHeight="1" x14ac:dyDescent="0.25">
      <c r="B56" s="33">
        <v>41</v>
      </c>
      <c r="C56" s="34">
        <v>44986</v>
      </c>
      <c r="D56" s="33">
        <v>15233</v>
      </c>
      <c r="E56" s="33" t="s">
        <v>24</v>
      </c>
      <c r="F56" s="36">
        <v>0</v>
      </c>
      <c r="G56" s="35">
        <v>235508.39</v>
      </c>
      <c r="H56" s="43">
        <f t="shared" si="0"/>
        <v>935661729.58000529</v>
      </c>
      <c r="L56" s="20"/>
      <c r="M56" s="24"/>
    </row>
    <row r="57" spans="2:13" s="4" customFormat="1" ht="37.5" customHeight="1" x14ac:dyDescent="0.25">
      <c r="B57" s="33">
        <v>42</v>
      </c>
      <c r="C57" s="34">
        <v>44986</v>
      </c>
      <c r="D57" s="33">
        <v>15233</v>
      </c>
      <c r="E57" s="33" t="s">
        <v>24</v>
      </c>
      <c r="F57" s="36">
        <v>0</v>
      </c>
      <c r="G57" s="35">
        <v>720587.09</v>
      </c>
      <c r="H57" s="43">
        <f t="shared" si="0"/>
        <v>934941142.49000525</v>
      </c>
      <c r="L57" s="20"/>
      <c r="M57" s="24"/>
    </row>
    <row r="58" spans="2:13" s="4" customFormat="1" ht="37.5" customHeight="1" x14ac:dyDescent="0.25">
      <c r="B58" s="33">
        <v>43</v>
      </c>
      <c r="C58" s="34">
        <v>44986</v>
      </c>
      <c r="D58" s="33">
        <v>15232</v>
      </c>
      <c r="E58" s="33" t="s">
        <v>24</v>
      </c>
      <c r="F58" s="36">
        <v>0</v>
      </c>
      <c r="G58" s="35">
        <v>41760.82</v>
      </c>
      <c r="H58" s="43">
        <f t="shared" si="0"/>
        <v>934899381.6700052</v>
      </c>
      <c r="L58" s="20"/>
      <c r="M58" s="24"/>
    </row>
    <row r="59" spans="2:13" s="4" customFormat="1" ht="37.5" customHeight="1" x14ac:dyDescent="0.25">
      <c r="B59" s="33">
        <v>44</v>
      </c>
      <c r="C59" s="34">
        <v>44986</v>
      </c>
      <c r="D59" s="33">
        <v>15232</v>
      </c>
      <c r="E59" s="33" t="s">
        <v>24</v>
      </c>
      <c r="F59" s="36">
        <v>0</v>
      </c>
      <c r="G59" s="35">
        <v>793455.67</v>
      </c>
      <c r="H59" s="43">
        <f t="shared" si="0"/>
        <v>934105926.00000525</v>
      </c>
      <c r="L59" s="20"/>
      <c r="M59" s="24"/>
    </row>
    <row r="60" spans="2:13" s="4" customFormat="1" ht="37.5" customHeight="1" x14ac:dyDescent="0.25">
      <c r="B60" s="33">
        <v>45</v>
      </c>
      <c r="C60" s="34">
        <v>44986</v>
      </c>
      <c r="D60" s="33">
        <v>15231</v>
      </c>
      <c r="E60" s="33" t="s">
        <v>24</v>
      </c>
      <c r="F60" s="36">
        <v>0</v>
      </c>
      <c r="G60" s="35">
        <v>50602.44</v>
      </c>
      <c r="H60" s="43">
        <f t="shared" si="0"/>
        <v>934055323.56000519</v>
      </c>
      <c r="L60" s="20"/>
      <c r="M60" s="24"/>
    </row>
    <row r="61" spans="2:13" s="4" customFormat="1" ht="37.5" customHeight="1" x14ac:dyDescent="0.25">
      <c r="B61" s="33">
        <v>46</v>
      </c>
      <c r="C61" s="34">
        <v>44986</v>
      </c>
      <c r="D61" s="33">
        <v>15231</v>
      </c>
      <c r="E61" s="33" t="s">
        <v>24</v>
      </c>
      <c r="F61" s="36">
        <v>0</v>
      </c>
      <c r="G61" s="35">
        <v>866732.13</v>
      </c>
      <c r="H61" s="43">
        <f t="shared" si="0"/>
        <v>933188591.43000519</v>
      </c>
      <c r="L61" s="20"/>
      <c r="M61" s="24"/>
    </row>
    <row r="62" spans="2:13" s="4" customFormat="1" ht="37.5" customHeight="1" x14ac:dyDescent="0.25">
      <c r="B62" s="33">
        <v>47</v>
      </c>
      <c r="C62" s="34">
        <v>44986</v>
      </c>
      <c r="D62" s="33">
        <v>15230</v>
      </c>
      <c r="E62" s="33" t="s">
        <v>24</v>
      </c>
      <c r="F62" s="36">
        <v>0</v>
      </c>
      <c r="G62" s="35">
        <v>189073.63</v>
      </c>
      <c r="H62" s="43">
        <f t="shared" si="0"/>
        <v>932999517.8000052</v>
      </c>
      <c r="L62" s="20"/>
      <c r="M62" s="24"/>
    </row>
    <row r="63" spans="2:13" s="4" customFormat="1" ht="37.5" customHeight="1" x14ac:dyDescent="0.25">
      <c r="B63" s="33">
        <v>48</v>
      </c>
      <c r="C63" s="34">
        <v>44986</v>
      </c>
      <c r="D63" s="33">
        <v>15230</v>
      </c>
      <c r="E63" s="33" t="s">
        <v>24</v>
      </c>
      <c r="F63" s="36">
        <v>0</v>
      </c>
      <c r="G63" s="35">
        <v>510954.27</v>
      </c>
      <c r="H63" s="43">
        <f t="shared" si="0"/>
        <v>932488563.53000522</v>
      </c>
      <c r="L63" s="20"/>
      <c r="M63" s="24"/>
    </row>
    <row r="64" spans="2:13" s="4" customFormat="1" ht="37.5" customHeight="1" x14ac:dyDescent="0.25">
      <c r="B64" s="33">
        <v>49</v>
      </c>
      <c r="C64" s="34">
        <v>44986</v>
      </c>
      <c r="D64" s="33">
        <v>15237</v>
      </c>
      <c r="E64" s="33" t="s">
        <v>24</v>
      </c>
      <c r="F64" s="36">
        <v>0</v>
      </c>
      <c r="G64" s="35">
        <v>2275956.5499999998</v>
      </c>
      <c r="H64" s="43">
        <f t="shared" si="0"/>
        <v>930212606.98000526</v>
      </c>
      <c r="L64" s="20"/>
      <c r="M64" s="24"/>
    </row>
    <row r="65" spans="2:13" s="4" customFormat="1" ht="37.5" customHeight="1" x14ac:dyDescent="0.25">
      <c r="B65" s="33">
        <v>50</v>
      </c>
      <c r="C65" s="34">
        <v>44986</v>
      </c>
      <c r="D65" s="33">
        <v>15245</v>
      </c>
      <c r="E65" s="33" t="s">
        <v>24</v>
      </c>
      <c r="F65" s="36">
        <v>0</v>
      </c>
      <c r="G65" s="35">
        <v>219877.3</v>
      </c>
      <c r="H65" s="43">
        <f t="shared" si="0"/>
        <v>929992729.68000531</v>
      </c>
      <c r="L65" s="20"/>
      <c r="M65" s="24"/>
    </row>
    <row r="66" spans="2:13" s="4" customFormat="1" ht="37.5" customHeight="1" x14ac:dyDescent="0.25">
      <c r="B66" s="33">
        <v>51</v>
      </c>
      <c r="C66" s="34">
        <v>44986</v>
      </c>
      <c r="D66" s="33">
        <v>15245</v>
      </c>
      <c r="E66" s="33" t="s">
        <v>24</v>
      </c>
      <c r="F66" s="36">
        <v>0</v>
      </c>
      <c r="G66" s="35">
        <v>641692.18999999994</v>
      </c>
      <c r="H66" s="43">
        <f t="shared" si="0"/>
        <v>929351037.49000525</v>
      </c>
      <c r="L66" s="20"/>
      <c r="M66" s="24"/>
    </row>
    <row r="67" spans="2:13" s="4" customFormat="1" ht="37.5" customHeight="1" x14ac:dyDescent="0.25">
      <c r="B67" s="33">
        <v>52</v>
      </c>
      <c r="C67" s="34">
        <v>44986</v>
      </c>
      <c r="D67" s="33">
        <v>15244</v>
      </c>
      <c r="E67" s="33" t="s">
        <v>24</v>
      </c>
      <c r="F67" s="36">
        <v>0</v>
      </c>
      <c r="G67" s="35">
        <v>260518.13</v>
      </c>
      <c r="H67" s="43">
        <f t="shared" si="0"/>
        <v>929090519.36000526</v>
      </c>
      <c r="L67" s="20"/>
      <c r="M67" s="24"/>
    </row>
    <row r="68" spans="2:13" s="4" customFormat="1" ht="37.5" customHeight="1" x14ac:dyDescent="0.25">
      <c r="B68" s="33">
        <v>53</v>
      </c>
      <c r="C68" s="34">
        <v>44986</v>
      </c>
      <c r="D68" s="33">
        <v>15244</v>
      </c>
      <c r="E68" s="33" t="s">
        <v>24</v>
      </c>
      <c r="F68" s="36">
        <v>0</v>
      </c>
      <c r="G68" s="35">
        <v>750943.7</v>
      </c>
      <c r="H68" s="43">
        <f t="shared" si="0"/>
        <v>928339575.66000521</v>
      </c>
      <c r="L68" s="20"/>
      <c r="M68" s="24"/>
    </row>
    <row r="69" spans="2:13" s="4" customFormat="1" ht="37.5" customHeight="1" x14ac:dyDescent="0.25">
      <c r="B69" s="33">
        <v>54</v>
      </c>
      <c r="C69" s="34">
        <v>44986</v>
      </c>
      <c r="D69" s="33">
        <v>15243</v>
      </c>
      <c r="E69" s="33" t="s">
        <v>24</v>
      </c>
      <c r="F69" s="36">
        <v>0</v>
      </c>
      <c r="G69" s="35">
        <v>47391.65</v>
      </c>
      <c r="H69" s="43">
        <f t="shared" si="0"/>
        <v>928292184.01000524</v>
      </c>
      <c r="L69" s="20"/>
      <c r="M69" s="24"/>
    </row>
    <row r="70" spans="2:13" s="4" customFormat="1" ht="37.5" customHeight="1" x14ac:dyDescent="0.25">
      <c r="B70" s="33">
        <v>55</v>
      </c>
      <c r="C70" s="34">
        <v>44986</v>
      </c>
      <c r="D70" s="33">
        <v>15243</v>
      </c>
      <c r="E70" s="33" t="s">
        <v>24</v>
      </c>
      <c r="F70" s="36">
        <v>0</v>
      </c>
      <c r="G70" s="35">
        <v>791182.74</v>
      </c>
      <c r="H70" s="43">
        <f t="shared" si="0"/>
        <v>927501001.27000523</v>
      </c>
      <c r="L70" s="20"/>
      <c r="M70" s="24"/>
    </row>
    <row r="71" spans="2:13" s="4" customFormat="1" ht="37.5" customHeight="1" x14ac:dyDescent="0.25">
      <c r="B71" s="33">
        <v>56</v>
      </c>
      <c r="C71" s="34">
        <v>44986</v>
      </c>
      <c r="D71" s="33">
        <v>15242</v>
      </c>
      <c r="E71" s="33" t="s">
        <v>24</v>
      </c>
      <c r="F71" s="36">
        <v>0</v>
      </c>
      <c r="G71" s="35">
        <v>41501.67</v>
      </c>
      <c r="H71" s="43">
        <f t="shared" si="0"/>
        <v>927459499.60000527</v>
      </c>
      <c r="L71" s="20"/>
      <c r="M71" s="24"/>
    </row>
    <row r="72" spans="2:13" s="4" customFormat="1" ht="37.5" customHeight="1" x14ac:dyDescent="0.25">
      <c r="B72" s="33">
        <v>57</v>
      </c>
      <c r="C72" s="34">
        <v>44986</v>
      </c>
      <c r="D72" s="33">
        <v>15242</v>
      </c>
      <c r="E72" s="33" t="s">
        <v>24</v>
      </c>
      <c r="F72" s="36">
        <v>0</v>
      </c>
      <c r="G72" s="35">
        <v>683818.17</v>
      </c>
      <c r="H72" s="43">
        <f t="shared" si="0"/>
        <v>926775681.43000531</v>
      </c>
      <c r="L72" s="20"/>
      <c r="M72" s="24"/>
    </row>
    <row r="73" spans="2:13" s="4" customFormat="1" ht="37.5" customHeight="1" x14ac:dyDescent="0.25">
      <c r="B73" s="33">
        <v>58</v>
      </c>
      <c r="C73" s="34">
        <v>44986</v>
      </c>
      <c r="D73" s="33">
        <v>15241</v>
      </c>
      <c r="E73" s="33" t="s">
        <v>24</v>
      </c>
      <c r="F73" s="36">
        <v>0</v>
      </c>
      <c r="G73" s="35">
        <v>136580.97</v>
      </c>
      <c r="H73" s="43">
        <f t="shared" si="0"/>
        <v>926639100.46000528</v>
      </c>
      <c r="L73" s="20"/>
      <c r="M73" s="24"/>
    </row>
    <row r="74" spans="2:13" s="4" customFormat="1" ht="37.5" customHeight="1" x14ac:dyDescent="0.25">
      <c r="B74" s="33">
        <v>59</v>
      </c>
      <c r="C74" s="34">
        <v>44986</v>
      </c>
      <c r="D74" s="33">
        <v>15241</v>
      </c>
      <c r="E74" s="33" t="s">
        <v>24</v>
      </c>
      <c r="F74" s="36">
        <v>0</v>
      </c>
      <c r="G74" s="35">
        <v>385340.63</v>
      </c>
      <c r="H74" s="43">
        <f t="shared" si="0"/>
        <v>926253759.83000529</v>
      </c>
      <c r="L74" s="20"/>
      <c r="M74" s="24"/>
    </row>
    <row r="75" spans="2:13" s="4" customFormat="1" ht="37.5" customHeight="1" x14ac:dyDescent="0.25">
      <c r="B75" s="33">
        <v>60</v>
      </c>
      <c r="C75" s="34">
        <v>44986</v>
      </c>
      <c r="D75" s="33">
        <v>15240</v>
      </c>
      <c r="E75" s="33" t="s">
        <v>24</v>
      </c>
      <c r="F75" s="36">
        <v>0</v>
      </c>
      <c r="G75" s="35">
        <v>38375.449999999997</v>
      </c>
      <c r="H75" s="43">
        <f t="shared" si="0"/>
        <v>926215384.38000524</v>
      </c>
      <c r="L75" s="20"/>
      <c r="M75" s="24"/>
    </row>
    <row r="76" spans="2:13" s="4" customFormat="1" ht="37.5" customHeight="1" x14ac:dyDescent="0.25">
      <c r="B76" s="33">
        <v>61</v>
      </c>
      <c r="C76" s="34">
        <v>44986</v>
      </c>
      <c r="D76" s="33">
        <v>15240</v>
      </c>
      <c r="E76" s="33" t="s">
        <v>24</v>
      </c>
      <c r="F76" s="36">
        <v>0</v>
      </c>
      <c r="G76" s="35">
        <v>624909.9</v>
      </c>
      <c r="H76" s="43">
        <f t="shared" si="0"/>
        <v>925590474.48000526</v>
      </c>
      <c r="L76" s="20"/>
      <c r="M76" s="24"/>
    </row>
    <row r="77" spans="2:13" s="4" customFormat="1" ht="37.5" customHeight="1" x14ac:dyDescent="0.25">
      <c r="B77" s="33">
        <v>62</v>
      </c>
      <c r="C77" s="34">
        <v>44986</v>
      </c>
      <c r="D77" s="33">
        <v>15239</v>
      </c>
      <c r="E77" s="33" t="s">
        <v>24</v>
      </c>
      <c r="F77" s="36">
        <v>0</v>
      </c>
      <c r="G77" s="35">
        <v>44331.88</v>
      </c>
      <c r="H77" s="43">
        <f t="shared" si="0"/>
        <v>925546142.60000527</v>
      </c>
      <c r="L77" s="20"/>
      <c r="M77" s="24"/>
    </row>
    <row r="78" spans="2:13" s="4" customFormat="1" ht="37.5" customHeight="1" x14ac:dyDescent="0.25">
      <c r="B78" s="33">
        <v>63</v>
      </c>
      <c r="C78" s="34">
        <v>44986</v>
      </c>
      <c r="D78" s="33">
        <v>15239</v>
      </c>
      <c r="E78" s="33" t="s">
        <v>24</v>
      </c>
      <c r="F78" s="36">
        <v>0</v>
      </c>
      <c r="G78" s="35">
        <v>745726.86</v>
      </c>
      <c r="H78" s="43">
        <f t="shared" si="0"/>
        <v>924800415.74000525</v>
      </c>
      <c r="L78" s="20"/>
      <c r="M78" s="24"/>
    </row>
    <row r="79" spans="2:13" s="4" customFormat="1" ht="37.5" customHeight="1" x14ac:dyDescent="0.25">
      <c r="B79" s="33">
        <v>64</v>
      </c>
      <c r="C79" s="34">
        <v>44986</v>
      </c>
      <c r="D79" s="33">
        <v>15238</v>
      </c>
      <c r="E79" s="33" t="s">
        <v>24</v>
      </c>
      <c r="F79" s="36">
        <v>0</v>
      </c>
      <c r="G79" s="35">
        <v>55241.919999999998</v>
      </c>
      <c r="H79" s="43">
        <f t="shared" si="0"/>
        <v>924745173.8200053</v>
      </c>
      <c r="L79" s="20"/>
      <c r="M79" s="24"/>
    </row>
    <row r="80" spans="2:13" s="4" customFormat="1" ht="37.5" customHeight="1" x14ac:dyDescent="0.25">
      <c r="B80" s="33">
        <v>65</v>
      </c>
      <c r="C80" s="34">
        <v>44986</v>
      </c>
      <c r="D80" s="33">
        <v>15238</v>
      </c>
      <c r="E80" s="33" t="s">
        <v>24</v>
      </c>
      <c r="F80" s="36">
        <v>0</v>
      </c>
      <c r="G80" s="35">
        <v>956085.6</v>
      </c>
      <c r="H80" s="43">
        <f t="shared" si="0"/>
        <v>923789088.22000527</v>
      </c>
      <c r="L80" s="20"/>
      <c r="M80" s="24"/>
    </row>
    <row r="81" spans="2:13" s="4" customFormat="1" ht="37.5" customHeight="1" x14ac:dyDescent="0.25">
      <c r="B81" s="33">
        <v>66</v>
      </c>
      <c r="C81" s="34">
        <v>44986</v>
      </c>
      <c r="D81" s="33">
        <v>15214</v>
      </c>
      <c r="E81" s="33" t="s">
        <v>24</v>
      </c>
      <c r="F81" s="36">
        <v>0</v>
      </c>
      <c r="G81" s="35">
        <v>72038.929999999993</v>
      </c>
      <c r="H81" s="43">
        <f t="shared" si="0"/>
        <v>923717049.29000533</v>
      </c>
      <c r="L81" s="20"/>
      <c r="M81" s="24"/>
    </row>
    <row r="82" spans="2:13" s="4" customFormat="1" ht="37.5" customHeight="1" x14ac:dyDescent="0.25">
      <c r="B82" s="33">
        <v>67</v>
      </c>
      <c r="C82" s="34">
        <v>44986</v>
      </c>
      <c r="D82" s="33">
        <v>15214</v>
      </c>
      <c r="E82" s="33" t="s">
        <v>24</v>
      </c>
      <c r="F82" s="36">
        <v>0</v>
      </c>
      <c r="G82" s="35">
        <v>1401821.24</v>
      </c>
      <c r="H82" s="43">
        <f t="shared" si="0"/>
        <v>922315228.05000532</v>
      </c>
      <c r="L82" s="20"/>
      <c r="M82" s="24"/>
    </row>
    <row r="83" spans="2:13" s="4" customFormat="1" ht="37.5" customHeight="1" x14ac:dyDescent="0.25">
      <c r="B83" s="33">
        <v>68</v>
      </c>
      <c r="C83" s="34">
        <v>44986</v>
      </c>
      <c r="D83" s="33">
        <v>15246</v>
      </c>
      <c r="E83" s="33" t="s">
        <v>24</v>
      </c>
      <c r="F83" s="36">
        <v>0</v>
      </c>
      <c r="G83" s="35">
        <v>41728.21</v>
      </c>
      <c r="H83" s="43">
        <f t="shared" si="0"/>
        <v>922273499.84000528</v>
      </c>
      <c r="L83" s="20"/>
      <c r="M83" s="24"/>
    </row>
    <row r="84" spans="2:13" s="4" customFormat="1" ht="37.5" customHeight="1" x14ac:dyDescent="0.25">
      <c r="B84" s="33">
        <v>69</v>
      </c>
      <c r="C84" s="34">
        <v>44986</v>
      </c>
      <c r="D84" s="33">
        <v>15246</v>
      </c>
      <c r="E84" s="33" t="s">
        <v>24</v>
      </c>
      <c r="F84" s="36">
        <v>0</v>
      </c>
      <c r="G84" s="35">
        <v>711287.33</v>
      </c>
      <c r="H84" s="43">
        <f t="shared" si="0"/>
        <v>921562212.51000524</v>
      </c>
      <c r="L84" s="20"/>
      <c r="M84" s="24"/>
    </row>
    <row r="85" spans="2:13" s="4" customFormat="1" ht="37.5" customHeight="1" x14ac:dyDescent="0.25">
      <c r="B85" s="33">
        <v>70</v>
      </c>
      <c r="C85" s="34">
        <v>44986</v>
      </c>
      <c r="D85" s="33">
        <v>15247</v>
      </c>
      <c r="E85" s="33" t="s">
        <v>24</v>
      </c>
      <c r="F85" s="36">
        <v>0</v>
      </c>
      <c r="G85" s="35">
        <v>198799.64</v>
      </c>
      <c r="H85" s="43">
        <f t="shared" si="0"/>
        <v>921363412.87000525</v>
      </c>
      <c r="L85" s="20"/>
      <c r="M85" s="24"/>
    </row>
    <row r="86" spans="2:13" s="4" customFormat="1" ht="37.5" customHeight="1" x14ac:dyDescent="0.25">
      <c r="B86" s="33">
        <v>71</v>
      </c>
      <c r="C86" s="34">
        <v>44986</v>
      </c>
      <c r="D86" s="33">
        <v>15247</v>
      </c>
      <c r="E86" s="33" t="s">
        <v>24</v>
      </c>
      <c r="F86" s="36">
        <v>0</v>
      </c>
      <c r="G86" s="35">
        <v>551608.21</v>
      </c>
      <c r="H86" s="43">
        <f t="shared" si="0"/>
        <v>920811804.66000521</v>
      </c>
      <c r="L86" s="20"/>
      <c r="M86" s="24"/>
    </row>
    <row r="87" spans="2:13" s="4" customFormat="1" ht="37.5" customHeight="1" x14ac:dyDescent="0.25">
      <c r="B87" s="33">
        <v>72</v>
      </c>
      <c r="C87" s="34">
        <v>44986</v>
      </c>
      <c r="D87" s="33">
        <v>15248</v>
      </c>
      <c r="E87" s="33" t="s">
        <v>24</v>
      </c>
      <c r="F87" s="36">
        <v>0</v>
      </c>
      <c r="G87" s="35">
        <v>43631.12</v>
      </c>
      <c r="H87" s="43">
        <f t="shared" si="0"/>
        <v>920768173.54000521</v>
      </c>
      <c r="L87" s="20"/>
      <c r="M87" s="24"/>
    </row>
    <row r="88" spans="2:13" s="4" customFormat="1" ht="37.5" customHeight="1" x14ac:dyDescent="0.25">
      <c r="B88" s="33">
        <v>73</v>
      </c>
      <c r="C88" s="34">
        <v>44986</v>
      </c>
      <c r="D88" s="33">
        <v>15248</v>
      </c>
      <c r="E88" s="33" t="s">
        <v>24</v>
      </c>
      <c r="F88" s="36">
        <v>0</v>
      </c>
      <c r="G88" s="35">
        <v>761302.31</v>
      </c>
      <c r="H88" s="43">
        <f t="shared" si="0"/>
        <v>920006871.23000526</v>
      </c>
      <c r="L88" s="20"/>
      <c r="M88" s="24"/>
    </row>
    <row r="89" spans="2:13" s="4" customFormat="1" ht="37.5" customHeight="1" x14ac:dyDescent="0.25">
      <c r="B89" s="33">
        <v>74</v>
      </c>
      <c r="C89" s="34">
        <v>44986</v>
      </c>
      <c r="D89" s="33">
        <v>15249</v>
      </c>
      <c r="E89" s="33" t="s">
        <v>24</v>
      </c>
      <c r="F89" s="36">
        <v>0</v>
      </c>
      <c r="G89" s="35">
        <v>216751.08</v>
      </c>
      <c r="H89" s="43">
        <f t="shared" si="0"/>
        <v>919790120.15000522</v>
      </c>
      <c r="L89" s="20"/>
      <c r="M89" s="24"/>
    </row>
    <row r="90" spans="2:13" s="4" customFormat="1" ht="37.5" customHeight="1" x14ac:dyDescent="0.25">
      <c r="B90" s="33">
        <v>75</v>
      </c>
      <c r="C90" s="34">
        <v>44986</v>
      </c>
      <c r="D90" s="33">
        <v>15249</v>
      </c>
      <c r="E90" s="33" t="s">
        <v>24</v>
      </c>
      <c r="F90" s="36">
        <v>0</v>
      </c>
      <c r="G90" s="35">
        <v>611798.11</v>
      </c>
      <c r="H90" s="43">
        <f t="shared" si="0"/>
        <v>919178322.04000521</v>
      </c>
      <c r="L90" s="20"/>
      <c r="M90" s="24"/>
    </row>
    <row r="91" spans="2:13" s="4" customFormat="1" ht="37.5" customHeight="1" x14ac:dyDescent="0.25">
      <c r="B91" s="33">
        <v>76</v>
      </c>
      <c r="C91" s="34">
        <v>44987</v>
      </c>
      <c r="D91" s="33">
        <v>41635</v>
      </c>
      <c r="E91" s="33" t="s">
        <v>22</v>
      </c>
      <c r="F91" s="36">
        <v>90698402.329999998</v>
      </c>
      <c r="G91" s="35">
        <v>0</v>
      </c>
      <c r="H91" s="43">
        <f t="shared" si="0"/>
        <v>1009876724.3700052</v>
      </c>
      <c r="L91" s="20"/>
      <c r="M91" s="24"/>
    </row>
    <row r="92" spans="2:13" s="4" customFormat="1" ht="37.5" customHeight="1" x14ac:dyDescent="0.25">
      <c r="B92" s="33">
        <v>77</v>
      </c>
      <c r="C92" s="34">
        <v>44987</v>
      </c>
      <c r="D92" s="33">
        <v>15766</v>
      </c>
      <c r="E92" s="33" t="s">
        <v>24</v>
      </c>
      <c r="F92" s="36">
        <v>0</v>
      </c>
      <c r="G92" s="35">
        <v>743400</v>
      </c>
      <c r="H92" s="43">
        <f t="shared" si="0"/>
        <v>1009133324.3700052</v>
      </c>
      <c r="L92" s="20"/>
      <c r="M92" s="24"/>
    </row>
    <row r="93" spans="2:13" s="4" customFormat="1" ht="37.5" customHeight="1" x14ac:dyDescent="0.25">
      <c r="B93" s="33">
        <v>78</v>
      </c>
      <c r="C93" s="34">
        <v>44987</v>
      </c>
      <c r="D93" s="33">
        <v>15867</v>
      </c>
      <c r="E93" s="33" t="s">
        <v>24</v>
      </c>
      <c r="F93" s="36">
        <v>0</v>
      </c>
      <c r="G93" s="35">
        <v>2341461.61</v>
      </c>
      <c r="H93" s="43">
        <f t="shared" si="0"/>
        <v>1006791862.7600052</v>
      </c>
      <c r="L93" s="20"/>
      <c r="M93" s="24"/>
    </row>
    <row r="94" spans="2:13" s="4" customFormat="1" ht="37.5" customHeight="1" x14ac:dyDescent="0.25">
      <c r="B94" s="33">
        <v>79</v>
      </c>
      <c r="C94" s="34">
        <v>44987</v>
      </c>
      <c r="D94" s="33">
        <v>15868</v>
      </c>
      <c r="E94" s="33" t="s">
        <v>24</v>
      </c>
      <c r="F94" s="36">
        <v>0</v>
      </c>
      <c r="G94" s="35">
        <v>619071.89</v>
      </c>
      <c r="H94" s="43">
        <f t="shared" si="0"/>
        <v>1006172790.8700052</v>
      </c>
      <c r="L94" s="20"/>
      <c r="M94" s="24"/>
    </row>
    <row r="95" spans="2:13" s="4" customFormat="1" ht="37.5" customHeight="1" x14ac:dyDescent="0.25">
      <c r="B95" s="33">
        <v>80</v>
      </c>
      <c r="C95" s="34">
        <v>44987</v>
      </c>
      <c r="D95" s="33">
        <v>15869</v>
      </c>
      <c r="E95" s="33" t="s">
        <v>24</v>
      </c>
      <c r="F95" s="36">
        <v>0</v>
      </c>
      <c r="G95" s="35">
        <v>45624.65</v>
      </c>
      <c r="H95" s="43">
        <f t="shared" si="0"/>
        <v>1006127166.2200053</v>
      </c>
      <c r="L95" s="20"/>
      <c r="M95" s="24"/>
    </row>
    <row r="96" spans="2:13" s="4" customFormat="1" ht="37.5" customHeight="1" x14ac:dyDescent="0.25">
      <c r="B96" s="33">
        <v>81</v>
      </c>
      <c r="C96" s="34">
        <v>44987</v>
      </c>
      <c r="D96" s="33">
        <v>15869</v>
      </c>
      <c r="E96" s="33" t="s">
        <v>24</v>
      </c>
      <c r="F96" s="36">
        <v>0</v>
      </c>
      <c r="G96" s="35">
        <v>790473.61</v>
      </c>
      <c r="H96" s="43">
        <f t="shared" si="0"/>
        <v>1005336692.6100053</v>
      </c>
      <c r="L96" s="20"/>
      <c r="M96" s="24"/>
    </row>
    <row r="97" spans="2:13" s="4" customFormat="1" ht="37.5" customHeight="1" x14ac:dyDescent="0.25">
      <c r="B97" s="33">
        <v>82</v>
      </c>
      <c r="C97" s="34">
        <v>44987</v>
      </c>
      <c r="D97" s="33">
        <v>15870</v>
      </c>
      <c r="E97" s="33" t="s">
        <v>24</v>
      </c>
      <c r="F97" s="36">
        <v>0</v>
      </c>
      <c r="G97" s="35">
        <v>34750.85</v>
      </c>
      <c r="H97" s="43">
        <f t="shared" si="0"/>
        <v>1005301941.7600052</v>
      </c>
      <c r="L97" s="20"/>
      <c r="M97" s="24"/>
    </row>
    <row r="98" spans="2:13" s="4" customFormat="1" ht="37.5" customHeight="1" x14ac:dyDescent="0.25">
      <c r="B98" s="33">
        <v>83</v>
      </c>
      <c r="C98" s="34">
        <v>44987</v>
      </c>
      <c r="D98" s="33">
        <v>15870</v>
      </c>
      <c r="E98" s="33" t="s">
        <v>24</v>
      </c>
      <c r="F98" s="36">
        <v>0</v>
      </c>
      <c r="G98" s="35">
        <v>611109.35</v>
      </c>
      <c r="H98" s="43">
        <f t="shared" si="0"/>
        <v>1004690832.4100052</v>
      </c>
      <c r="L98" s="20"/>
      <c r="M98" s="24"/>
    </row>
    <row r="99" spans="2:13" s="4" customFormat="1" ht="37.5" customHeight="1" x14ac:dyDescent="0.25">
      <c r="B99" s="33">
        <v>84</v>
      </c>
      <c r="C99" s="34">
        <v>44987</v>
      </c>
      <c r="D99" s="33">
        <v>15871</v>
      </c>
      <c r="E99" s="33" t="s">
        <v>24</v>
      </c>
      <c r="F99" s="36">
        <v>0</v>
      </c>
      <c r="G99" s="35">
        <v>185905.73</v>
      </c>
      <c r="H99" s="43">
        <f t="shared" si="0"/>
        <v>1004504926.6800052</v>
      </c>
      <c r="L99" s="20"/>
      <c r="M99" s="24"/>
    </row>
    <row r="100" spans="2:13" s="4" customFormat="1" ht="37.5" customHeight="1" x14ac:dyDescent="0.25">
      <c r="B100" s="33">
        <v>85</v>
      </c>
      <c r="C100" s="34">
        <v>44987</v>
      </c>
      <c r="D100" s="33">
        <v>15871</v>
      </c>
      <c r="E100" s="33" t="s">
        <v>24</v>
      </c>
      <c r="F100" s="36">
        <v>0</v>
      </c>
      <c r="G100" s="35">
        <v>544794.94999999995</v>
      </c>
      <c r="H100" s="43">
        <f t="shared" si="0"/>
        <v>1003960131.7300051</v>
      </c>
      <c r="L100" s="20"/>
      <c r="M100" s="24"/>
    </row>
    <row r="101" spans="2:13" s="4" customFormat="1" ht="37.5" customHeight="1" x14ac:dyDescent="0.25">
      <c r="B101" s="33">
        <v>86</v>
      </c>
      <c r="C101" s="34">
        <v>44987</v>
      </c>
      <c r="D101" s="33">
        <v>15872</v>
      </c>
      <c r="E101" s="33" t="s">
        <v>24</v>
      </c>
      <c r="F101" s="36">
        <v>0</v>
      </c>
      <c r="G101" s="35">
        <v>232173.76</v>
      </c>
      <c r="H101" s="43">
        <f t="shared" si="0"/>
        <v>1003727957.9700052</v>
      </c>
      <c r="L101" s="20"/>
      <c r="M101" s="24"/>
    </row>
    <row r="102" spans="2:13" s="4" customFormat="1" ht="37.5" customHeight="1" x14ac:dyDescent="0.25">
      <c r="B102" s="33">
        <v>87</v>
      </c>
      <c r="C102" s="34">
        <v>44987</v>
      </c>
      <c r="D102" s="33">
        <v>15872</v>
      </c>
      <c r="E102" s="33" t="s">
        <v>24</v>
      </c>
      <c r="F102" s="36">
        <v>0</v>
      </c>
      <c r="G102" s="35">
        <v>705290.75</v>
      </c>
      <c r="H102" s="43">
        <f t="shared" si="0"/>
        <v>1003022667.2200052</v>
      </c>
      <c r="L102" s="20"/>
      <c r="M102" s="24"/>
    </row>
    <row r="103" spans="2:13" s="4" customFormat="1" ht="37.5" customHeight="1" x14ac:dyDescent="0.25">
      <c r="B103" s="33">
        <v>88</v>
      </c>
      <c r="C103" s="34">
        <v>44987</v>
      </c>
      <c r="D103" s="33">
        <v>15873</v>
      </c>
      <c r="E103" s="33" t="s">
        <v>24</v>
      </c>
      <c r="F103" s="36">
        <v>0</v>
      </c>
      <c r="G103" s="35">
        <v>41728.21</v>
      </c>
      <c r="H103" s="43">
        <f t="shared" si="0"/>
        <v>1002980939.0100051</v>
      </c>
      <c r="L103" s="20"/>
      <c r="M103" s="24"/>
    </row>
    <row r="104" spans="2:13" s="4" customFormat="1" ht="37.5" customHeight="1" x14ac:dyDescent="0.25">
      <c r="B104" s="33">
        <v>89</v>
      </c>
      <c r="C104" s="34">
        <v>44987</v>
      </c>
      <c r="D104" s="33">
        <v>15873</v>
      </c>
      <c r="E104" s="33" t="s">
        <v>24</v>
      </c>
      <c r="F104" s="36">
        <v>0</v>
      </c>
      <c r="G104" s="35">
        <v>773403.8</v>
      </c>
      <c r="H104" s="43">
        <f t="shared" si="0"/>
        <v>1002207535.2100052</v>
      </c>
      <c r="L104" s="20"/>
      <c r="M104" s="24"/>
    </row>
    <row r="105" spans="2:13" s="4" customFormat="1" ht="37.5" customHeight="1" x14ac:dyDescent="0.25">
      <c r="B105" s="33">
        <v>90</v>
      </c>
      <c r="C105" s="34">
        <v>44987</v>
      </c>
      <c r="D105" s="33">
        <v>15874</v>
      </c>
      <c r="E105" s="33" t="s">
        <v>24</v>
      </c>
      <c r="F105" s="36">
        <v>0</v>
      </c>
      <c r="G105" s="35">
        <v>45488.73</v>
      </c>
      <c r="H105" s="43">
        <f t="shared" si="0"/>
        <v>1002162046.4800051</v>
      </c>
      <c r="L105" s="20"/>
      <c r="M105" s="24"/>
    </row>
    <row r="106" spans="2:13" s="4" customFormat="1" ht="37.5" customHeight="1" x14ac:dyDescent="0.25">
      <c r="B106" s="33">
        <v>91</v>
      </c>
      <c r="C106" s="34">
        <v>44987</v>
      </c>
      <c r="D106" s="33">
        <v>15874</v>
      </c>
      <c r="E106" s="33" t="s">
        <v>24</v>
      </c>
      <c r="F106" s="36">
        <v>0</v>
      </c>
      <c r="G106" s="35">
        <v>788123.69</v>
      </c>
      <c r="H106" s="43">
        <f t="shared" si="0"/>
        <v>1001373922.7900051</v>
      </c>
      <c r="L106" s="20"/>
      <c r="M106" s="24"/>
    </row>
    <row r="107" spans="2:13" s="4" customFormat="1" ht="37.5" customHeight="1" x14ac:dyDescent="0.25">
      <c r="B107" s="33">
        <v>92</v>
      </c>
      <c r="C107" s="34">
        <v>44987</v>
      </c>
      <c r="D107" s="33">
        <v>15875</v>
      </c>
      <c r="E107" s="33" t="s">
        <v>24</v>
      </c>
      <c r="F107" s="36">
        <v>0</v>
      </c>
      <c r="G107" s="35">
        <v>1772233.5</v>
      </c>
      <c r="H107" s="43">
        <f t="shared" si="0"/>
        <v>999601689.29000509</v>
      </c>
      <c r="L107" s="20"/>
      <c r="M107" s="24"/>
    </row>
    <row r="108" spans="2:13" s="4" customFormat="1" ht="37.5" customHeight="1" x14ac:dyDescent="0.25">
      <c r="B108" s="33">
        <v>93</v>
      </c>
      <c r="C108" s="34">
        <v>44987</v>
      </c>
      <c r="D108" s="33">
        <v>15876</v>
      </c>
      <c r="E108" s="33" t="s">
        <v>24</v>
      </c>
      <c r="F108" s="36">
        <v>0</v>
      </c>
      <c r="G108" s="35">
        <v>1646001.79</v>
      </c>
      <c r="H108" s="43">
        <f t="shared" si="0"/>
        <v>997955687.50000513</v>
      </c>
      <c r="L108" s="20"/>
      <c r="M108" s="24"/>
    </row>
    <row r="109" spans="2:13" s="4" customFormat="1" ht="37.5" customHeight="1" x14ac:dyDescent="0.25">
      <c r="B109" s="33">
        <v>94</v>
      </c>
      <c r="C109" s="34">
        <v>44987</v>
      </c>
      <c r="D109" s="33">
        <v>15877</v>
      </c>
      <c r="E109" s="33" t="s">
        <v>24</v>
      </c>
      <c r="F109" s="36">
        <v>0</v>
      </c>
      <c r="G109" s="35">
        <v>2199501.6</v>
      </c>
      <c r="H109" s="43">
        <f t="shared" si="0"/>
        <v>995756185.9000051</v>
      </c>
      <c r="L109" s="20"/>
      <c r="M109" s="24"/>
    </row>
    <row r="110" spans="2:13" s="4" customFormat="1" ht="37.5" customHeight="1" x14ac:dyDescent="0.25">
      <c r="B110" s="33">
        <v>95</v>
      </c>
      <c r="C110" s="34">
        <v>44987</v>
      </c>
      <c r="D110" s="33">
        <v>15878</v>
      </c>
      <c r="E110" s="33" t="s">
        <v>24</v>
      </c>
      <c r="F110" s="36">
        <v>0</v>
      </c>
      <c r="G110" s="35">
        <v>784894.58</v>
      </c>
      <c r="H110" s="43">
        <f t="shared" si="0"/>
        <v>994971291.32000506</v>
      </c>
      <c r="L110" s="20"/>
      <c r="M110" s="24"/>
    </row>
    <row r="111" spans="2:13" s="4" customFormat="1" ht="37.5" customHeight="1" x14ac:dyDescent="0.25">
      <c r="B111" s="33">
        <v>96</v>
      </c>
      <c r="C111" s="34">
        <v>44987</v>
      </c>
      <c r="D111" s="33">
        <v>15879</v>
      </c>
      <c r="E111" s="33" t="s">
        <v>24</v>
      </c>
      <c r="F111" s="36">
        <v>0</v>
      </c>
      <c r="G111" s="35">
        <v>1588247.34</v>
      </c>
      <c r="H111" s="43">
        <f t="shared" si="0"/>
        <v>993383043.98000503</v>
      </c>
      <c r="L111" s="20"/>
      <c r="M111" s="24"/>
    </row>
    <row r="112" spans="2:13" s="4" customFormat="1" ht="37.5" customHeight="1" x14ac:dyDescent="0.25">
      <c r="B112" s="33">
        <v>97</v>
      </c>
      <c r="C112" s="34">
        <v>44987</v>
      </c>
      <c r="D112" s="33">
        <v>15880</v>
      </c>
      <c r="E112" s="33" t="s">
        <v>24</v>
      </c>
      <c r="F112" s="36">
        <v>0</v>
      </c>
      <c r="G112" s="35">
        <v>1710975.54</v>
      </c>
      <c r="H112" s="43">
        <f t="shared" si="0"/>
        <v>991672068.44000506</v>
      </c>
      <c r="L112" s="20"/>
      <c r="M112" s="24"/>
    </row>
    <row r="113" spans="2:13" s="4" customFormat="1" ht="37.5" customHeight="1" x14ac:dyDescent="0.25">
      <c r="B113" s="33">
        <v>98</v>
      </c>
      <c r="C113" s="34">
        <v>44987</v>
      </c>
      <c r="D113" s="33">
        <v>15881</v>
      </c>
      <c r="E113" s="33" t="s">
        <v>24</v>
      </c>
      <c r="F113" s="36">
        <v>0</v>
      </c>
      <c r="G113" s="35">
        <v>2488254.16</v>
      </c>
      <c r="H113" s="43">
        <f t="shared" si="0"/>
        <v>989183814.2800051</v>
      </c>
      <c r="L113" s="20"/>
      <c r="M113" s="24"/>
    </row>
    <row r="114" spans="2:13" s="4" customFormat="1" ht="37.5" customHeight="1" x14ac:dyDescent="0.25">
      <c r="B114" s="33">
        <v>99</v>
      </c>
      <c r="C114" s="34">
        <v>44987</v>
      </c>
      <c r="D114" s="33">
        <v>15882</v>
      </c>
      <c r="E114" s="33" t="s">
        <v>24</v>
      </c>
      <c r="F114" s="36">
        <v>0</v>
      </c>
      <c r="G114" s="35">
        <v>2092246.2</v>
      </c>
      <c r="H114" s="43">
        <f t="shared" si="0"/>
        <v>987091568.08000505</v>
      </c>
      <c r="L114" s="20"/>
      <c r="M114" s="24"/>
    </row>
    <row r="115" spans="2:13" s="4" customFormat="1" ht="37.5" customHeight="1" x14ac:dyDescent="0.25">
      <c r="B115" s="33">
        <v>100</v>
      </c>
      <c r="C115" s="34">
        <v>44987</v>
      </c>
      <c r="D115" s="33">
        <v>15883</v>
      </c>
      <c r="E115" s="33" t="s">
        <v>24</v>
      </c>
      <c r="F115" s="36">
        <v>0</v>
      </c>
      <c r="G115" s="35">
        <v>1746458.61</v>
      </c>
      <c r="H115" s="43">
        <f t="shared" si="0"/>
        <v>985345109.47000504</v>
      </c>
      <c r="L115" s="20"/>
      <c r="M115" s="24"/>
    </row>
    <row r="116" spans="2:13" s="4" customFormat="1" ht="37.5" customHeight="1" x14ac:dyDescent="0.25">
      <c r="B116" s="33">
        <v>101</v>
      </c>
      <c r="C116" s="34">
        <v>44987</v>
      </c>
      <c r="D116" s="33">
        <v>15884</v>
      </c>
      <c r="E116" s="33" t="s">
        <v>24</v>
      </c>
      <c r="F116" s="36">
        <v>0</v>
      </c>
      <c r="G116" s="35">
        <v>42709.87</v>
      </c>
      <c r="H116" s="43">
        <f t="shared" si="0"/>
        <v>985302399.60000503</v>
      </c>
      <c r="L116" s="20"/>
      <c r="M116" s="24"/>
    </row>
    <row r="117" spans="2:13" s="4" customFormat="1" ht="37.5" customHeight="1" x14ac:dyDescent="0.25">
      <c r="B117" s="33">
        <v>102</v>
      </c>
      <c r="C117" s="34">
        <v>44987</v>
      </c>
      <c r="D117" s="33">
        <v>15884</v>
      </c>
      <c r="E117" s="33" t="s">
        <v>24</v>
      </c>
      <c r="F117" s="36">
        <v>0</v>
      </c>
      <c r="G117" s="35">
        <v>774172.09</v>
      </c>
      <c r="H117" s="43">
        <f t="shared" si="0"/>
        <v>984528227.510005</v>
      </c>
      <c r="L117" s="20"/>
      <c r="M117" s="24"/>
    </row>
    <row r="118" spans="2:13" s="4" customFormat="1" ht="37.5" customHeight="1" x14ac:dyDescent="0.25">
      <c r="B118" s="33">
        <v>103</v>
      </c>
      <c r="C118" s="34">
        <v>44987</v>
      </c>
      <c r="D118" s="33">
        <v>15885</v>
      </c>
      <c r="E118" s="33" t="s">
        <v>24</v>
      </c>
      <c r="F118" s="36">
        <v>0</v>
      </c>
      <c r="G118" s="35">
        <v>214250.11</v>
      </c>
      <c r="H118" s="43">
        <f t="shared" si="0"/>
        <v>984313977.40000498</v>
      </c>
      <c r="L118" s="20"/>
      <c r="M118" s="24"/>
    </row>
    <row r="119" spans="2:13" s="4" customFormat="1" ht="37.5" customHeight="1" x14ac:dyDescent="0.25">
      <c r="B119" s="33">
        <v>104</v>
      </c>
      <c r="C119" s="34">
        <v>44987</v>
      </c>
      <c r="D119" s="33">
        <v>15885</v>
      </c>
      <c r="E119" s="33" t="s">
        <v>24</v>
      </c>
      <c r="F119" s="36">
        <v>0</v>
      </c>
      <c r="G119" s="35">
        <v>603503.32999999996</v>
      </c>
      <c r="H119" s="43">
        <f t="shared" si="0"/>
        <v>983710474.07000494</v>
      </c>
      <c r="L119" s="20"/>
      <c r="M119" s="24"/>
    </row>
    <row r="120" spans="2:13" s="4" customFormat="1" ht="37.5" customHeight="1" x14ac:dyDescent="0.25">
      <c r="B120" s="33">
        <v>105</v>
      </c>
      <c r="C120" s="34">
        <v>44987</v>
      </c>
      <c r="D120" s="33">
        <v>15886</v>
      </c>
      <c r="E120" s="33" t="s">
        <v>24</v>
      </c>
      <c r="F120" s="36">
        <v>0</v>
      </c>
      <c r="G120" s="35">
        <v>1999747.78</v>
      </c>
      <c r="H120" s="43">
        <f t="shared" si="0"/>
        <v>981710726.29000497</v>
      </c>
      <c r="L120" s="20"/>
      <c r="M120" s="24"/>
    </row>
    <row r="121" spans="2:13" s="4" customFormat="1" ht="37.5" customHeight="1" x14ac:dyDescent="0.25">
      <c r="B121" s="33">
        <v>106</v>
      </c>
      <c r="C121" s="34">
        <v>44987</v>
      </c>
      <c r="D121" s="33">
        <v>15887</v>
      </c>
      <c r="E121" s="33" t="s">
        <v>24</v>
      </c>
      <c r="F121" s="36">
        <v>0</v>
      </c>
      <c r="G121" s="35">
        <v>57223.37</v>
      </c>
      <c r="H121" s="43">
        <f t="shared" si="0"/>
        <v>981653502.92000496</v>
      </c>
      <c r="L121" s="20"/>
      <c r="M121" s="24"/>
    </row>
    <row r="122" spans="2:13" s="4" customFormat="1" ht="37.5" customHeight="1" x14ac:dyDescent="0.25">
      <c r="B122" s="33">
        <v>107</v>
      </c>
      <c r="C122" s="34">
        <v>44987</v>
      </c>
      <c r="D122" s="33">
        <v>15887</v>
      </c>
      <c r="E122" s="33" t="s">
        <v>24</v>
      </c>
      <c r="F122" s="36">
        <v>0</v>
      </c>
      <c r="G122" s="35">
        <v>982336.77</v>
      </c>
      <c r="H122" s="43">
        <f t="shared" si="0"/>
        <v>980671166.15000498</v>
      </c>
      <c r="L122" s="20"/>
      <c r="M122" s="24"/>
    </row>
    <row r="123" spans="2:13" s="4" customFormat="1" ht="37.5" customHeight="1" x14ac:dyDescent="0.25">
      <c r="B123" s="33">
        <v>108</v>
      </c>
      <c r="C123" s="34">
        <v>44987</v>
      </c>
      <c r="D123" s="33">
        <v>15888</v>
      </c>
      <c r="E123" s="33" t="s">
        <v>24</v>
      </c>
      <c r="F123" s="36">
        <v>0</v>
      </c>
      <c r="G123" s="35">
        <v>213624.87</v>
      </c>
      <c r="H123" s="43">
        <f t="shared" si="0"/>
        <v>980457541.28000498</v>
      </c>
      <c r="L123" s="20"/>
      <c r="M123" s="24"/>
    </row>
    <row r="124" spans="2:13" s="4" customFormat="1" ht="37.5" customHeight="1" x14ac:dyDescent="0.25">
      <c r="B124" s="33">
        <v>109</v>
      </c>
      <c r="C124" s="34">
        <v>44987</v>
      </c>
      <c r="D124" s="33">
        <v>15888</v>
      </c>
      <c r="E124" s="33" t="s">
        <v>24</v>
      </c>
      <c r="F124" s="36">
        <v>0</v>
      </c>
      <c r="G124" s="35">
        <v>627255.11</v>
      </c>
      <c r="H124" s="43">
        <f t="shared" si="0"/>
        <v>979830286.17000496</v>
      </c>
      <c r="L124" s="20"/>
      <c r="M124" s="24"/>
    </row>
    <row r="125" spans="2:13" s="4" customFormat="1" ht="37.5" customHeight="1" x14ac:dyDescent="0.25">
      <c r="B125" s="33">
        <v>110</v>
      </c>
      <c r="C125" s="34">
        <v>44987</v>
      </c>
      <c r="D125" s="33">
        <v>15889</v>
      </c>
      <c r="E125" s="33" t="s">
        <v>24</v>
      </c>
      <c r="F125" s="36">
        <v>0</v>
      </c>
      <c r="G125" s="35">
        <v>67734.710000000006</v>
      </c>
      <c r="H125" s="43">
        <f t="shared" si="0"/>
        <v>979762551.46000493</v>
      </c>
      <c r="L125" s="20"/>
      <c r="M125" s="24"/>
    </row>
    <row r="126" spans="2:13" s="4" customFormat="1" ht="37.5" customHeight="1" x14ac:dyDescent="0.25">
      <c r="B126" s="33">
        <v>111</v>
      </c>
      <c r="C126" s="34">
        <v>44987</v>
      </c>
      <c r="D126" s="33">
        <v>15889</v>
      </c>
      <c r="E126" s="33" t="s">
        <v>24</v>
      </c>
      <c r="F126" s="36">
        <v>0</v>
      </c>
      <c r="G126" s="35">
        <v>1195828.71</v>
      </c>
      <c r="H126" s="43">
        <f t="shared" si="0"/>
        <v>978566722.75000489</v>
      </c>
      <c r="L126" s="20"/>
      <c r="M126" s="24"/>
    </row>
    <row r="127" spans="2:13" s="4" customFormat="1" ht="37.5" customHeight="1" x14ac:dyDescent="0.25">
      <c r="B127" s="33">
        <v>112</v>
      </c>
      <c r="C127" s="34">
        <v>44987</v>
      </c>
      <c r="D127" s="33">
        <v>15890</v>
      </c>
      <c r="E127" s="33" t="s">
        <v>24</v>
      </c>
      <c r="F127" s="36">
        <v>0</v>
      </c>
      <c r="G127" s="35">
        <v>25689.35</v>
      </c>
      <c r="H127" s="43">
        <f t="shared" si="0"/>
        <v>978541033.40000486</v>
      </c>
      <c r="L127" s="20"/>
      <c r="M127" s="24"/>
    </row>
    <row r="128" spans="2:13" s="4" customFormat="1" ht="37.5" customHeight="1" x14ac:dyDescent="0.25">
      <c r="B128" s="33">
        <v>113</v>
      </c>
      <c r="C128" s="34">
        <v>44987</v>
      </c>
      <c r="D128" s="33">
        <v>15890</v>
      </c>
      <c r="E128" s="33" t="s">
        <v>24</v>
      </c>
      <c r="F128" s="36">
        <v>0</v>
      </c>
      <c r="G128" s="35">
        <v>419018.7</v>
      </c>
      <c r="H128" s="43">
        <f t="shared" si="0"/>
        <v>978122014.70000482</v>
      </c>
      <c r="L128" s="20"/>
      <c r="M128" s="24"/>
    </row>
    <row r="129" spans="2:13" s="4" customFormat="1" ht="37.5" customHeight="1" x14ac:dyDescent="0.25">
      <c r="B129" s="33">
        <v>114</v>
      </c>
      <c r="C129" s="34">
        <v>44987</v>
      </c>
      <c r="D129" s="33">
        <v>15891</v>
      </c>
      <c r="E129" s="33" t="s">
        <v>24</v>
      </c>
      <c r="F129" s="36">
        <v>0</v>
      </c>
      <c r="G129" s="35">
        <v>42646.44</v>
      </c>
      <c r="H129" s="43">
        <f t="shared" si="0"/>
        <v>978079368.26000476</v>
      </c>
      <c r="L129" s="20"/>
      <c r="M129" s="24"/>
    </row>
    <row r="130" spans="2:13" s="4" customFormat="1" ht="37.5" customHeight="1" x14ac:dyDescent="0.25">
      <c r="B130" s="33">
        <v>115</v>
      </c>
      <c r="C130" s="34">
        <v>44987</v>
      </c>
      <c r="D130" s="33">
        <v>15891</v>
      </c>
      <c r="E130" s="33" t="s">
        <v>24</v>
      </c>
      <c r="F130" s="36">
        <v>0</v>
      </c>
      <c r="G130" s="35">
        <v>699582.93</v>
      </c>
      <c r="H130" s="43">
        <f t="shared" si="0"/>
        <v>977379785.33000481</v>
      </c>
      <c r="L130" s="20"/>
      <c r="M130" s="24"/>
    </row>
    <row r="131" spans="2:13" s="4" customFormat="1" ht="37.5" customHeight="1" x14ac:dyDescent="0.25">
      <c r="B131" s="33">
        <v>116</v>
      </c>
      <c r="C131" s="34">
        <v>44987</v>
      </c>
      <c r="D131" s="33">
        <v>15892</v>
      </c>
      <c r="E131" s="33" t="s">
        <v>24</v>
      </c>
      <c r="F131" s="36">
        <v>0</v>
      </c>
      <c r="G131" s="35">
        <v>38743.949999999997</v>
      </c>
      <c r="H131" s="43">
        <f t="shared" si="0"/>
        <v>977341041.38000476</v>
      </c>
      <c r="L131" s="20"/>
      <c r="M131" s="24"/>
    </row>
    <row r="132" spans="2:13" s="4" customFormat="1" ht="37.5" customHeight="1" x14ac:dyDescent="0.25">
      <c r="B132" s="33">
        <v>117</v>
      </c>
      <c r="C132" s="34">
        <v>44987</v>
      </c>
      <c r="D132" s="33">
        <v>15892</v>
      </c>
      <c r="E132" s="33" t="s">
        <v>24</v>
      </c>
      <c r="F132" s="36">
        <v>0</v>
      </c>
      <c r="G132" s="35">
        <v>629382.6</v>
      </c>
      <c r="H132" s="43">
        <f t="shared" si="0"/>
        <v>976711658.78000474</v>
      </c>
      <c r="L132" s="20"/>
      <c r="M132" s="24"/>
    </row>
    <row r="133" spans="2:13" s="4" customFormat="1" ht="37.5" customHeight="1" x14ac:dyDescent="0.25">
      <c r="B133" s="33">
        <v>118</v>
      </c>
      <c r="C133" s="34">
        <v>44987</v>
      </c>
      <c r="D133" s="33">
        <v>15893</v>
      </c>
      <c r="E133" s="33" t="s">
        <v>24</v>
      </c>
      <c r="F133" s="36">
        <v>0</v>
      </c>
      <c r="G133" s="35">
        <v>256975.08</v>
      </c>
      <c r="H133" s="43">
        <f t="shared" si="0"/>
        <v>976454683.7000047</v>
      </c>
      <c r="L133" s="20"/>
      <c r="M133" s="24"/>
    </row>
    <row r="134" spans="2:13" s="4" customFormat="1" ht="37.5" customHeight="1" x14ac:dyDescent="0.25">
      <c r="B134" s="33">
        <v>119</v>
      </c>
      <c r="C134" s="34">
        <v>44987</v>
      </c>
      <c r="D134" s="33">
        <v>15893</v>
      </c>
      <c r="E134" s="33" t="s">
        <v>24</v>
      </c>
      <c r="F134" s="36">
        <v>0</v>
      </c>
      <c r="G134" s="35">
        <v>787566.46</v>
      </c>
      <c r="H134" s="43">
        <f t="shared" si="0"/>
        <v>975667117.24000466</v>
      </c>
      <c r="L134" s="20"/>
      <c r="M134" s="24"/>
    </row>
    <row r="135" spans="2:13" s="4" customFormat="1" ht="37.5" customHeight="1" x14ac:dyDescent="0.25">
      <c r="B135" s="33">
        <v>120</v>
      </c>
      <c r="C135" s="34">
        <v>44987</v>
      </c>
      <c r="D135" s="33">
        <v>15894</v>
      </c>
      <c r="E135" s="33" t="s">
        <v>24</v>
      </c>
      <c r="F135" s="36">
        <v>0</v>
      </c>
      <c r="G135" s="35">
        <v>209512.15</v>
      </c>
      <c r="H135" s="43">
        <f t="shared" si="0"/>
        <v>975457605.09000468</v>
      </c>
      <c r="L135" s="20"/>
      <c r="M135" s="24"/>
    </row>
    <row r="136" spans="2:13" s="4" customFormat="1" ht="37.5" customHeight="1" x14ac:dyDescent="0.25">
      <c r="B136" s="33">
        <v>121</v>
      </c>
      <c r="C136" s="34">
        <v>44987</v>
      </c>
      <c r="D136" s="33">
        <v>15894</v>
      </c>
      <c r="E136" s="33" t="s">
        <v>24</v>
      </c>
      <c r="F136" s="36">
        <v>0</v>
      </c>
      <c r="G136" s="35">
        <v>601630.94999999995</v>
      </c>
      <c r="H136" s="43">
        <f t="shared" si="0"/>
        <v>974855974.14000463</v>
      </c>
      <c r="L136" s="20"/>
      <c r="M136" s="24"/>
    </row>
    <row r="137" spans="2:13" s="4" customFormat="1" ht="37.5" customHeight="1" x14ac:dyDescent="0.25">
      <c r="B137" s="33">
        <v>122</v>
      </c>
      <c r="C137" s="34">
        <v>44987</v>
      </c>
      <c r="D137" s="33">
        <v>15895</v>
      </c>
      <c r="E137" s="33" t="s">
        <v>24</v>
      </c>
      <c r="F137" s="36">
        <v>0</v>
      </c>
      <c r="G137" s="35">
        <v>44401.35</v>
      </c>
      <c r="H137" s="43">
        <f t="shared" si="0"/>
        <v>974811572.79000461</v>
      </c>
      <c r="L137" s="20"/>
      <c r="M137" s="24"/>
    </row>
    <row r="138" spans="2:13" s="4" customFormat="1" ht="37.5" customHeight="1" x14ac:dyDescent="0.25">
      <c r="B138" s="33">
        <v>123</v>
      </c>
      <c r="C138" s="34">
        <v>44987</v>
      </c>
      <c r="D138" s="33">
        <v>15895</v>
      </c>
      <c r="E138" s="33" t="s">
        <v>24</v>
      </c>
      <c r="F138" s="36">
        <v>0</v>
      </c>
      <c r="G138" s="35">
        <v>842773.32</v>
      </c>
      <c r="H138" s="43">
        <f t="shared" si="0"/>
        <v>973968799.47000456</v>
      </c>
      <c r="L138" s="20"/>
      <c r="M138" s="24"/>
    </row>
    <row r="139" spans="2:13" s="4" customFormat="1" ht="37.5" customHeight="1" x14ac:dyDescent="0.25">
      <c r="B139" s="33">
        <v>124</v>
      </c>
      <c r="C139" s="34">
        <v>44987</v>
      </c>
      <c r="D139" s="33">
        <v>15896</v>
      </c>
      <c r="E139" s="33" t="s">
        <v>24</v>
      </c>
      <c r="F139" s="36">
        <v>0</v>
      </c>
      <c r="G139" s="35">
        <v>186405.93</v>
      </c>
      <c r="H139" s="43">
        <f t="shared" si="0"/>
        <v>973782393.54000461</v>
      </c>
      <c r="L139" s="20"/>
      <c r="M139" s="24"/>
    </row>
    <row r="140" spans="2:13" s="4" customFormat="1" ht="37.5" customHeight="1" x14ac:dyDescent="0.25">
      <c r="B140" s="33">
        <v>125</v>
      </c>
      <c r="C140" s="34">
        <v>44987</v>
      </c>
      <c r="D140" s="33">
        <v>15896</v>
      </c>
      <c r="E140" s="33" t="s">
        <v>24</v>
      </c>
      <c r="F140" s="36">
        <v>0</v>
      </c>
      <c r="G140" s="35">
        <v>527609.49</v>
      </c>
      <c r="H140" s="43">
        <f t="shared" si="0"/>
        <v>973254784.0500046</v>
      </c>
      <c r="L140" s="20"/>
      <c r="M140" s="24"/>
    </row>
    <row r="141" spans="2:13" s="4" customFormat="1" ht="37.5" customHeight="1" x14ac:dyDescent="0.25">
      <c r="B141" s="33">
        <v>126</v>
      </c>
      <c r="C141" s="34">
        <v>44987</v>
      </c>
      <c r="D141" s="33">
        <v>15897</v>
      </c>
      <c r="E141" s="33" t="s">
        <v>24</v>
      </c>
      <c r="F141" s="36">
        <v>0</v>
      </c>
      <c r="G141" s="35">
        <v>73153.490000000005</v>
      </c>
      <c r="H141" s="43">
        <f t="shared" si="0"/>
        <v>973181630.56000459</v>
      </c>
      <c r="L141" s="20"/>
      <c r="M141" s="24"/>
    </row>
    <row r="142" spans="2:13" s="4" customFormat="1" ht="37.5" customHeight="1" x14ac:dyDescent="0.25">
      <c r="B142" s="33">
        <v>127</v>
      </c>
      <c r="C142" s="34">
        <v>44987</v>
      </c>
      <c r="D142" s="33">
        <v>15897</v>
      </c>
      <c r="E142" s="33" t="s">
        <v>24</v>
      </c>
      <c r="F142" s="36">
        <v>0</v>
      </c>
      <c r="G142" s="35">
        <v>129373.66</v>
      </c>
      <c r="H142" s="43">
        <f t="shared" si="0"/>
        <v>973052256.90000463</v>
      </c>
      <c r="L142" s="20"/>
      <c r="M142" s="24"/>
    </row>
    <row r="143" spans="2:13" s="4" customFormat="1" ht="37.5" customHeight="1" x14ac:dyDescent="0.25">
      <c r="B143" s="33">
        <v>128</v>
      </c>
      <c r="C143" s="34">
        <v>44987</v>
      </c>
      <c r="D143" s="33">
        <v>15898</v>
      </c>
      <c r="E143" s="33" t="s">
        <v>24</v>
      </c>
      <c r="F143" s="36">
        <v>0</v>
      </c>
      <c r="G143" s="35">
        <v>200703.16</v>
      </c>
      <c r="H143" s="43">
        <f t="shared" si="0"/>
        <v>972851553.74000466</v>
      </c>
      <c r="L143" s="20"/>
      <c r="M143" s="24"/>
    </row>
    <row r="144" spans="2:13" s="4" customFormat="1" ht="37.5" customHeight="1" x14ac:dyDescent="0.25">
      <c r="B144" s="33">
        <v>129</v>
      </c>
      <c r="C144" s="34">
        <v>44987</v>
      </c>
      <c r="D144" s="33">
        <v>15898</v>
      </c>
      <c r="E144" s="33" t="s">
        <v>24</v>
      </c>
      <c r="F144" s="36">
        <v>0</v>
      </c>
      <c r="G144" s="35">
        <v>585700.71</v>
      </c>
      <c r="H144" s="43">
        <f t="shared" si="0"/>
        <v>972265853.03000462</v>
      </c>
      <c r="L144" s="20"/>
      <c r="M144" s="24"/>
    </row>
    <row r="145" spans="2:13" s="4" customFormat="1" ht="37.5" customHeight="1" x14ac:dyDescent="0.25">
      <c r="B145" s="33">
        <v>130</v>
      </c>
      <c r="C145" s="34">
        <v>44987</v>
      </c>
      <c r="D145" s="33">
        <v>15899</v>
      </c>
      <c r="E145" s="33" t="s">
        <v>24</v>
      </c>
      <c r="F145" s="36">
        <v>0</v>
      </c>
      <c r="G145" s="35">
        <v>209039.74</v>
      </c>
      <c r="H145" s="43">
        <f t="shared" si="0"/>
        <v>972056813.29000461</v>
      </c>
      <c r="L145" s="20"/>
      <c r="M145" s="24"/>
    </row>
    <row r="146" spans="2:13" s="4" customFormat="1" ht="37.5" customHeight="1" x14ac:dyDescent="0.25">
      <c r="B146" s="33">
        <v>131</v>
      </c>
      <c r="C146" s="34">
        <v>44987</v>
      </c>
      <c r="D146" s="33">
        <v>15899</v>
      </c>
      <c r="E146" s="33" t="s">
        <v>24</v>
      </c>
      <c r="F146" s="36">
        <v>0</v>
      </c>
      <c r="G146" s="35">
        <v>610459.31000000006</v>
      </c>
      <c r="H146" s="43">
        <f t="shared" si="0"/>
        <v>971446353.98000467</v>
      </c>
      <c r="L146" s="20"/>
      <c r="M146" s="24"/>
    </row>
    <row r="147" spans="2:13" s="4" customFormat="1" ht="37.5" customHeight="1" x14ac:dyDescent="0.25">
      <c r="B147" s="33">
        <v>132</v>
      </c>
      <c r="C147" s="34">
        <v>44987</v>
      </c>
      <c r="D147" s="33">
        <v>15900</v>
      </c>
      <c r="E147" s="33" t="s">
        <v>24</v>
      </c>
      <c r="F147" s="36">
        <v>0</v>
      </c>
      <c r="G147" s="35">
        <v>598765.05000000005</v>
      </c>
      <c r="H147" s="43">
        <f t="shared" si="0"/>
        <v>970847588.93000472</v>
      </c>
      <c r="L147" s="20"/>
      <c r="M147" s="24"/>
    </row>
    <row r="148" spans="2:13" s="4" customFormat="1" ht="37.5" customHeight="1" x14ac:dyDescent="0.25">
      <c r="B148" s="33">
        <v>133</v>
      </c>
      <c r="C148" s="34">
        <v>44987</v>
      </c>
      <c r="D148" s="33">
        <v>15901</v>
      </c>
      <c r="E148" s="33" t="s">
        <v>24</v>
      </c>
      <c r="F148" s="36">
        <v>0</v>
      </c>
      <c r="G148" s="35">
        <v>26595.5</v>
      </c>
      <c r="H148" s="43">
        <f t="shared" si="0"/>
        <v>970820993.43000472</v>
      </c>
      <c r="L148" s="20"/>
      <c r="M148" s="24"/>
    </row>
    <row r="149" spans="2:13" s="4" customFormat="1" ht="37.5" customHeight="1" x14ac:dyDescent="0.25">
      <c r="B149" s="33">
        <v>134</v>
      </c>
      <c r="C149" s="34">
        <v>44987</v>
      </c>
      <c r="D149" s="33">
        <v>15901</v>
      </c>
      <c r="E149" s="33" t="s">
        <v>24</v>
      </c>
      <c r="F149" s="36">
        <v>0</v>
      </c>
      <c r="G149" s="35">
        <v>444609.53</v>
      </c>
      <c r="H149" s="43">
        <f t="shared" si="0"/>
        <v>970376383.90000474</v>
      </c>
      <c r="L149" s="20"/>
      <c r="M149" s="24"/>
    </row>
    <row r="150" spans="2:13" s="4" customFormat="1" ht="37.5" customHeight="1" x14ac:dyDescent="0.25">
      <c r="B150" s="33">
        <v>135</v>
      </c>
      <c r="C150" s="34">
        <v>44987</v>
      </c>
      <c r="D150" s="33">
        <v>15902</v>
      </c>
      <c r="E150" s="33" t="s">
        <v>24</v>
      </c>
      <c r="F150" s="36">
        <v>0</v>
      </c>
      <c r="G150" s="35">
        <v>150683.68</v>
      </c>
      <c r="H150" s="43">
        <f t="shared" si="0"/>
        <v>970225700.2200048</v>
      </c>
      <c r="L150" s="20"/>
      <c r="M150" s="24"/>
    </row>
    <row r="151" spans="2:13" s="4" customFormat="1" ht="37.5" customHeight="1" x14ac:dyDescent="0.25">
      <c r="B151" s="33">
        <v>136</v>
      </c>
      <c r="C151" s="34">
        <v>44987</v>
      </c>
      <c r="D151" s="33">
        <v>15902</v>
      </c>
      <c r="E151" s="33" t="s">
        <v>24</v>
      </c>
      <c r="F151" s="36">
        <v>0</v>
      </c>
      <c r="G151" s="35">
        <v>423143.89</v>
      </c>
      <c r="H151" s="43">
        <f t="shared" si="0"/>
        <v>969802556.33000481</v>
      </c>
      <c r="L151" s="20"/>
      <c r="M151" s="24"/>
    </row>
    <row r="152" spans="2:13" s="4" customFormat="1" ht="37.5" customHeight="1" x14ac:dyDescent="0.25">
      <c r="B152" s="33">
        <v>137</v>
      </c>
      <c r="C152" s="34">
        <v>44987</v>
      </c>
      <c r="D152" s="33">
        <v>15903</v>
      </c>
      <c r="E152" s="33" t="s">
        <v>24</v>
      </c>
      <c r="F152" s="36">
        <v>0</v>
      </c>
      <c r="G152" s="35">
        <v>32485.48</v>
      </c>
      <c r="H152" s="43">
        <f t="shared" si="0"/>
        <v>969770070.85000479</v>
      </c>
      <c r="L152" s="20"/>
      <c r="M152" s="24"/>
    </row>
    <row r="153" spans="2:13" s="4" customFormat="1" ht="37.5" customHeight="1" x14ac:dyDescent="0.25">
      <c r="B153" s="33">
        <v>138</v>
      </c>
      <c r="C153" s="34">
        <v>44987</v>
      </c>
      <c r="D153" s="33">
        <v>15903</v>
      </c>
      <c r="E153" s="33" t="s">
        <v>24</v>
      </c>
      <c r="F153" s="36">
        <v>0</v>
      </c>
      <c r="G153" s="35">
        <v>494250.18</v>
      </c>
      <c r="H153" s="43">
        <f t="shared" si="0"/>
        <v>969275820.67000484</v>
      </c>
      <c r="L153" s="20"/>
      <c r="M153" s="24"/>
    </row>
    <row r="154" spans="2:13" s="4" customFormat="1" ht="37.5" customHeight="1" x14ac:dyDescent="0.25">
      <c r="B154" s="33">
        <v>139</v>
      </c>
      <c r="C154" s="34">
        <v>44987</v>
      </c>
      <c r="D154" s="33">
        <v>15904</v>
      </c>
      <c r="E154" s="33" t="s">
        <v>24</v>
      </c>
      <c r="F154" s="36">
        <v>0</v>
      </c>
      <c r="G154" s="35">
        <v>234674.73</v>
      </c>
      <c r="H154" s="43">
        <f t="shared" si="0"/>
        <v>969041145.94000483</v>
      </c>
      <c r="L154" s="20"/>
      <c r="M154" s="24"/>
    </row>
    <row r="155" spans="2:13" s="4" customFormat="1" ht="37.5" customHeight="1" x14ac:dyDescent="0.25">
      <c r="B155" s="33">
        <v>140</v>
      </c>
      <c r="C155" s="34">
        <v>44987</v>
      </c>
      <c r="D155" s="33">
        <v>15904</v>
      </c>
      <c r="E155" s="33" t="s">
        <v>24</v>
      </c>
      <c r="F155" s="36">
        <v>0</v>
      </c>
      <c r="G155" s="35">
        <v>764280.36</v>
      </c>
      <c r="H155" s="43">
        <f t="shared" si="0"/>
        <v>968276865.58000481</v>
      </c>
      <c r="L155" s="20"/>
      <c r="M155" s="24"/>
    </row>
    <row r="156" spans="2:13" s="4" customFormat="1" ht="37.5" customHeight="1" x14ac:dyDescent="0.25">
      <c r="B156" s="33">
        <v>141</v>
      </c>
      <c r="C156" s="34">
        <v>44987</v>
      </c>
      <c r="D156" s="33">
        <v>15905</v>
      </c>
      <c r="E156" s="33" t="s">
        <v>24</v>
      </c>
      <c r="F156" s="36">
        <v>0</v>
      </c>
      <c r="G156" s="35">
        <v>232173.76</v>
      </c>
      <c r="H156" s="43">
        <f t="shared" si="0"/>
        <v>968044691.82000482</v>
      </c>
      <c r="L156" s="20"/>
      <c r="M156" s="24"/>
    </row>
    <row r="157" spans="2:13" s="4" customFormat="1" ht="37.5" customHeight="1" x14ac:dyDescent="0.25">
      <c r="B157" s="33">
        <v>142</v>
      </c>
      <c r="C157" s="34">
        <v>44987</v>
      </c>
      <c r="D157" s="33">
        <v>15905</v>
      </c>
      <c r="E157" s="33" t="s">
        <v>24</v>
      </c>
      <c r="F157" s="36">
        <v>0</v>
      </c>
      <c r="G157" s="35">
        <v>688663.15</v>
      </c>
      <c r="H157" s="43">
        <f t="shared" si="0"/>
        <v>967356028.67000484</v>
      </c>
      <c r="L157" s="20"/>
      <c r="M157" s="24"/>
    </row>
    <row r="158" spans="2:13" s="4" customFormat="1" ht="37.5" customHeight="1" x14ac:dyDescent="0.25">
      <c r="B158" s="33">
        <v>143</v>
      </c>
      <c r="C158" s="34">
        <v>44987</v>
      </c>
      <c r="D158" s="33">
        <v>15906</v>
      </c>
      <c r="E158" s="33" t="s">
        <v>24</v>
      </c>
      <c r="F158" s="36">
        <v>0</v>
      </c>
      <c r="G158" s="35">
        <v>60349.59</v>
      </c>
      <c r="H158" s="43">
        <f t="shared" si="0"/>
        <v>967295679.08000481</v>
      </c>
      <c r="L158" s="20"/>
      <c r="M158" s="24"/>
    </row>
    <row r="159" spans="2:13" s="4" customFormat="1" ht="37.5" customHeight="1" x14ac:dyDescent="0.25">
      <c r="B159" s="33">
        <v>144</v>
      </c>
      <c r="C159" s="34">
        <v>44987</v>
      </c>
      <c r="D159" s="33">
        <v>15906</v>
      </c>
      <c r="E159" s="33" t="s">
        <v>24</v>
      </c>
      <c r="F159" s="36">
        <v>0</v>
      </c>
      <c r="G159" s="35">
        <v>1054132.06</v>
      </c>
      <c r="H159" s="43">
        <f t="shared" si="0"/>
        <v>966241547.02000487</v>
      </c>
      <c r="L159" s="20"/>
      <c r="M159" s="24"/>
    </row>
    <row r="160" spans="2:13" s="4" customFormat="1" ht="37.5" customHeight="1" x14ac:dyDescent="0.25">
      <c r="B160" s="33">
        <v>145</v>
      </c>
      <c r="C160" s="34">
        <v>44987</v>
      </c>
      <c r="D160" s="33">
        <v>15907</v>
      </c>
      <c r="E160" s="33" t="s">
        <v>24</v>
      </c>
      <c r="F160" s="36">
        <v>0</v>
      </c>
      <c r="G160" s="35">
        <v>36439.31</v>
      </c>
      <c r="H160" s="43">
        <f t="shared" si="0"/>
        <v>966205107.71000493</v>
      </c>
      <c r="L160" s="20"/>
      <c r="M160" s="24"/>
    </row>
    <row r="161" spans="2:13" s="4" customFormat="1" ht="37.5" customHeight="1" x14ac:dyDescent="0.25">
      <c r="B161" s="33">
        <v>146</v>
      </c>
      <c r="C161" s="34">
        <v>44987</v>
      </c>
      <c r="D161" s="33">
        <v>15907</v>
      </c>
      <c r="E161" s="33" t="s">
        <v>24</v>
      </c>
      <c r="F161" s="36">
        <v>0</v>
      </c>
      <c r="G161" s="35">
        <v>617738.06999999995</v>
      </c>
      <c r="H161" s="43">
        <f t="shared" si="0"/>
        <v>965587369.64000487</v>
      </c>
      <c r="L161" s="20"/>
      <c r="M161" s="24"/>
    </row>
    <row r="162" spans="2:13" s="4" customFormat="1" ht="37.5" customHeight="1" x14ac:dyDescent="0.25">
      <c r="B162" s="33">
        <v>147</v>
      </c>
      <c r="C162" s="34">
        <v>44987</v>
      </c>
      <c r="D162" s="33">
        <v>15908</v>
      </c>
      <c r="E162" s="33" t="s">
        <v>24</v>
      </c>
      <c r="F162" s="36">
        <v>0</v>
      </c>
      <c r="G162" s="35">
        <v>227588.63</v>
      </c>
      <c r="H162" s="43">
        <f t="shared" si="0"/>
        <v>965359781.01000488</v>
      </c>
      <c r="L162" s="20"/>
      <c r="M162" s="24"/>
    </row>
    <row r="163" spans="2:13" s="4" customFormat="1" ht="37.5" customHeight="1" x14ac:dyDescent="0.25">
      <c r="B163" s="33">
        <v>148</v>
      </c>
      <c r="C163" s="34">
        <v>44987</v>
      </c>
      <c r="D163" s="33">
        <v>15908</v>
      </c>
      <c r="E163" s="33" t="s">
        <v>24</v>
      </c>
      <c r="F163" s="36">
        <v>0</v>
      </c>
      <c r="G163" s="35">
        <v>684667.39</v>
      </c>
      <c r="H163" s="43">
        <f t="shared" si="0"/>
        <v>964675113.62000489</v>
      </c>
      <c r="L163" s="20"/>
      <c r="M163" s="24"/>
    </row>
    <row r="164" spans="2:13" s="4" customFormat="1" ht="37.5" customHeight="1" x14ac:dyDescent="0.25">
      <c r="B164" s="33">
        <v>149</v>
      </c>
      <c r="C164" s="34">
        <v>44987</v>
      </c>
      <c r="D164" s="33">
        <v>15909</v>
      </c>
      <c r="E164" s="33" t="s">
        <v>24</v>
      </c>
      <c r="F164" s="36">
        <v>0</v>
      </c>
      <c r="G164" s="35">
        <v>227171.81</v>
      </c>
      <c r="H164" s="43">
        <f t="shared" si="0"/>
        <v>964447941.81000495</v>
      </c>
      <c r="L164" s="20"/>
      <c r="M164" s="24"/>
    </row>
    <row r="165" spans="2:13" s="4" customFormat="1" ht="37.5" customHeight="1" x14ac:dyDescent="0.25">
      <c r="B165" s="33">
        <v>150</v>
      </c>
      <c r="C165" s="34">
        <v>44987</v>
      </c>
      <c r="D165" s="33">
        <v>15909</v>
      </c>
      <c r="E165" s="33" t="s">
        <v>24</v>
      </c>
      <c r="F165" s="36">
        <v>0</v>
      </c>
      <c r="G165" s="35">
        <v>671203.99</v>
      </c>
      <c r="H165" s="43">
        <f t="shared" si="0"/>
        <v>963776737.82000494</v>
      </c>
      <c r="L165" s="20"/>
      <c r="M165" s="24"/>
    </row>
    <row r="166" spans="2:13" s="4" customFormat="1" ht="37.5" customHeight="1" x14ac:dyDescent="0.25">
      <c r="B166" s="33">
        <v>151</v>
      </c>
      <c r="C166" s="34">
        <v>44987</v>
      </c>
      <c r="D166" s="33">
        <v>15910</v>
      </c>
      <c r="E166" s="33" t="s">
        <v>24</v>
      </c>
      <c r="F166" s="36">
        <v>0</v>
      </c>
      <c r="G166" s="35">
        <v>44174.81</v>
      </c>
      <c r="H166" s="43">
        <f t="shared" si="0"/>
        <v>963732563.010005</v>
      </c>
      <c r="L166" s="20"/>
      <c r="M166" s="24"/>
    </row>
    <row r="167" spans="2:13" s="4" customFormat="1" ht="37.5" customHeight="1" x14ac:dyDescent="0.25">
      <c r="B167" s="33">
        <v>152</v>
      </c>
      <c r="C167" s="34">
        <v>44987</v>
      </c>
      <c r="D167" s="33">
        <v>15910</v>
      </c>
      <c r="E167" s="33" t="s">
        <v>24</v>
      </c>
      <c r="F167" s="36">
        <v>0</v>
      </c>
      <c r="G167" s="35">
        <v>743509.26</v>
      </c>
      <c r="H167" s="43">
        <f t="shared" si="0"/>
        <v>962989053.75000501</v>
      </c>
      <c r="L167" s="20"/>
      <c r="M167" s="24"/>
    </row>
    <row r="168" spans="2:13" s="4" customFormat="1" ht="37.5" customHeight="1" x14ac:dyDescent="0.25">
      <c r="B168" s="33">
        <v>153</v>
      </c>
      <c r="C168" s="34">
        <v>44987</v>
      </c>
      <c r="D168" s="33">
        <v>15911</v>
      </c>
      <c r="E168" s="33" t="s">
        <v>24</v>
      </c>
      <c r="F168" s="36">
        <v>0</v>
      </c>
      <c r="G168" s="35">
        <v>58899.75</v>
      </c>
      <c r="H168" s="43">
        <f t="shared" si="0"/>
        <v>962930154.00000501</v>
      </c>
      <c r="L168" s="20"/>
      <c r="M168" s="24"/>
    </row>
    <row r="169" spans="2:13" s="4" customFormat="1" ht="37.5" customHeight="1" x14ac:dyDescent="0.25">
      <c r="B169" s="33">
        <v>154</v>
      </c>
      <c r="C169" s="34">
        <v>44987</v>
      </c>
      <c r="D169" s="33">
        <v>15911</v>
      </c>
      <c r="E169" s="33" t="s">
        <v>24</v>
      </c>
      <c r="F169" s="36">
        <v>0</v>
      </c>
      <c r="G169" s="35">
        <v>1089287.6000000001</v>
      </c>
      <c r="H169" s="43">
        <f t="shared" si="0"/>
        <v>961840866.40000498</v>
      </c>
      <c r="L169" s="20"/>
      <c r="M169" s="24"/>
    </row>
    <row r="170" spans="2:13" s="4" customFormat="1" ht="37.5" customHeight="1" x14ac:dyDescent="0.25">
      <c r="B170" s="33">
        <v>155</v>
      </c>
      <c r="C170" s="34">
        <v>44987</v>
      </c>
      <c r="D170" s="33">
        <v>15912</v>
      </c>
      <c r="E170" s="33" t="s">
        <v>24</v>
      </c>
      <c r="F170" s="36">
        <v>0</v>
      </c>
      <c r="G170" s="35">
        <v>2274081.42</v>
      </c>
      <c r="H170" s="43">
        <f t="shared" si="0"/>
        <v>959566784.98000503</v>
      </c>
      <c r="L170" s="20"/>
      <c r="M170" s="24"/>
    </row>
    <row r="171" spans="2:13" s="4" customFormat="1" ht="37.5" customHeight="1" x14ac:dyDescent="0.25">
      <c r="B171" s="33">
        <v>156</v>
      </c>
      <c r="C171" s="34">
        <v>44987</v>
      </c>
      <c r="D171" s="33">
        <v>15913</v>
      </c>
      <c r="E171" s="33" t="s">
        <v>24</v>
      </c>
      <c r="F171" s="36">
        <v>0</v>
      </c>
      <c r="G171" s="35">
        <v>1999747.78</v>
      </c>
      <c r="H171" s="43">
        <f t="shared" si="0"/>
        <v>957567037.20000505</v>
      </c>
      <c r="L171" s="20"/>
      <c r="M171" s="24"/>
    </row>
    <row r="172" spans="2:13" s="4" customFormat="1" ht="37.5" customHeight="1" x14ac:dyDescent="0.25">
      <c r="B172" s="33">
        <v>157</v>
      </c>
      <c r="C172" s="34">
        <v>44987</v>
      </c>
      <c r="D172" s="33">
        <v>15914</v>
      </c>
      <c r="E172" s="33" t="s">
        <v>24</v>
      </c>
      <c r="F172" s="36">
        <v>0</v>
      </c>
      <c r="G172" s="35">
        <v>169440.99</v>
      </c>
      <c r="H172" s="43">
        <f t="shared" si="0"/>
        <v>957397596.21000504</v>
      </c>
      <c r="L172" s="20"/>
      <c r="M172" s="24"/>
    </row>
    <row r="173" spans="2:13" s="4" customFormat="1" ht="37.5" customHeight="1" x14ac:dyDescent="0.25">
      <c r="B173" s="33">
        <v>158</v>
      </c>
      <c r="C173" s="34">
        <v>44987</v>
      </c>
      <c r="D173" s="33">
        <v>15914</v>
      </c>
      <c r="E173" s="33" t="s">
        <v>24</v>
      </c>
      <c r="F173" s="36">
        <v>0</v>
      </c>
      <c r="G173" s="35">
        <v>507793.93</v>
      </c>
      <c r="H173" s="43">
        <f t="shared" si="0"/>
        <v>956889802.2800051</v>
      </c>
      <c r="L173" s="20"/>
      <c r="M173" s="24"/>
    </row>
    <row r="174" spans="2:13" s="4" customFormat="1" ht="37.5" customHeight="1" x14ac:dyDescent="0.25">
      <c r="B174" s="33">
        <v>159</v>
      </c>
      <c r="C174" s="34">
        <v>44987</v>
      </c>
      <c r="D174" s="33">
        <v>15915</v>
      </c>
      <c r="E174" s="33" t="s">
        <v>24</v>
      </c>
      <c r="F174" s="36">
        <v>0</v>
      </c>
      <c r="G174" s="35">
        <v>128383.33</v>
      </c>
      <c r="H174" s="43">
        <f t="shared" si="0"/>
        <v>956761418.95000505</v>
      </c>
      <c r="L174" s="20"/>
      <c r="M174" s="24"/>
    </row>
    <row r="175" spans="2:13" s="4" customFormat="1" ht="37.5" customHeight="1" x14ac:dyDescent="0.25">
      <c r="B175" s="33">
        <v>160</v>
      </c>
      <c r="C175" s="34">
        <v>44987</v>
      </c>
      <c r="D175" s="33">
        <v>15915</v>
      </c>
      <c r="E175" s="33" t="s">
        <v>24</v>
      </c>
      <c r="F175" s="36">
        <v>0</v>
      </c>
      <c r="G175" s="35">
        <v>367363.31</v>
      </c>
      <c r="H175" s="43">
        <f t="shared" si="0"/>
        <v>956394055.64000511</v>
      </c>
      <c r="L175" s="20"/>
      <c r="M175" s="24"/>
    </row>
    <row r="176" spans="2:13" s="4" customFormat="1" ht="37.5" customHeight="1" x14ac:dyDescent="0.25">
      <c r="B176" s="33">
        <v>161</v>
      </c>
      <c r="C176" s="34">
        <v>44987</v>
      </c>
      <c r="D176" s="33">
        <v>15916</v>
      </c>
      <c r="E176" s="33" t="s">
        <v>24</v>
      </c>
      <c r="F176" s="36">
        <v>0</v>
      </c>
      <c r="G176" s="35">
        <v>45760.58</v>
      </c>
      <c r="H176" s="43">
        <f t="shared" si="0"/>
        <v>956348295.06000507</v>
      </c>
      <c r="L176" s="20"/>
      <c r="M176" s="24"/>
    </row>
    <row r="177" spans="2:13" s="4" customFormat="1" ht="37.5" customHeight="1" x14ac:dyDescent="0.25">
      <c r="B177" s="33">
        <v>162</v>
      </c>
      <c r="C177" s="34">
        <v>44987</v>
      </c>
      <c r="D177" s="33">
        <v>15916</v>
      </c>
      <c r="E177" s="33" t="s">
        <v>24</v>
      </c>
      <c r="F177" s="36">
        <v>0</v>
      </c>
      <c r="G177" s="35">
        <v>775038.73</v>
      </c>
      <c r="H177" s="43">
        <f t="shared" si="0"/>
        <v>955573256.33000505</v>
      </c>
      <c r="L177" s="20"/>
      <c r="M177" s="24"/>
    </row>
    <row r="178" spans="2:13" s="4" customFormat="1" ht="37.5" customHeight="1" x14ac:dyDescent="0.25">
      <c r="B178" s="33">
        <v>163</v>
      </c>
      <c r="C178" s="34">
        <v>44987</v>
      </c>
      <c r="D178" s="33">
        <v>15917</v>
      </c>
      <c r="E178" s="33" t="s">
        <v>24</v>
      </c>
      <c r="F178" s="36">
        <v>0</v>
      </c>
      <c r="G178" s="35">
        <v>184238.42</v>
      </c>
      <c r="H178" s="43">
        <f t="shared" si="0"/>
        <v>955389017.91000509</v>
      </c>
      <c r="L178" s="20"/>
      <c r="M178" s="24"/>
    </row>
    <row r="179" spans="2:13" s="4" customFormat="1" ht="37.5" customHeight="1" x14ac:dyDescent="0.25">
      <c r="B179" s="33">
        <v>164</v>
      </c>
      <c r="C179" s="34">
        <v>44987</v>
      </c>
      <c r="D179" s="33">
        <v>15917</v>
      </c>
      <c r="E179" s="33" t="s">
        <v>24</v>
      </c>
      <c r="F179" s="36">
        <v>0</v>
      </c>
      <c r="G179" s="35">
        <v>481568.6</v>
      </c>
      <c r="H179" s="43">
        <f t="shared" si="0"/>
        <v>954907449.31000507</v>
      </c>
      <c r="L179" s="20"/>
      <c r="M179" s="24"/>
    </row>
    <row r="180" spans="2:13" s="4" customFormat="1" ht="37.5" customHeight="1" x14ac:dyDescent="0.25">
      <c r="B180" s="33">
        <v>165</v>
      </c>
      <c r="C180" s="34">
        <v>44987</v>
      </c>
      <c r="D180" s="33">
        <v>15918</v>
      </c>
      <c r="E180" s="33" t="s">
        <v>24</v>
      </c>
      <c r="F180" s="36">
        <v>0</v>
      </c>
      <c r="G180" s="35">
        <v>203620.97</v>
      </c>
      <c r="H180" s="43">
        <f t="shared" si="0"/>
        <v>954703828.34000504</v>
      </c>
      <c r="L180" s="20"/>
      <c r="M180" s="24"/>
    </row>
    <row r="181" spans="2:13" s="4" customFormat="1" ht="37.5" customHeight="1" x14ac:dyDescent="0.25">
      <c r="B181" s="33">
        <v>166</v>
      </c>
      <c r="C181" s="34">
        <v>44987</v>
      </c>
      <c r="D181" s="33">
        <v>15918</v>
      </c>
      <c r="E181" s="33" t="s">
        <v>24</v>
      </c>
      <c r="F181" s="36">
        <v>0</v>
      </c>
      <c r="G181" s="35">
        <v>608581.46</v>
      </c>
      <c r="H181" s="43">
        <f t="shared" si="0"/>
        <v>954095246.880005</v>
      </c>
      <c r="L181" s="20"/>
      <c r="M181" s="24"/>
    </row>
    <row r="182" spans="2:13" s="4" customFormat="1" ht="37.5" customHeight="1" x14ac:dyDescent="0.25">
      <c r="B182" s="33">
        <v>167</v>
      </c>
      <c r="C182" s="34">
        <v>44987</v>
      </c>
      <c r="D182" s="33">
        <v>15919</v>
      </c>
      <c r="E182" s="33" t="s">
        <v>24</v>
      </c>
      <c r="F182" s="36">
        <v>0</v>
      </c>
      <c r="G182" s="35">
        <v>148391.12</v>
      </c>
      <c r="H182" s="43">
        <f t="shared" si="0"/>
        <v>953946855.760005</v>
      </c>
      <c r="L182" s="20"/>
      <c r="M182" s="24"/>
    </row>
    <row r="183" spans="2:13" s="4" customFormat="1" ht="37.5" customHeight="1" x14ac:dyDescent="0.25">
      <c r="B183" s="33">
        <v>168</v>
      </c>
      <c r="C183" s="34">
        <v>44987</v>
      </c>
      <c r="D183" s="33">
        <v>15919</v>
      </c>
      <c r="E183" s="33" t="s">
        <v>24</v>
      </c>
      <c r="F183" s="36">
        <v>0</v>
      </c>
      <c r="G183" s="35">
        <v>430271.42</v>
      </c>
      <c r="H183" s="43">
        <f t="shared" si="0"/>
        <v>953516584.34000504</v>
      </c>
      <c r="L183" s="20"/>
      <c r="M183" s="24"/>
    </row>
    <row r="184" spans="2:13" s="4" customFormat="1" ht="37.5" customHeight="1" x14ac:dyDescent="0.25">
      <c r="B184" s="33">
        <v>169</v>
      </c>
      <c r="C184" s="34">
        <v>44987</v>
      </c>
      <c r="D184" s="33">
        <v>15920</v>
      </c>
      <c r="E184" s="33" t="s">
        <v>24</v>
      </c>
      <c r="F184" s="36">
        <v>0</v>
      </c>
      <c r="G184" s="35">
        <v>46621.42</v>
      </c>
      <c r="H184" s="43">
        <f t="shared" si="0"/>
        <v>953469962.92000508</v>
      </c>
      <c r="L184" s="20"/>
      <c r="M184" s="24"/>
    </row>
    <row r="185" spans="2:13" s="4" customFormat="1" ht="37.5" customHeight="1" x14ac:dyDescent="0.25">
      <c r="B185" s="33">
        <v>170</v>
      </c>
      <c r="C185" s="34">
        <v>44987</v>
      </c>
      <c r="D185" s="33">
        <v>15920</v>
      </c>
      <c r="E185" s="33" t="s">
        <v>24</v>
      </c>
      <c r="F185" s="36">
        <v>0</v>
      </c>
      <c r="G185" s="35">
        <v>838027.42</v>
      </c>
      <c r="H185" s="43">
        <f t="shared" si="0"/>
        <v>952631935.50000513</v>
      </c>
      <c r="L185" s="20"/>
      <c r="M185" s="24"/>
    </row>
    <row r="186" spans="2:13" s="4" customFormat="1" ht="37.5" customHeight="1" x14ac:dyDescent="0.25">
      <c r="B186" s="33">
        <v>171</v>
      </c>
      <c r="C186" s="34">
        <v>44987</v>
      </c>
      <c r="D186" s="33">
        <v>15921</v>
      </c>
      <c r="E186" s="33" t="s">
        <v>24</v>
      </c>
      <c r="F186" s="36">
        <v>0</v>
      </c>
      <c r="G186" s="35">
        <v>53644.08</v>
      </c>
      <c r="H186" s="43">
        <f t="shared" si="0"/>
        <v>952578291.42000508</v>
      </c>
      <c r="L186" s="20"/>
      <c r="M186" s="24"/>
    </row>
    <row r="187" spans="2:13" s="4" customFormat="1" ht="37.5" customHeight="1" x14ac:dyDescent="0.25">
      <c r="B187" s="33">
        <v>172</v>
      </c>
      <c r="C187" s="34">
        <v>44987</v>
      </c>
      <c r="D187" s="33">
        <v>15921</v>
      </c>
      <c r="E187" s="33" t="s">
        <v>24</v>
      </c>
      <c r="F187" s="36">
        <v>0</v>
      </c>
      <c r="G187" s="35">
        <v>930026.25</v>
      </c>
      <c r="H187" s="43">
        <f t="shared" si="0"/>
        <v>951648265.17000508</v>
      </c>
      <c r="L187" s="20"/>
      <c r="M187" s="24"/>
    </row>
    <row r="188" spans="2:13" s="4" customFormat="1" ht="37.5" customHeight="1" x14ac:dyDescent="0.25">
      <c r="B188" s="33">
        <v>173</v>
      </c>
      <c r="C188" s="34">
        <v>44987</v>
      </c>
      <c r="D188" s="33">
        <v>15925</v>
      </c>
      <c r="E188" s="33" t="s">
        <v>24</v>
      </c>
      <c r="F188" s="36">
        <v>0</v>
      </c>
      <c r="G188" s="35">
        <v>29540.49</v>
      </c>
      <c r="H188" s="43">
        <f t="shared" si="0"/>
        <v>951618724.68000507</v>
      </c>
      <c r="L188" s="20"/>
      <c r="M188" s="24"/>
    </row>
    <row r="189" spans="2:13" s="4" customFormat="1" ht="37.5" customHeight="1" x14ac:dyDescent="0.25">
      <c r="B189" s="33">
        <v>174</v>
      </c>
      <c r="C189" s="34">
        <v>44987</v>
      </c>
      <c r="D189" s="33">
        <v>15925</v>
      </c>
      <c r="E189" s="33" t="s">
        <v>24</v>
      </c>
      <c r="F189" s="36">
        <v>0</v>
      </c>
      <c r="G189" s="35">
        <v>519590.41</v>
      </c>
      <c r="H189" s="43">
        <f t="shared" si="0"/>
        <v>951099134.27000511</v>
      </c>
      <c r="L189" s="20"/>
      <c r="M189" s="24"/>
    </row>
    <row r="190" spans="2:13" s="4" customFormat="1" ht="37.5" customHeight="1" x14ac:dyDescent="0.25">
      <c r="B190" s="33">
        <v>175</v>
      </c>
      <c r="C190" s="34">
        <v>44987</v>
      </c>
      <c r="D190" s="33">
        <v>15922</v>
      </c>
      <c r="E190" s="33" t="s">
        <v>24</v>
      </c>
      <c r="F190" s="36">
        <v>0</v>
      </c>
      <c r="G190" s="35">
        <v>65514.65</v>
      </c>
      <c r="H190" s="43">
        <f t="shared" si="0"/>
        <v>951033619.62000513</v>
      </c>
      <c r="L190" s="20"/>
      <c r="M190" s="24"/>
    </row>
    <row r="191" spans="2:13" s="4" customFormat="1" ht="37.5" customHeight="1" x14ac:dyDescent="0.25">
      <c r="B191" s="33">
        <v>176</v>
      </c>
      <c r="C191" s="34">
        <v>44987</v>
      </c>
      <c r="D191" s="33">
        <v>15922</v>
      </c>
      <c r="E191" s="33" t="s">
        <v>24</v>
      </c>
      <c r="F191" s="36">
        <v>0</v>
      </c>
      <c r="G191" s="35">
        <v>1126884.97</v>
      </c>
      <c r="H191" s="43">
        <f t="shared" si="0"/>
        <v>949906734.6500051</v>
      </c>
      <c r="L191" s="20"/>
      <c r="M191" s="24"/>
    </row>
    <row r="192" spans="2:13" s="4" customFormat="1" ht="37.5" customHeight="1" x14ac:dyDescent="0.25">
      <c r="B192" s="33">
        <v>177</v>
      </c>
      <c r="C192" s="34">
        <v>44987</v>
      </c>
      <c r="D192" s="33">
        <v>15923</v>
      </c>
      <c r="E192" s="33" t="s">
        <v>24</v>
      </c>
      <c r="F192" s="36">
        <v>0</v>
      </c>
      <c r="G192" s="35">
        <v>93369.7</v>
      </c>
      <c r="H192" s="43">
        <f t="shared" si="0"/>
        <v>949813364.95000505</v>
      </c>
      <c r="L192" s="20"/>
      <c r="M192" s="24"/>
    </row>
    <row r="193" spans="2:13" s="4" customFormat="1" ht="37.5" customHeight="1" x14ac:dyDescent="0.25">
      <c r="B193" s="33">
        <v>178</v>
      </c>
      <c r="C193" s="34">
        <v>44987</v>
      </c>
      <c r="D193" s="33">
        <v>15923</v>
      </c>
      <c r="E193" s="33" t="s">
        <v>24</v>
      </c>
      <c r="F193" s="36">
        <v>0</v>
      </c>
      <c r="G193" s="35">
        <v>264132.45</v>
      </c>
      <c r="H193" s="43">
        <f t="shared" si="0"/>
        <v>949549232.50000501</v>
      </c>
      <c r="L193" s="20"/>
      <c r="M193" s="24"/>
    </row>
    <row r="194" spans="2:13" s="4" customFormat="1" ht="37.5" customHeight="1" x14ac:dyDescent="0.25">
      <c r="B194" s="33">
        <v>179</v>
      </c>
      <c r="C194" s="34">
        <v>44987</v>
      </c>
      <c r="D194" s="33">
        <v>15924</v>
      </c>
      <c r="E194" s="33" t="s">
        <v>24</v>
      </c>
      <c r="F194" s="36">
        <v>0</v>
      </c>
      <c r="G194" s="35">
        <v>156727.70000000001</v>
      </c>
      <c r="H194" s="43">
        <f t="shared" si="0"/>
        <v>949392504.80000496</v>
      </c>
      <c r="L194" s="20"/>
      <c r="M194" s="24"/>
    </row>
    <row r="195" spans="2:13" s="4" customFormat="1" ht="37.5" customHeight="1" x14ac:dyDescent="0.25">
      <c r="B195" s="33">
        <v>180</v>
      </c>
      <c r="C195" s="34">
        <v>44987</v>
      </c>
      <c r="D195" s="33">
        <v>15924</v>
      </c>
      <c r="E195" s="33" t="s">
        <v>24</v>
      </c>
      <c r="F195" s="36">
        <v>0</v>
      </c>
      <c r="G195" s="35">
        <v>446858.37</v>
      </c>
      <c r="H195" s="43">
        <f t="shared" si="0"/>
        <v>948945646.43000495</v>
      </c>
      <c r="L195" s="20"/>
      <c r="M195" s="24"/>
    </row>
    <row r="196" spans="2:13" s="4" customFormat="1" ht="37.5" customHeight="1" x14ac:dyDescent="0.25">
      <c r="B196" s="33">
        <v>181</v>
      </c>
      <c r="C196" s="34">
        <v>44987</v>
      </c>
      <c r="D196" s="33">
        <v>15926</v>
      </c>
      <c r="E196" s="33" t="s">
        <v>24</v>
      </c>
      <c r="F196" s="36">
        <v>0</v>
      </c>
      <c r="G196" s="35">
        <v>148884.60999999999</v>
      </c>
      <c r="H196" s="43">
        <f t="shared" si="0"/>
        <v>948796761.82000494</v>
      </c>
      <c r="L196" s="20"/>
      <c r="M196" s="24"/>
    </row>
    <row r="197" spans="2:13" s="4" customFormat="1" ht="37.5" customHeight="1" x14ac:dyDescent="0.25">
      <c r="B197" s="33">
        <v>182</v>
      </c>
      <c r="C197" s="34">
        <v>44987</v>
      </c>
      <c r="D197" s="33">
        <v>15926</v>
      </c>
      <c r="E197" s="33" t="s">
        <v>24</v>
      </c>
      <c r="F197" s="36">
        <v>0</v>
      </c>
      <c r="G197" s="35">
        <v>698334.42</v>
      </c>
      <c r="H197" s="43">
        <f t="shared" si="0"/>
        <v>948098427.40000498</v>
      </c>
      <c r="L197" s="20"/>
      <c r="M197" s="24"/>
    </row>
    <row r="198" spans="2:13" s="4" customFormat="1" ht="37.5" customHeight="1" x14ac:dyDescent="0.25">
      <c r="B198" s="33">
        <v>183</v>
      </c>
      <c r="C198" s="34">
        <v>44987</v>
      </c>
      <c r="D198" s="33">
        <v>15927</v>
      </c>
      <c r="E198" s="33" t="s">
        <v>24</v>
      </c>
      <c r="F198" s="36">
        <v>0</v>
      </c>
      <c r="G198" s="35">
        <v>56589.07</v>
      </c>
      <c r="H198" s="43">
        <f t="shared" si="0"/>
        <v>948041838.33000493</v>
      </c>
      <c r="L198" s="20"/>
      <c r="M198" s="24"/>
    </row>
    <row r="199" spans="2:13" s="4" customFormat="1" ht="37.5" customHeight="1" x14ac:dyDescent="0.25">
      <c r="B199" s="33">
        <v>184</v>
      </c>
      <c r="C199" s="34">
        <v>44987</v>
      </c>
      <c r="D199" s="33">
        <v>15927</v>
      </c>
      <c r="E199" s="33" t="s">
        <v>24</v>
      </c>
      <c r="F199" s="36">
        <v>0</v>
      </c>
      <c r="G199" s="35">
        <v>962575.16</v>
      </c>
      <c r="H199" s="43">
        <f t="shared" si="0"/>
        <v>947079263.17000496</v>
      </c>
      <c r="L199" s="20"/>
      <c r="M199" s="24"/>
    </row>
    <row r="200" spans="2:13" s="4" customFormat="1" ht="37.5" customHeight="1" x14ac:dyDescent="0.25">
      <c r="B200" s="33">
        <v>185</v>
      </c>
      <c r="C200" s="34">
        <v>44987</v>
      </c>
      <c r="D200" s="33">
        <v>15928</v>
      </c>
      <c r="E200" s="33" t="s">
        <v>24</v>
      </c>
      <c r="F200" s="36">
        <v>0</v>
      </c>
      <c r="G200" s="35">
        <v>24745.51</v>
      </c>
      <c r="H200" s="43">
        <f t="shared" si="0"/>
        <v>947054517.66000497</v>
      </c>
      <c r="L200" s="20"/>
      <c r="M200" s="24"/>
    </row>
    <row r="201" spans="2:13" s="4" customFormat="1" ht="37.5" customHeight="1" x14ac:dyDescent="0.25">
      <c r="B201" s="33">
        <v>186</v>
      </c>
      <c r="C201" s="34">
        <v>44987</v>
      </c>
      <c r="D201" s="33">
        <v>15928</v>
      </c>
      <c r="E201" s="33" t="s">
        <v>24</v>
      </c>
      <c r="F201" s="36">
        <v>0</v>
      </c>
      <c r="G201" s="35">
        <v>256020.74</v>
      </c>
      <c r="H201" s="43">
        <f t="shared" si="0"/>
        <v>946798496.92000496</v>
      </c>
      <c r="L201" s="20"/>
      <c r="M201" s="24"/>
    </row>
    <row r="202" spans="2:13" s="4" customFormat="1" ht="37.5" customHeight="1" x14ac:dyDescent="0.25">
      <c r="B202" s="33">
        <v>187</v>
      </c>
      <c r="C202" s="34">
        <v>44987</v>
      </c>
      <c r="D202" s="33">
        <v>15929</v>
      </c>
      <c r="E202" s="33" t="s">
        <v>24</v>
      </c>
      <c r="F202" s="36">
        <v>0</v>
      </c>
      <c r="G202" s="35">
        <v>72174.850000000006</v>
      </c>
      <c r="H202" s="43">
        <f t="shared" si="0"/>
        <v>946726322.07000494</v>
      </c>
      <c r="L202" s="20"/>
      <c r="M202" s="24"/>
    </row>
    <row r="203" spans="2:13" s="4" customFormat="1" ht="37.5" customHeight="1" x14ac:dyDescent="0.25">
      <c r="B203" s="33">
        <v>188</v>
      </c>
      <c r="C203" s="34">
        <v>44987</v>
      </c>
      <c r="D203" s="33">
        <v>15929</v>
      </c>
      <c r="E203" s="33" t="s">
        <v>24</v>
      </c>
      <c r="F203" s="36">
        <v>0</v>
      </c>
      <c r="G203" s="35">
        <v>1269223.67</v>
      </c>
      <c r="H203" s="43">
        <f t="shared" si="0"/>
        <v>945457098.40000498</v>
      </c>
      <c r="L203" s="20"/>
      <c r="M203" s="24"/>
    </row>
    <row r="204" spans="2:13" s="4" customFormat="1" ht="37.5" customHeight="1" x14ac:dyDescent="0.25">
      <c r="B204" s="33">
        <v>189</v>
      </c>
      <c r="C204" s="34">
        <v>44987</v>
      </c>
      <c r="D204" s="33">
        <v>15930</v>
      </c>
      <c r="E204" s="33" t="s">
        <v>24</v>
      </c>
      <c r="F204" s="36">
        <v>0</v>
      </c>
      <c r="G204" s="35">
        <v>234688.63</v>
      </c>
      <c r="H204" s="43">
        <f t="shared" si="0"/>
        <v>945222409.77000499</v>
      </c>
      <c r="L204" s="20"/>
      <c r="M204" s="24"/>
    </row>
    <row r="205" spans="2:13" s="4" customFormat="1" ht="37.5" customHeight="1" x14ac:dyDescent="0.25">
      <c r="B205" s="33">
        <v>190</v>
      </c>
      <c r="C205" s="34">
        <v>44987</v>
      </c>
      <c r="D205" s="33">
        <v>15930</v>
      </c>
      <c r="E205" s="33" t="s">
        <v>24</v>
      </c>
      <c r="F205" s="36">
        <v>0</v>
      </c>
      <c r="G205" s="35">
        <v>729397.61</v>
      </c>
      <c r="H205" s="43">
        <f t="shared" si="0"/>
        <v>944493012.16000497</v>
      </c>
      <c r="L205" s="20"/>
      <c r="M205" s="24"/>
    </row>
    <row r="206" spans="2:13" s="4" customFormat="1" ht="37.5" customHeight="1" x14ac:dyDescent="0.25">
      <c r="B206" s="33">
        <v>191</v>
      </c>
      <c r="C206" s="34">
        <v>44987</v>
      </c>
      <c r="D206" s="33">
        <v>15931</v>
      </c>
      <c r="E206" s="33" t="s">
        <v>24</v>
      </c>
      <c r="F206" s="36">
        <v>0</v>
      </c>
      <c r="G206" s="35">
        <v>2584511.58</v>
      </c>
      <c r="H206" s="43">
        <f t="shared" si="0"/>
        <v>941908500.58000493</v>
      </c>
      <c r="L206" s="20"/>
      <c r="M206" s="24"/>
    </row>
    <row r="207" spans="2:13" s="4" customFormat="1" ht="37.5" customHeight="1" x14ac:dyDescent="0.25">
      <c r="B207" s="33">
        <v>192</v>
      </c>
      <c r="C207" s="34">
        <v>44987</v>
      </c>
      <c r="D207" s="33">
        <v>15932</v>
      </c>
      <c r="E207" s="33" t="s">
        <v>24</v>
      </c>
      <c r="F207" s="36">
        <v>0</v>
      </c>
      <c r="G207" s="35">
        <v>324709.8</v>
      </c>
      <c r="H207" s="43">
        <f t="shared" si="0"/>
        <v>941583790.78000498</v>
      </c>
      <c r="L207" s="20"/>
      <c r="M207" s="24"/>
    </row>
    <row r="208" spans="2:13" s="4" customFormat="1" ht="37.5" customHeight="1" x14ac:dyDescent="0.25">
      <c r="B208" s="33">
        <v>193</v>
      </c>
      <c r="C208" s="34">
        <v>44987</v>
      </c>
      <c r="D208" s="33">
        <v>15932</v>
      </c>
      <c r="E208" s="33" t="s">
        <v>24</v>
      </c>
      <c r="F208" s="36">
        <v>0</v>
      </c>
      <c r="G208" s="35">
        <v>970288.55</v>
      </c>
      <c r="H208" s="43">
        <f t="shared" si="0"/>
        <v>940613502.23000503</v>
      </c>
      <c r="L208" s="20"/>
      <c r="M208" s="24"/>
    </row>
    <row r="209" spans="2:13" s="4" customFormat="1" ht="37.5" customHeight="1" x14ac:dyDescent="0.25">
      <c r="B209" s="33">
        <v>194</v>
      </c>
      <c r="C209" s="34">
        <v>44987</v>
      </c>
      <c r="D209" s="33">
        <v>15933</v>
      </c>
      <c r="E209" s="33" t="s">
        <v>24</v>
      </c>
      <c r="F209" s="36">
        <v>0</v>
      </c>
      <c r="G209" s="35">
        <v>160562.53</v>
      </c>
      <c r="H209" s="43">
        <f t="shared" si="0"/>
        <v>940452939.70000505</v>
      </c>
      <c r="L209" s="20"/>
      <c r="M209" s="24"/>
    </row>
    <row r="210" spans="2:13" s="4" customFormat="1" ht="37.5" customHeight="1" x14ac:dyDescent="0.25">
      <c r="B210" s="33">
        <v>195</v>
      </c>
      <c r="C210" s="34">
        <v>44987</v>
      </c>
      <c r="D210" s="33">
        <v>15933</v>
      </c>
      <c r="E210" s="33" t="s">
        <v>24</v>
      </c>
      <c r="F210" s="36">
        <v>0</v>
      </c>
      <c r="G210" s="35">
        <v>663193.06000000006</v>
      </c>
      <c r="H210" s="43">
        <f t="shared" si="0"/>
        <v>939789746.64000511</v>
      </c>
      <c r="L210" s="20"/>
      <c r="M210" s="24"/>
    </row>
    <row r="211" spans="2:13" s="4" customFormat="1" ht="37.5" customHeight="1" x14ac:dyDescent="0.25">
      <c r="B211" s="33">
        <v>196</v>
      </c>
      <c r="C211" s="34">
        <v>44987</v>
      </c>
      <c r="D211" s="33">
        <v>15934</v>
      </c>
      <c r="E211" s="33" t="s">
        <v>24</v>
      </c>
      <c r="F211" s="36">
        <v>0</v>
      </c>
      <c r="G211" s="35">
        <v>21974.14</v>
      </c>
      <c r="H211" s="43">
        <f t="shared" si="0"/>
        <v>939767772.50000513</v>
      </c>
      <c r="L211" s="20"/>
      <c r="M211" s="24"/>
    </row>
    <row r="212" spans="2:13" s="4" customFormat="1" ht="37.5" customHeight="1" x14ac:dyDescent="0.25">
      <c r="B212" s="33">
        <v>197</v>
      </c>
      <c r="C212" s="34">
        <v>44987</v>
      </c>
      <c r="D212" s="33">
        <v>15934</v>
      </c>
      <c r="E212" s="33" t="s">
        <v>24</v>
      </c>
      <c r="F212" s="36">
        <v>0</v>
      </c>
      <c r="G212" s="35">
        <v>327650.78000000003</v>
      </c>
      <c r="H212" s="43">
        <f t="shared" si="0"/>
        <v>939440121.72000515</v>
      </c>
      <c r="L212" s="20"/>
      <c r="M212" s="24"/>
    </row>
    <row r="213" spans="2:13" s="4" customFormat="1" ht="37.5" customHeight="1" x14ac:dyDescent="0.25">
      <c r="B213" s="33">
        <v>198</v>
      </c>
      <c r="C213" s="34">
        <v>44987</v>
      </c>
      <c r="D213" s="33">
        <v>15935</v>
      </c>
      <c r="E213" s="33" t="s">
        <v>24</v>
      </c>
      <c r="F213" s="36">
        <v>0</v>
      </c>
      <c r="G213" s="35">
        <v>37106.839999999997</v>
      </c>
      <c r="H213" s="43">
        <f t="shared" si="0"/>
        <v>939403014.88000512</v>
      </c>
      <c r="L213" s="20"/>
      <c r="M213" s="24"/>
    </row>
    <row r="214" spans="2:13" s="4" customFormat="1" ht="37.5" customHeight="1" x14ac:dyDescent="0.25">
      <c r="B214" s="33">
        <v>199</v>
      </c>
      <c r="C214" s="34">
        <v>44987</v>
      </c>
      <c r="D214" s="33">
        <v>15935</v>
      </c>
      <c r="E214" s="33" t="s">
        <v>24</v>
      </c>
      <c r="F214" s="36">
        <v>0</v>
      </c>
      <c r="G214" s="35">
        <v>636955.36</v>
      </c>
      <c r="H214" s="43">
        <f t="shared" si="0"/>
        <v>938766059.52000511</v>
      </c>
      <c r="L214" s="20"/>
      <c r="M214" s="24"/>
    </row>
    <row r="215" spans="2:13" s="4" customFormat="1" ht="37.5" customHeight="1" x14ac:dyDescent="0.25">
      <c r="B215" s="33">
        <v>200</v>
      </c>
      <c r="C215" s="34">
        <v>44987</v>
      </c>
      <c r="D215" s="33">
        <v>15936</v>
      </c>
      <c r="E215" s="33" t="s">
        <v>24</v>
      </c>
      <c r="F215" s="36">
        <v>0</v>
      </c>
      <c r="G215" s="35">
        <v>42951.51</v>
      </c>
      <c r="H215" s="43">
        <f t="shared" si="0"/>
        <v>938723108.01000512</v>
      </c>
      <c r="L215" s="20"/>
      <c r="M215" s="24"/>
    </row>
    <row r="216" spans="2:13" s="4" customFormat="1" ht="37.5" customHeight="1" x14ac:dyDescent="0.25">
      <c r="B216" s="33">
        <v>201</v>
      </c>
      <c r="C216" s="34">
        <v>44987</v>
      </c>
      <c r="D216" s="33">
        <v>15936</v>
      </c>
      <c r="E216" s="33" t="s">
        <v>24</v>
      </c>
      <c r="F216" s="36">
        <v>0</v>
      </c>
      <c r="G216" s="35">
        <v>716825.2</v>
      </c>
      <c r="H216" s="43">
        <f t="shared" si="0"/>
        <v>938006282.81000507</v>
      </c>
      <c r="L216" s="20"/>
      <c r="M216" s="24"/>
    </row>
    <row r="217" spans="2:13" s="4" customFormat="1" ht="37.5" customHeight="1" x14ac:dyDescent="0.25">
      <c r="B217" s="33">
        <v>202</v>
      </c>
      <c r="C217" s="34">
        <v>44987</v>
      </c>
      <c r="D217" s="33">
        <v>15937</v>
      </c>
      <c r="E217" s="33" t="s">
        <v>24</v>
      </c>
      <c r="F217" s="36">
        <v>0</v>
      </c>
      <c r="G217" s="35">
        <v>65559.95</v>
      </c>
      <c r="H217" s="43">
        <f t="shared" si="0"/>
        <v>937940722.86000502</v>
      </c>
      <c r="L217" s="20"/>
      <c r="M217" s="24"/>
    </row>
    <row r="218" spans="2:13" s="4" customFormat="1" ht="37.5" customHeight="1" x14ac:dyDescent="0.25">
      <c r="B218" s="33">
        <v>203</v>
      </c>
      <c r="C218" s="34">
        <v>44987</v>
      </c>
      <c r="D218" s="33">
        <v>15937</v>
      </c>
      <c r="E218" s="33" t="s">
        <v>24</v>
      </c>
      <c r="F218" s="36">
        <v>0</v>
      </c>
      <c r="G218" s="35">
        <v>1160636.45</v>
      </c>
      <c r="H218" s="43">
        <f t="shared" ref="H218:H281" si="1">H217+F218-G218</f>
        <v>936780086.41000497</v>
      </c>
      <c r="L218" s="20"/>
      <c r="M218" s="24"/>
    </row>
    <row r="219" spans="2:13" s="4" customFormat="1" ht="37.5" customHeight="1" x14ac:dyDescent="0.25">
      <c r="B219" s="33">
        <v>204</v>
      </c>
      <c r="C219" s="34">
        <v>44987</v>
      </c>
      <c r="D219" s="33">
        <v>15938</v>
      </c>
      <c r="E219" s="33" t="s">
        <v>24</v>
      </c>
      <c r="F219" s="36">
        <v>0</v>
      </c>
      <c r="G219" s="35">
        <v>197160.12</v>
      </c>
      <c r="H219" s="43">
        <f t="shared" si="1"/>
        <v>936582926.29000497</v>
      </c>
      <c r="L219" s="20"/>
      <c r="M219" s="24"/>
    </row>
    <row r="220" spans="2:13" s="4" customFormat="1" ht="37.5" customHeight="1" x14ac:dyDescent="0.25">
      <c r="B220" s="33">
        <v>205</v>
      </c>
      <c r="C220" s="34">
        <v>44987</v>
      </c>
      <c r="D220" s="33">
        <v>15938</v>
      </c>
      <c r="E220" s="33" t="s">
        <v>24</v>
      </c>
      <c r="F220" s="36">
        <v>0</v>
      </c>
      <c r="G220" s="35">
        <v>603312.62</v>
      </c>
      <c r="H220" s="43">
        <f t="shared" si="1"/>
        <v>935979613.67000496</v>
      </c>
      <c r="L220" s="20"/>
      <c r="M220" s="24"/>
    </row>
    <row r="221" spans="2:13" s="4" customFormat="1" ht="37.5" customHeight="1" x14ac:dyDescent="0.25">
      <c r="B221" s="33">
        <v>206</v>
      </c>
      <c r="C221" s="34">
        <v>44987</v>
      </c>
      <c r="D221" s="33">
        <v>15939</v>
      </c>
      <c r="E221" s="33" t="s">
        <v>24</v>
      </c>
      <c r="F221" s="36">
        <v>0</v>
      </c>
      <c r="G221" s="35">
        <v>202370.48</v>
      </c>
      <c r="H221" s="43">
        <f t="shared" si="1"/>
        <v>935777243.19000494</v>
      </c>
      <c r="L221" s="20"/>
      <c r="M221" s="24"/>
    </row>
    <row r="222" spans="2:13" s="4" customFormat="1" ht="37.5" customHeight="1" x14ac:dyDescent="0.25">
      <c r="B222" s="33">
        <v>207</v>
      </c>
      <c r="C222" s="34">
        <v>44987</v>
      </c>
      <c r="D222" s="33">
        <v>15939</v>
      </c>
      <c r="E222" s="33" t="s">
        <v>24</v>
      </c>
      <c r="F222" s="36">
        <v>0</v>
      </c>
      <c r="G222" s="35">
        <v>622186.61</v>
      </c>
      <c r="H222" s="43">
        <f t="shared" si="1"/>
        <v>935155056.58000493</v>
      </c>
      <c r="L222" s="20"/>
      <c r="M222" s="24"/>
    </row>
    <row r="223" spans="2:13" s="4" customFormat="1" ht="37.5" customHeight="1" x14ac:dyDescent="0.25">
      <c r="B223" s="33">
        <v>208</v>
      </c>
      <c r="C223" s="34">
        <v>44987</v>
      </c>
      <c r="D223" s="33">
        <v>15940</v>
      </c>
      <c r="E223" s="33" t="s">
        <v>24</v>
      </c>
      <c r="F223" s="36">
        <v>0</v>
      </c>
      <c r="G223" s="35">
        <v>183404.76</v>
      </c>
      <c r="H223" s="43">
        <f t="shared" si="1"/>
        <v>934971651.82000494</v>
      </c>
      <c r="L223" s="20"/>
      <c r="M223" s="24"/>
    </row>
    <row r="224" spans="2:13" s="4" customFormat="1" ht="37.5" customHeight="1" x14ac:dyDescent="0.25">
      <c r="B224" s="33">
        <v>209</v>
      </c>
      <c r="C224" s="34">
        <v>44987</v>
      </c>
      <c r="D224" s="33">
        <v>15940</v>
      </c>
      <c r="E224" s="33" t="s">
        <v>24</v>
      </c>
      <c r="F224" s="36">
        <v>0</v>
      </c>
      <c r="G224" s="35">
        <v>527004.89</v>
      </c>
      <c r="H224" s="43">
        <f t="shared" si="1"/>
        <v>934444646.93000495</v>
      </c>
      <c r="L224" s="20"/>
      <c r="M224" s="24"/>
    </row>
    <row r="225" spans="2:13" s="4" customFormat="1" ht="37.5" customHeight="1" x14ac:dyDescent="0.25">
      <c r="B225" s="33">
        <v>210</v>
      </c>
      <c r="C225" s="34">
        <v>44987</v>
      </c>
      <c r="D225" s="33">
        <v>15941</v>
      </c>
      <c r="E225" s="33" t="s">
        <v>24</v>
      </c>
      <c r="F225" s="36">
        <v>0</v>
      </c>
      <c r="G225" s="35">
        <v>1951619.08</v>
      </c>
      <c r="H225" s="43">
        <f t="shared" si="1"/>
        <v>932493027.85000491</v>
      </c>
      <c r="L225" s="20"/>
      <c r="M225" s="24"/>
    </row>
    <row r="226" spans="2:13" s="4" customFormat="1" ht="37.5" customHeight="1" x14ac:dyDescent="0.25">
      <c r="B226" s="33">
        <v>211</v>
      </c>
      <c r="C226" s="34">
        <v>44987</v>
      </c>
      <c r="D226" s="33">
        <v>15942</v>
      </c>
      <c r="E226" s="33" t="s">
        <v>24</v>
      </c>
      <c r="F226" s="36">
        <v>0</v>
      </c>
      <c r="G226" s="35">
        <v>221132.79</v>
      </c>
      <c r="H226" s="43">
        <f t="shared" si="1"/>
        <v>932271895.06000495</v>
      </c>
      <c r="L226" s="20"/>
      <c r="M226" s="24"/>
    </row>
    <row r="227" spans="2:13" s="4" customFormat="1" ht="37.5" customHeight="1" x14ac:dyDescent="0.25">
      <c r="B227" s="33">
        <v>212</v>
      </c>
      <c r="C227" s="34">
        <v>44987</v>
      </c>
      <c r="D227" s="33">
        <v>15942</v>
      </c>
      <c r="E227" s="33" t="s">
        <v>24</v>
      </c>
      <c r="F227" s="36">
        <v>0</v>
      </c>
      <c r="G227" s="35">
        <v>662838.97</v>
      </c>
      <c r="H227" s="43">
        <f t="shared" si="1"/>
        <v>931609056.09000492</v>
      </c>
      <c r="L227" s="20"/>
      <c r="M227" s="24"/>
    </row>
    <row r="228" spans="2:13" s="4" customFormat="1" ht="37.5" customHeight="1" x14ac:dyDescent="0.25">
      <c r="B228" s="33">
        <v>213</v>
      </c>
      <c r="C228" s="34">
        <v>44988</v>
      </c>
      <c r="D228" s="33">
        <v>41646</v>
      </c>
      <c r="E228" s="33" t="s">
        <v>22</v>
      </c>
      <c r="F228" s="36">
        <v>57833471.340000004</v>
      </c>
      <c r="G228" s="35">
        <v>0</v>
      </c>
      <c r="H228" s="43">
        <f t="shared" si="1"/>
        <v>989442527.43000495</v>
      </c>
      <c r="L228" s="20"/>
      <c r="M228" s="24"/>
    </row>
    <row r="229" spans="2:13" s="4" customFormat="1" ht="37.5" customHeight="1" x14ac:dyDescent="0.25">
      <c r="B229" s="33">
        <v>214</v>
      </c>
      <c r="C229" s="34">
        <v>44988</v>
      </c>
      <c r="D229" s="33">
        <v>16486</v>
      </c>
      <c r="E229" s="33" t="s">
        <v>24</v>
      </c>
      <c r="F229" s="36">
        <v>0</v>
      </c>
      <c r="G229" s="35">
        <v>3293565.66</v>
      </c>
      <c r="H229" s="43">
        <f t="shared" si="1"/>
        <v>986148961.77000499</v>
      </c>
      <c r="L229" s="20"/>
      <c r="M229" s="24"/>
    </row>
    <row r="230" spans="2:13" s="4" customFormat="1" ht="37.5" customHeight="1" x14ac:dyDescent="0.25">
      <c r="B230" s="33">
        <v>215</v>
      </c>
      <c r="C230" s="34">
        <v>44988</v>
      </c>
      <c r="D230" s="33">
        <v>16487</v>
      </c>
      <c r="E230" s="33" t="s">
        <v>24</v>
      </c>
      <c r="F230" s="36">
        <v>0</v>
      </c>
      <c r="G230" s="35">
        <v>82823.58</v>
      </c>
      <c r="H230" s="43">
        <f t="shared" si="1"/>
        <v>986066138.19000494</v>
      </c>
      <c r="L230" s="20"/>
      <c r="M230" s="24"/>
    </row>
    <row r="231" spans="2:13" s="4" customFormat="1" ht="37.5" customHeight="1" x14ac:dyDescent="0.25">
      <c r="B231" s="33">
        <v>216</v>
      </c>
      <c r="C231" s="34">
        <v>44988</v>
      </c>
      <c r="D231" s="33">
        <v>16487</v>
      </c>
      <c r="E231" s="33" t="s">
        <v>24</v>
      </c>
      <c r="F231" s="36">
        <v>0</v>
      </c>
      <c r="G231" s="35">
        <v>1871812.83</v>
      </c>
      <c r="H231" s="43">
        <f t="shared" si="1"/>
        <v>984194325.3600049</v>
      </c>
      <c r="L231" s="20"/>
      <c r="M231" s="24"/>
    </row>
    <row r="232" spans="2:13" s="4" customFormat="1" ht="37.5" customHeight="1" x14ac:dyDescent="0.25">
      <c r="B232" s="33">
        <v>217</v>
      </c>
      <c r="C232" s="34">
        <v>44988</v>
      </c>
      <c r="D232" s="33">
        <v>16488</v>
      </c>
      <c r="E232" s="33" t="s">
        <v>24</v>
      </c>
      <c r="F232" s="36">
        <v>0</v>
      </c>
      <c r="G232" s="35">
        <v>207080.65</v>
      </c>
      <c r="H232" s="43">
        <f t="shared" si="1"/>
        <v>983987244.71000493</v>
      </c>
      <c r="L232" s="20"/>
      <c r="M232" s="24"/>
    </row>
    <row r="233" spans="2:13" s="4" customFormat="1" ht="37.5" customHeight="1" x14ac:dyDescent="0.25">
      <c r="B233" s="33">
        <v>218</v>
      </c>
      <c r="C233" s="34">
        <v>44988</v>
      </c>
      <c r="D233" s="33">
        <v>16488</v>
      </c>
      <c r="E233" s="33" t="s">
        <v>24</v>
      </c>
      <c r="F233" s="36">
        <v>0</v>
      </c>
      <c r="G233" s="35">
        <v>609828.80000000005</v>
      </c>
      <c r="H233" s="43">
        <f t="shared" si="1"/>
        <v>983377415.91000497</v>
      </c>
      <c r="L233" s="20"/>
      <c r="M233" s="24"/>
    </row>
    <row r="234" spans="2:13" s="4" customFormat="1" ht="37.5" customHeight="1" x14ac:dyDescent="0.25">
      <c r="B234" s="33">
        <v>219</v>
      </c>
      <c r="C234" s="34">
        <v>44988</v>
      </c>
      <c r="D234" s="33">
        <v>16489</v>
      </c>
      <c r="E234" s="33" t="s">
        <v>24</v>
      </c>
      <c r="F234" s="36">
        <v>0</v>
      </c>
      <c r="G234" s="35">
        <v>239051.43</v>
      </c>
      <c r="H234" s="43">
        <f t="shared" si="1"/>
        <v>983138364.48000503</v>
      </c>
      <c r="L234" s="20"/>
      <c r="M234" s="24"/>
    </row>
    <row r="235" spans="2:13" s="4" customFormat="1" ht="37.5" customHeight="1" x14ac:dyDescent="0.25">
      <c r="B235" s="33">
        <v>220</v>
      </c>
      <c r="C235" s="34">
        <v>44988</v>
      </c>
      <c r="D235" s="33">
        <v>16489</v>
      </c>
      <c r="E235" s="33" t="s">
        <v>24</v>
      </c>
      <c r="F235" s="36">
        <v>0</v>
      </c>
      <c r="G235" s="35">
        <v>666849.16</v>
      </c>
      <c r="H235" s="43">
        <f t="shared" si="1"/>
        <v>982471515.32000506</v>
      </c>
      <c r="L235" s="20"/>
      <c r="M235" s="24"/>
    </row>
    <row r="236" spans="2:13" s="4" customFormat="1" ht="37.5" customHeight="1" x14ac:dyDescent="0.25">
      <c r="B236" s="33">
        <v>221</v>
      </c>
      <c r="C236" s="34">
        <v>44988</v>
      </c>
      <c r="D236" s="33">
        <v>16495</v>
      </c>
      <c r="E236" s="33" t="s">
        <v>24</v>
      </c>
      <c r="F236" s="36">
        <v>0</v>
      </c>
      <c r="G236" s="35">
        <v>174706.93</v>
      </c>
      <c r="H236" s="43">
        <f t="shared" si="1"/>
        <v>982296808.39000511</v>
      </c>
      <c r="L236" s="20"/>
      <c r="M236" s="24"/>
    </row>
    <row r="237" spans="2:13" s="4" customFormat="1" ht="37.5" customHeight="1" x14ac:dyDescent="0.25">
      <c r="B237" s="33">
        <v>222</v>
      </c>
      <c r="C237" s="34">
        <v>44988</v>
      </c>
      <c r="D237" s="33">
        <v>16495</v>
      </c>
      <c r="E237" s="33" t="s">
        <v>24</v>
      </c>
      <c r="F237" s="36">
        <v>0</v>
      </c>
      <c r="G237" s="35">
        <v>510811.83</v>
      </c>
      <c r="H237" s="43">
        <f t="shared" si="1"/>
        <v>981785996.56000507</v>
      </c>
      <c r="L237" s="20"/>
      <c r="M237" s="24"/>
    </row>
    <row r="238" spans="2:13" s="4" customFormat="1" ht="37.5" customHeight="1" x14ac:dyDescent="0.25">
      <c r="B238" s="33">
        <v>223</v>
      </c>
      <c r="C238" s="34">
        <v>44988</v>
      </c>
      <c r="D238" s="33">
        <v>16491</v>
      </c>
      <c r="E238" s="33" t="s">
        <v>24</v>
      </c>
      <c r="F238" s="36">
        <v>0</v>
      </c>
      <c r="G238" s="35">
        <v>191741.34</v>
      </c>
      <c r="H238" s="43">
        <f t="shared" si="1"/>
        <v>981594255.22000504</v>
      </c>
      <c r="L238" s="20"/>
      <c r="M238" s="24"/>
    </row>
    <row r="239" spans="2:13" s="4" customFormat="1" ht="37.5" customHeight="1" x14ac:dyDescent="0.25">
      <c r="B239" s="33">
        <v>224</v>
      </c>
      <c r="C239" s="34">
        <v>44988</v>
      </c>
      <c r="D239" s="33">
        <v>16491</v>
      </c>
      <c r="E239" s="33" t="s">
        <v>24</v>
      </c>
      <c r="F239" s="36">
        <v>0</v>
      </c>
      <c r="G239" s="35">
        <v>539917.9</v>
      </c>
      <c r="H239" s="43">
        <f t="shared" si="1"/>
        <v>981054337.32000506</v>
      </c>
      <c r="L239" s="20"/>
      <c r="M239" s="24"/>
    </row>
    <row r="240" spans="2:13" s="4" customFormat="1" ht="37.5" customHeight="1" x14ac:dyDescent="0.25">
      <c r="B240" s="33">
        <v>225</v>
      </c>
      <c r="C240" s="34">
        <v>44988</v>
      </c>
      <c r="D240" s="33">
        <v>16492</v>
      </c>
      <c r="E240" s="33" t="s">
        <v>24</v>
      </c>
      <c r="F240" s="36">
        <v>0</v>
      </c>
      <c r="G240" s="35">
        <v>47467.16</v>
      </c>
      <c r="H240" s="43">
        <f t="shared" si="1"/>
        <v>981006870.16000509</v>
      </c>
      <c r="L240" s="20"/>
      <c r="M240" s="24"/>
    </row>
    <row r="241" spans="2:13" s="4" customFormat="1" ht="37.5" customHeight="1" x14ac:dyDescent="0.25">
      <c r="B241" s="33">
        <v>226</v>
      </c>
      <c r="C241" s="34">
        <v>44988</v>
      </c>
      <c r="D241" s="33">
        <v>16492</v>
      </c>
      <c r="E241" s="33" t="s">
        <v>24</v>
      </c>
      <c r="F241" s="36">
        <v>0</v>
      </c>
      <c r="G241" s="35">
        <v>823932.34</v>
      </c>
      <c r="H241" s="43">
        <f t="shared" si="1"/>
        <v>980182937.82000506</v>
      </c>
      <c r="L241" s="20"/>
      <c r="M241" s="24"/>
    </row>
    <row r="242" spans="2:13" s="4" customFormat="1" ht="37.5" customHeight="1" x14ac:dyDescent="0.25">
      <c r="B242" s="33">
        <v>227</v>
      </c>
      <c r="C242" s="34">
        <v>44988</v>
      </c>
      <c r="D242" s="33">
        <v>16493</v>
      </c>
      <c r="E242" s="33" t="s">
        <v>24</v>
      </c>
      <c r="F242" s="36">
        <v>0</v>
      </c>
      <c r="G242" s="35">
        <v>204649.14</v>
      </c>
      <c r="H242" s="43">
        <f t="shared" si="1"/>
        <v>979978288.68000507</v>
      </c>
      <c r="L242" s="20"/>
      <c r="M242" s="24"/>
    </row>
    <row r="243" spans="2:13" s="4" customFormat="1" ht="37.5" customHeight="1" x14ac:dyDescent="0.25">
      <c r="B243" s="33">
        <v>228</v>
      </c>
      <c r="C243" s="34">
        <v>44988</v>
      </c>
      <c r="D243" s="33">
        <v>16493</v>
      </c>
      <c r="E243" s="33" t="s">
        <v>24</v>
      </c>
      <c r="F243" s="36">
        <v>0</v>
      </c>
      <c r="G243" s="35">
        <v>590689.09</v>
      </c>
      <c r="H243" s="43">
        <f t="shared" si="1"/>
        <v>979387599.59000504</v>
      </c>
      <c r="L243" s="20"/>
      <c r="M243" s="24"/>
    </row>
    <row r="244" spans="2:13" s="4" customFormat="1" ht="37.5" customHeight="1" x14ac:dyDescent="0.25">
      <c r="B244" s="33">
        <v>229</v>
      </c>
      <c r="C244" s="34">
        <v>44988</v>
      </c>
      <c r="D244" s="33">
        <v>16494</v>
      </c>
      <c r="E244" s="33" t="s">
        <v>24</v>
      </c>
      <c r="F244" s="36">
        <v>0</v>
      </c>
      <c r="G244" s="35">
        <v>961295.06</v>
      </c>
      <c r="H244" s="43">
        <f t="shared" si="1"/>
        <v>978426304.5300051</v>
      </c>
      <c r="L244" s="20"/>
      <c r="M244" s="24"/>
    </row>
    <row r="245" spans="2:13" s="4" customFormat="1" ht="37.5" customHeight="1" x14ac:dyDescent="0.25">
      <c r="B245" s="33">
        <v>230</v>
      </c>
      <c r="C245" s="34">
        <v>44988</v>
      </c>
      <c r="D245" s="33">
        <v>16490</v>
      </c>
      <c r="E245" s="33" t="s">
        <v>24</v>
      </c>
      <c r="F245" s="36">
        <v>0</v>
      </c>
      <c r="G245" s="35">
        <v>3012020.17</v>
      </c>
      <c r="H245" s="43">
        <f t="shared" si="1"/>
        <v>975414284.36000514</v>
      </c>
      <c r="L245" s="20"/>
      <c r="M245" s="24"/>
    </row>
    <row r="246" spans="2:13" s="4" customFormat="1" ht="37.5" customHeight="1" x14ac:dyDescent="0.25">
      <c r="B246" s="33">
        <v>231</v>
      </c>
      <c r="C246" s="34">
        <v>44991</v>
      </c>
      <c r="D246" s="33">
        <v>41681</v>
      </c>
      <c r="E246" s="33" t="s">
        <v>22</v>
      </c>
      <c r="F246" s="36">
        <v>156656369.30000001</v>
      </c>
      <c r="G246" s="35">
        <v>0</v>
      </c>
      <c r="H246" s="43">
        <f t="shared" si="1"/>
        <v>1132070653.6600051</v>
      </c>
      <c r="L246" s="20"/>
      <c r="M246" s="24"/>
    </row>
    <row r="247" spans="2:13" s="4" customFormat="1" ht="37.5" customHeight="1" x14ac:dyDescent="0.25">
      <c r="B247" s="33">
        <v>232</v>
      </c>
      <c r="C247" s="34">
        <v>44991</v>
      </c>
      <c r="D247" s="33">
        <v>16949</v>
      </c>
      <c r="E247" s="33" t="s">
        <v>24</v>
      </c>
      <c r="F247" s="36">
        <v>0</v>
      </c>
      <c r="G247" s="35">
        <v>76000</v>
      </c>
      <c r="H247" s="43">
        <f t="shared" si="1"/>
        <v>1131994653.6600051</v>
      </c>
      <c r="L247" s="20"/>
      <c r="M247" s="24"/>
    </row>
    <row r="248" spans="2:13" s="4" customFormat="1" ht="37.5" customHeight="1" x14ac:dyDescent="0.25">
      <c r="B248" s="33">
        <v>233</v>
      </c>
      <c r="C248" s="34">
        <v>44991</v>
      </c>
      <c r="D248" s="33">
        <v>16949</v>
      </c>
      <c r="E248" s="33" t="s">
        <v>24</v>
      </c>
      <c r="F248" s="36">
        <v>0</v>
      </c>
      <c r="G248" s="35">
        <v>1444000</v>
      </c>
      <c r="H248" s="43">
        <f t="shared" si="1"/>
        <v>1130550653.6600051</v>
      </c>
      <c r="L248" s="20"/>
      <c r="M248" s="24"/>
    </row>
    <row r="249" spans="2:13" s="4" customFormat="1" ht="37.5" customHeight="1" x14ac:dyDescent="0.25">
      <c r="B249" s="33">
        <v>234</v>
      </c>
      <c r="C249" s="34">
        <v>44991</v>
      </c>
      <c r="D249" s="33">
        <v>16981</v>
      </c>
      <c r="E249" s="33" t="s">
        <v>24</v>
      </c>
      <c r="F249" s="36">
        <v>0</v>
      </c>
      <c r="G249" s="35">
        <v>35409.879999999997</v>
      </c>
      <c r="H249" s="43">
        <f t="shared" si="1"/>
        <v>1130515243.780005</v>
      </c>
      <c r="L249" s="20"/>
      <c r="M249" s="24"/>
    </row>
    <row r="250" spans="2:13" s="4" customFormat="1" ht="37.5" customHeight="1" x14ac:dyDescent="0.25">
      <c r="B250" s="33">
        <v>235</v>
      </c>
      <c r="C250" s="34">
        <v>44991</v>
      </c>
      <c r="D250" s="33">
        <v>16981</v>
      </c>
      <c r="E250" s="33" t="s">
        <v>24</v>
      </c>
      <c r="F250" s="36">
        <v>0</v>
      </c>
      <c r="G250" s="35">
        <v>800263.17</v>
      </c>
      <c r="H250" s="43">
        <f t="shared" si="1"/>
        <v>1129714980.6100049</v>
      </c>
      <c r="L250" s="20"/>
      <c r="M250" s="24"/>
    </row>
    <row r="251" spans="2:13" s="4" customFormat="1" ht="37.5" customHeight="1" x14ac:dyDescent="0.25">
      <c r="B251" s="33">
        <v>236</v>
      </c>
      <c r="C251" s="34">
        <v>44991</v>
      </c>
      <c r="D251" s="33">
        <v>16951</v>
      </c>
      <c r="E251" s="33" t="s">
        <v>24</v>
      </c>
      <c r="F251" s="36">
        <v>0</v>
      </c>
      <c r="G251" s="35">
        <v>65605.259999999995</v>
      </c>
      <c r="H251" s="43">
        <f t="shared" si="1"/>
        <v>1129649375.3500049</v>
      </c>
      <c r="L251" s="20"/>
      <c r="M251" s="24"/>
    </row>
    <row r="252" spans="2:13" s="4" customFormat="1" ht="37.5" customHeight="1" x14ac:dyDescent="0.25">
      <c r="B252" s="33">
        <v>237</v>
      </c>
      <c r="C252" s="34">
        <v>44991</v>
      </c>
      <c r="D252" s="33">
        <v>16951</v>
      </c>
      <c r="E252" s="33" t="s">
        <v>24</v>
      </c>
      <c r="F252" s="36">
        <v>0</v>
      </c>
      <c r="G252" s="35">
        <v>1106553.03</v>
      </c>
      <c r="H252" s="43">
        <f t="shared" si="1"/>
        <v>1128542822.3200049</v>
      </c>
      <c r="L252" s="20"/>
      <c r="M252" s="24"/>
    </row>
    <row r="253" spans="2:13" s="4" customFormat="1" ht="37.5" customHeight="1" x14ac:dyDescent="0.25">
      <c r="B253" s="33">
        <v>238</v>
      </c>
      <c r="C253" s="34">
        <v>44991</v>
      </c>
      <c r="D253" s="33">
        <v>16952</v>
      </c>
      <c r="E253" s="33" t="s">
        <v>24</v>
      </c>
      <c r="F253" s="36">
        <v>0</v>
      </c>
      <c r="G253" s="35">
        <v>42611.72</v>
      </c>
      <c r="H253" s="43">
        <f t="shared" si="1"/>
        <v>1128500210.6000049</v>
      </c>
      <c r="L253" s="20"/>
      <c r="M253" s="24"/>
    </row>
    <row r="254" spans="2:13" s="4" customFormat="1" ht="37.5" customHeight="1" x14ac:dyDescent="0.25">
      <c r="B254" s="33">
        <v>239</v>
      </c>
      <c r="C254" s="34">
        <v>44991</v>
      </c>
      <c r="D254" s="33">
        <v>16952</v>
      </c>
      <c r="E254" s="33" t="s">
        <v>24</v>
      </c>
      <c r="F254" s="36">
        <v>0</v>
      </c>
      <c r="G254" s="35">
        <v>963024.8</v>
      </c>
      <c r="H254" s="43">
        <f t="shared" si="1"/>
        <v>1127537185.800005</v>
      </c>
      <c r="L254" s="20"/>
      <c r="M254" s="24"/>
    </row>
    <row r="255" spans="2:13" s="4" customFormat="1" ht="37.5" customHeight="1" x14ac:dyDescent="0.25">
      <c r="B255" s="33">
        <v>240</v>
      </c>
      <c r="C255" s="34">
        <v>44991</v>
      </c>
      <c r="D255" s="33">
        <v>16953</v>
      </c>
      <c r="E255" s="33" t="s">
        <v>24</v>
      </c>
      <c r="F255" s="36">
        <v>0</v>
      </c>
      <c r="G255" s="35">
        <v>10285.709999999999</v>
      </c>
      <c r="H255" s="43">
        <f t="shared" si="1"/>
        <v>1127526900.0900049</v>
      </c>
      <c r="L255" s="20"/>
      <c r="M255" s="24"/>
    </row>
    <row r="256" spans="2:13" s="4" customFormat="1" ht="37.5" customHeight="1" x14ac:dyDescent="0.25">
      <c r="B256" s="33">
        <v>241</v>
      </c>
      <c r="C256" s="34">
        <v>44991</v>
      </c>
      <c r="D256" s="33">
        <v>16953</v>
      </c>
      <c r="E256" s="33" t="s">
        <v>24</v>
      </c>
      <c r="F256" s="36">
        <v>0</v>
      </c>
      <c r="G256" s="35">
        <v>232457.14</v>
      </c>
      <c r="H256" s="43">
        <f t="shared" si="1"/>
        <v>1127294442.9500048</v>
      </c>
      <c r="L256" s="20"/>
      <c r="M256" s="24"/>
    </row>
    <row r="257" spans="2:13" s="4" customFormat="1" ht="37.5" customHeight="1" x14ac:dyDescent="0.25">
      <c r="B257" s="33">
        <v>242</v>
      </c>
      <c r="C257" s="34">
        <v>44991</v>
      </c>
      <c r="D257" s="33">
        <v>16958</v>
      </c>
      <c r="E257" s="33" t="s">
        <v>24</v>
      </c>
      <c r="F257" s="36">
        <v>0</v>
      </c>
      <c r="G257" s="35">
        <v>48433.72</v>
      </c>
      <c r="H257" s="43">
        <f t="shared" si="1"/>
        <v>1127246009.2300048</v>
      </c>
      <c r="L257" s="20"/>
      <c r="M257" s="24"/>
    </row>
    <row r="258" spans="2:13" s="4" customFormat="1" ht="37.5" customHeight="1" x14ac:dyDescent="0.25">
      <c r="B258" s="33">
        <v>243</v>
      </c>
      <c r="C258" s="34">
        <v>44991</v>
      </c>
      <c r="D258" s="33">
        <v>16958</v>
      </c>
      <c r="E258" s="33" t="s">
        <v>24</v>
      </c>
      <c r="F258" s="36">
        <v>0</v>
      </c>
      <c r="G258" s="35">
        <v>1094602.01</v>
      </c>
      <c r="H258" s="43">
        <f t="shared" si="1"/>
        <v>1126151407.2200048</v>
      </c>
      <c r="L258" s="20"/>
      <c r="M258" s="24"/>
    </row>
    <row r="259" spans="2:13" s="4" customFormat="1" ht="37.5" customHeight="1" x14ac:dyDescent="0.25">
      <c r="B259" s="33">
        <v>244</v>
      </c>
      <c r="C259" s="34">
        <v>44991</v>
      </c>
      <c r="D259" s="33">
        <v>16957</v>
      </c>
      <c r="E259" s="33" t="s">
        <v>24</v>
      </c>
      <c r="F259" s="36">
        <v>0</v>
      </c>
      <c r="G259" s="35">
        <v>46349.57</v>
      </c>
      <c r="H259" s="43">
        <f t="shared" si="1"/>
        <v>1126105057.6500049</v>
      </c>
      <c r="L259" s="20"/>
      <c r="M259" s="24"/>
    </row>
    <row r="260" spans="2:13" s="4" customFormat="1" ht="37.5" customHeight="1" x14ac:dyDescent="0.25">
      <c r="B260" s="33">
        <v>245</v>
      </c>
      <c r="C260" s="34">
        <v>44991</v>
      </c>
      <c r="D260" s="33">
        <v>16957</v>
      </c>
      <c r="E260" s="33" t="s">
        <v>24</v>
      </c>
      <c r="F260" s="36">
        <v>0</v>
      </c>
      <c r="G260" s="35">
        <v>824183.14</v>
      </c>
      <c r="H260" s="43">
        <f t="shared" si="1"/>
        <v>1125280874.5100048</v>
      </c>
      <c r="L260" s="20"/>
      <c r="M260" s="24"/>
    </row>
    <row r="261" spans="2:13" s="4" customFormat="1" ht="37.5" customHeight="1" x14ac:dyDescent="0.25">
      <c r="B261" s="33">
        <v>246</v>
      </c>
      <c r="C261" s="34">
        <v>44991</v>
      </c>
      <c r="D261" s="33">
        <v>16956</v>
      </c>
      <c r="E261" s="33" t="s">
        <v>24</v>
      </c>
      <c r="F261" s="36">
        <v>0</v>
      </c>
      <c r="G261" s="35">
        <v>309703.95</v>
      </c>
      <c r="H261" s="43">
        <f t="shared" si="1"/>
        <v>1124971170.5600047</v>
      </c>
      <c r="L261" s="20"/>
      <c r="M261" s="24"/>
    </row>
    <row r="262" spans="2:13" s="4" customFormat="1" ht="37.5" customHeight="1" x14ac:dyDescent="0.25">
      <c r="B262" s="33">
        <v>247</v>
      </c>
      <c r="C262" s="34">
        <v>44991</v>
      </c>
      <c r="D262" s="33">
        <v>16956</v>
      </c>
      <c r="E262" s="33" t="s">
        <v>24</v>
      </c>
      <c r="F262" s="36">
        <v>0</v>
      </c>
      <c r="G262" s="35">
        <v>967277.06</v>
      </c>
      <c r="H262" s="43">
        <f t="shared" si="1"/>
        <v>1124003893.5000048</v>
      </c>
      <c r="L262" s="20"/>
      <c r="M262" s="24"/>
    </row>
    <row r="263" spans="2:13" s="4" customFormat="1" ht="37.5" customHeight="1" x14ac:dyDescent="0.25">
      <c r="B263" s="33">
        <v>248</v>
      </c>
      <c r="C263" s="34">
        <v>44991</v>
      </c>
      <c r="D263" s="33">
        <v>16955</v>
      </c>
      <c r="E263" s="33" t="s">
        <v>24</v>
      </c>
      <c r="F263" s="36">
        <v>0</v>
      </c>
      <c r="G263" s="35">
        <v>48479.03</v>
      </c>
      <c r="H263" s="43">
        <f t="shared" si="1"/>
        <v>1123955414.4700048</v>
      </c>
      <c r="L263" s="20"/>
      <c r="M263" s="24"/>
    </row>
    <row r="264" spans="2:13" s="4" customFormat="1" ht="37.5" customHeight="1" x14ac:dyDescent="0.25">
      <c r="B264" s="33">
        <v>249</v>
      </c>
      <c r="C264" s="34">
        <v>44991</v>
      </c>
      <c r="D264" s="33">
        <v>16955</v>
      </c>
      <c r="E264" s="33" t="s">
        <v>24</v>
      </c>
      <c r="F264" s="36">
        <v>0</v>
      </c>
      <c r="G264" s="35">
        <v>905276.92</v>
      </c>
      <c r="H264" s="43">
        <f t="shared" si="1"/>
        <v>1123050137.5500047</v>
      </c>
      <c r="L264" s="20"/>
      <c r="M264" s="24"/>
    </row>
    <row r="265" spans="2:13" s="4" customFormat="1" ht="37.5" customHeight="1" x14ac:dyDescent="0.25">
      <c r="B265" s="33">
        <v>250</v>
      </c>
      <c r="C265" s="34">
        <v>44991</v>
      </c>
      <c r="D265" s="33">
        <v>16954</v>
      </c>
      <c r="E265" s="33" t="s">
        <v>24</v>
      </c>
      <c r="F265" s="36">
        <v>0</v>
      </c>
      <c r="G265" s="35">
        <v>210915.47</v>
      </c>
      <c r="H265" s="43">
        <f t="shared" si="1"/>
        <v>1122839222.0800047</v>
      </c>
      <c r="L265" s="20"/>
      <c r="M265" s="24"/>
    </row>
    <row r="266" spans="2:13" s="4" customFormat="1" ht="37.5" customHeight="1" x14ac:dyDescent="0.25">
      <c r="B266" s="33">
        <v>251</v>
      </c>
      <c r="C266" s="34">
        <v>44991</v>
      </c>
      <c r="D266" s="33">
        <v>16954</v>
      </c>
      <c r="E266" s="33" t="s">
        <v>24</v>
      </c>
      <c r="F266" s="36">
        <v>0</v>
      </c>
      <c r="G266" s="35">
        <v>620422.04</v>
      </c>
      <c r="H266" s="43">
        <f t="shared" si="1"/>
        <v>1122218800.0400047</v>
      </c>
      <c r="L266" s="20"/>
      <c r="M266" s="24"/>
    </row>
    <row r="267" spans="2:13" s="4" customFormat="1" ht="37.5" customHeight="1" x14ac:dyDescent="0.25">
      <c r="B267" s="33">
        <v>252</v>
      </c>
      <c r="C267" s="34">
        <v>44991</v>
      </c>
      <c r="D267" s="33">
        <v>16959</v>
      </c>
      <c r="E267" s="33" t="s">
        <v>24</v>
      </c>
      <c r="F267" s="36">
        <v>0</v>
      </c>
      <c r="G267" s="35">
        <v>318040.53000000003</v>
      </c>
      <c r="H267" s="43">
        <f t="shared" si="1"/>
        <v>1121900759.5100048</v>
      </c>
      <c r="L267" s="20"/>
      <c r="M267" s="24"/>
    </row>
    <row r="268" spans="2:13" s="4" customFormat="1" ht="37.5" customHeight="1" x14ac:dyDescent="0.25">
      <c r="B268" s="33">
        <v>253</v>
      </c>
      <c r="C268" s="34">
        <v>44991</v>
      </c>
      <c r="D268" s="33">
        <v>16959</v>
      </c>
      <c r="E268" s="33" t="s">
        <v>24</v>
      </c>
      <c r="F268" s="36">
        <v>0</v>
      </c>
      <c r="G268" s="35">
        <v>950514.55</v>
      </c>
      <c r="H268" s="43">
        <f t="shared" si="1"/>
        <v>1120950244.9600048</v>
      </c>
      <c r="L268" s="20"/>
      <c r="M268" s="24"/>
    </row>
    <row r="269" spans="2:13" s="4" customFormat="1" ht="37.5" customHeight="1" x14ac:dyDescent="0.25">
      <c r="B269" s="33">
        <v>254</v>
      </c>
      <c r="C269" s="34">
        <v>44991</v>
      </c>
      <c r="D269" s="33">
        <v>16960</v>
      </c>
      <c r="E269" s="33" t="s">
        <v>24</v>
      </c>
      <c r="F269" s="36">
        <v>0</v>
      </c>
      <c r="G269" s="35">
        <v>53049.04</v>
      </c>
      <c r="H269" s="43">
        <f t="shared" si="1"/>
        <v>1120897195.9200048</v>
      </c>
      <c r="L269" s="20"/>
      <c r="M269" s="24"/>
    </row>
    <row r="270" spans="2:13" s="4" customFormat="1" ht="37.5" customHeight="1" x14ac:dyDescent="0.25">
      <c r="B270" s="33">
        <v>255</v>
      </c>
      <c r="C270" s="34">
        <v>44991</v>
      </c>
      <c r="D270" s="33">
        <v>16960</v>
      </c>
      <c r="E270" s="33" t="s">
        <v>24</v>
      </c>
      <c r="F270" s="36">
        <v>0</v>
      </c>
      <c r="G270" s="35">
        <v>827535.63</v>
      </c>
      <c r="H270" s="43">
        <f t="shared" si="1"/>
        <v>1120069660.2900047</v>
      </c>
      <c r="L270" s="20"/>
      <c r="M270" s="24"/>
    </row>
    <row r="271" spans="2:13" s="4" customFormat="1" ht="37.5" customHeight="1" x14ac:dyDescent="0.25">
      <c r="B271" s="33">
        <v>256</v>
      </c>
      <c r="C271" s="34">
        <v>44991</v>
      </c>
      <c r="D271" s="33">
        <v>16961</v>
      </c>
      <c r="E271" s="33" t="s">
        <v>24</v>
      </c>
      <c r="F271" s="36">
        <v>0</v>
      </c>
      <c r="G271" s="35">
        <v>262602.27</v>
      </c>
      <c r="H271" s="43">
        <f t="shared" si="1"/>
        <v>1119807058.0200047</v>
      </c>
      <c r="L271" s="20"/>
      <c r="M271" s="24"/>
    </row>
    <row r="272" spans="2:13" s="4" customFormat="1" ht="37.5" customHeight="1" x14ac:dyDescent="0.25">
      <c r="B272" s="33">
        <v>257</v>
      </c>
      <c r="C272" s="34">
        <v>44991</v>
      </c>
      <c r="D272" s="33">
        <v>16961</v>
      </c>
      <c r="E272" s="33" t="s">
        <v>24</v>
      </c>
      <c r="F272" s="36">
        <v>0</v>
      </c>
      <c r="G272" s="35">
        <v>790805.92</v>
      </c>
      <c r="H272" s="43">
        <f t="shared" si="1"/>
        <v>1119016252.1000047</v>
      </c>
      <c r="L272" s="20"/>
      <c r="M272" s="24"/>
    </row>
    <row r="273" spans="2:13" s="4" customFormat="1" ht="37.5" customHeight="1" x14ac:dyDescent="0.25">
      <c r="B273" s="33">
        <v>258</v>
      </c>
      <c r="C273" s="34">
        <v>44991</v>
      </c>
      <c r="D273" s="33">
        <v>16965</v>
      </c>
      <c r="E273" s="33" t="s">
        <v>24</v>
      </c>
      <c r="F273" s="36">
        <v>0</v>
      </c>
      <c r="G273" s="35">
        <v>1922590.12</v>
      </c>
      <c r="H273" s="43">
        <f t="shared" si="1"/>
        <v>1117093661.9800048</v>
      </c>
      <c r="L273" s="20"/>
      <c r="M273" s="24"/>
    </row>
    <row r="274" spans="2:13" s="4" customFormat="1" ht="37.5" customHeight="1" x14ac:dyDescent="0.25">
      <c r="B274" s="33">
        <v>259</v>
      </c>
      <c r="C274" s="34">
        <v>44991</v>
      </c>
      <c r="D274" s="33">
        <v>16964</v>
      </c>
      <c r="E274" s="33" t="s">
        <v>24</v>
      </c>
      <c r="F274" s="36">
        <v>0</v>
      </c>
      <c r="G274" s="35">
        <v>3209212.47</v>
      </c>
      <c r="H274" s="43">
        <f t="shared" si="1"/>
        <v>1113884449.5100048</v>
      </c>
      <c r="L274" s="20"/>
      <c r="M274" s="24"/>
    </row>
    <row r="275" spans="2:13" s="4" customFormat="1" ht="37.5" customHeight="1" x14ac:dyDescent="0.25">
      <c r="B275" s="33">
        <v>260</v>
      </c>
      <c r="C275" s="34">
        <v>44991</v>
      </c>
      <c r="D275" s="33">
        <v>16963</v>
      </c>
      <c r="E275" s="33" t="s">
        <v>24</v>
      </c>
      <c r="F275" s="36">
        <v>0</v>
      </c>
      <c r="G275" s="35">
        <v>105457.74</v>
      </c>
      <c r="H275" s="43">
        <f t="shared" si="1"/>
        <v>1113778991.7700047</v>
      </c>
      <c r="L275" s="20"/>
      <c r="M275" s="24"/>
    </row>
    <row r="276" spans="2:13" s="4" customFormat="1" ht="37.5" customHeight="1" x14ac:dyDescent="0.25">
      <c r="B276" s="33">
        <v>261</v>
      </c>
      <c r="C276" s="34">
        <v>44991</v>
      </c>
      <c r="D276" s="33">
        <v>16963</v>
      </c>
      <c r="E276" s="33" t="s">
        <v>24</v>
      </c>
      <c r="F276" s="36">
        <v>0</v>
      </c>
      <c r="G276" s="35">
        <v>211547.17</v>
      </c>
      <c r="H276" s="43">
        <f t="shared" si="1"/>
        <v>1113567444.6000047</v>
      </c>
      <c r="L276" s="20"/>
      <c r="M276" s="24"/>
    </row>
    <row r="277" spans="2:13" s="4" customFormat="1" ht="37.5" customHeight="1" x14ac:dyDescent="0.25">
      <c r="B277" s="33">
        <v>262</v>
      </c>
      <c r="C277" s="34">
        <v>44991</v>
      </c>
      <c r="D277" s="33">
        <v>16962</v>
      </c>
      <c r="E277" s="33" t="s">
        <v>24</v>
      </c>
      <c r="F277" s="36">
        <v>0</v>
      </c>
      <c r="G277" s="35">
        <v>34397.449999999997</v>
      </c>
      <c r="H277" s="43">
        <f t="shared" si="1"/>
        <v>1113533047.1500046</v>
      </c>
      <c r="L277" s="20"/>
      <c r="M277" s="24"/>
    </row>
    <row r="278" spans="2:13" s="4" customFormat="1" ht="37.5" customHeight="1" x14ac:dyDescent="0.25">
      <c r="B278" s="33">
        <v>263</v>
      </c>
      <c r="C278" s="34">
        <v>44991</v>
      </c>
      <c r="D278" s="33">
        <v>16962</v>
      </c>
      <c r="E278" s="33" t="s">
        <v>24</v>
      </c>
      <c r="F278" s="36">
        <v>0</v>
      </c>
      <c r="G278" s="35">
        <v>598159.1</v>
      </c>
      <c r="H278" s="43">
        <f t="shared" si="1"/>
        <v>1112934888.0500047</v>
      </c>
      <c r="L278" s="20"/>
      <c r="M278" s="24"/>
    </row>
    <row r="279" spans="2:13" s="4" customFormat="1" ht="37.5" customHeight="1" x14ac:dyDescent="0.25">
      <c r="B279" s="33">
        <v>264</v>
      </c>
      <c r="C279" s="34">
        <v>44991</v>
      </c>
      <c r="D279" s="33">
        <v>16966</v>
      </c>
      <c r="E279" s="33" t="s">
        <v>24</v>
      </c>
      <c r="F279" s="36">
        <v>0</v>
      </c>
      <c r="G279" s="35">
        <v>147557.47</v>
      </c>
      <c r="H279" s="43">
        <f t="shared" si="1"/>
        <v>1112787330.5800047</v>
      </c>
      <c r="L279" s="20"/>
      <c r="M279" s="24"/>
    </row>
    <row r="280" spans="2:13" s="4" customFormat="1" ht="37.5" customHeight="1" x14ac:dyDescent="0.25">
      <c r="B280" s="33">
        <v>265</v>
      </c>
      <c r="C280" s="34">
        <v>44991</v>
      </c>
      <c r="D280" s="33">
        <v>16966</v>
      </c>
      <c r="E280" s="33" t="s">
        <v>24</v>
      </c>
      <c r="F280" s="36">
        <v>0</v>
      </c>
      <c r="G280" s="35">
        <v>428512.55</v>
      </c>
      <c r="H280" s="43">
        <f t="shared" si="1"/>
        <v>1112358818.0300047</v>
      </c>
      <c r="L280" s="20"/>
      <c r="M280" s="24"/>
    </row>
    <row r="281" spans="2:13" s="4" customFormat="1" ht="37.5" customHeight="1" x14ac:dyDescent="0.25">
      <c r="B281" s="33">
        <v>266</v>
      </c>
      <c r="C281" s="34">
        <v>44991</v>
      </c>
      <c r="D281" s="33">
        <v>16979</v>
      </c>
      <c r="E281" s="33" t="s">
        <v>24</v>
      </c>
      <c r="F281" s="36">
        <v>0</v>
      </c>
      <c r="G281" s="35">
        <v>2883885.19</v>
      </c>
      <c r="H281" s="43">
        <f t="shared" si="1"/>
        <v>1109474932.8400047</v>
      </c>
      <c r="L281" s="20"/>
      <c r="M281" s="24"/>
    </row>
    <row r="282" spans="2:13" s="4" customFormat="1" ht="37.5" customHeight="1" x14ac:dyDescent="0.25">
      <c r="B282" s="33">
        <v>267</v>
      </c>
      <c r="C282" s="34">
        <v>44991</v>
      </c>
      <c r="D282" s="33">
        <v>16976</v>
      </c>
      <c r="E282" s="33" t="s">
        <v>24</v>
      </c>
      <c r="F282" s="36">
        <v>0</v>
      </c>
      <c r="G282" s="35">
        <v>29927.11</v>
      </c>
      <c r="H282" s="43">
        <f t="shared" ref="H282:H345" si="2">H281+F282-G282</f>
        <v>1109445005.7300048</v>
      </c>
      <c r="L282" s="20"/>
      <c r="M282" s="24"/>
    </row>
    <row r="283" spans="2:13" s="4" customFormat="1" ht="37.5" customHeight="1" x14ac:dyDescent="0.25">
      <c r="B283" s="33">
        <v>268</v>
      </c>
      <c r="C283" s="34">
        <v>44991</v>
      </c>
      <c r="D283" s="33">
        <v>16976</v>
      </c>
      <c r="E283" s="33" t="s">
        <v>24</v>
      </c>
      <c r="F283" s="36">
        <v>0</v>
      </c>
      <c r="G283" s="35">
        <v>517528.05</v>
      </c>
      <c r="H283" s="43">
        <f t="shared" si="2"/>
        <v>1108927477.6800048</v>
      </c>
      <c r="L283" s="20"/>
      <c r="M283" s="24"/>
    </row>
    <row r="284" spans="2:13" s="4" customFormat="1" ht="37.5" customHeight="1" x14ac:dyDescent="0.25">
      <c r="B284" s="33">
        <v>269</v>
      </c>
      <c r="C284" s="34">
        <v>44991</v>
      </c>
      <c r="D284" s="33">
        <v>16975</v>
      </c>
      <c r="E284" s="33" t="s">
        <v>24</v>
      </c>
      <c r="F284" s="36">
        <v>0</v>
      </c>
      <c r="G284" s="35">
        <v>206121.94</v>
      </c>
      <c r="H284" s="43">
        <f t="shared" si="2"/>
        <v>1108721355.7400048</v>
      </c>
      <c r="L284" s="20"/>
      <c r="M284" s="24"/>
    </row>
    <row r="285" spans="2:13" s="4" customFormat="1" ht="37.5" customHeight="1" x14ac:dyDescent="0.25">
      <c r="B285" s="33">
        <v>270</v>
      </c>
      <c r="C285" s="34">
        <v>44991</v>
      </c>
      <c r="D285" s="33">
        <v>16975</v>
      </c>
      <c r="E285" s="33" t="s">
        <v>24</v>
      </c>
      <c r="F285" s="36">
        <v>0</v>
      </c>
      <c r="G285" s="35">
        <v>642935.26</v>
      </c>
      <c r="H285" s="43">
        <f t="shared" si="2"/>
        <v>1108078420.4800048</v>
      </c>
      <c r="L285" s="20"/>
      <c r="M285" s="24"/>
    </row>
    <row r="286" spans="2:13" s="4" customFormat="1" ht="37.5" customHeight="1" x14ac:dyDescent="0.25">
      <c r="B286" s="33">
        <v>271</v>
      </c>
      <c r="C286" s="34">
        <v>44991</v>
      </c>
      <c r="D286" s="33">
        <v>16974</v>
      </c>
      <c r="E286" s="33" t="s">
        <v>24</v>
      </c>
      <c r="F286" s="36">
        <v>0</v>
      </c>
      <c r="G286" s="35">
        <v>40441.47</v>
      </c>
      <c r="H286" s="43">
        <f t="shared" si="2"/>
        <v>1108037979.0100048</v>
      </c>
      <c r="L286" s="20"/>
      <c r="M286" s="24"/>
    </row>
    <row r="287" spans="2:13" s="4" customFormat="1" ht="37.5" customHeight="1" x14ac:dyDescent="0.25">
      <c r="B287" s="33">
        <v>272</v>
      </c>
      <c r="C287" s="34">
        <v>44991</v>
      </c>
      <c r="D287" s="33">
        <v>16974</v>
      </c>
      <c r="E287" s="33" t="s">
        <v>24</v>
      </c>
      <c r="F287" s="36">
        <v>0</v>
      </c>
      <c r="G287" s="35">
        <v>683395.83</v>
      </c>
      <c r="H287" s="43">
        <f t="shared" si="2"/>
        <v>1107354583.1800048</v>
      </c>
      <c r="L287" s="20"/>
      <c r="M287" s="24"/>
    </row>
    <row r="288" spans="2:13" s="4" customFormat="1" ht="37.5" customHeight="1" x14ac:dyDescent="0.25">
      <c r="B288" s="33">
        <v>273</v>
      </c>
      <c r="C288" s="34">
        <v>44991</v>
      </c>
      <c r="D288" s="33">
        <v>16973</v>
      </c>
      <c r="E288" s="33" t="s">
        <v>24</v>
      </c>
      <c r="F288" s="36">
        <v>0</v>
      </c>
      <c r="G288" s="35">
        <v>39009.760000000002</v>
      </c>
      <c r="H288" s="43">
        <f t="shared" si="2"/>
        <v>1107315573.4200048</v>
      </c>
      <c r="L288" s="20"/>
      <c r="M288" s="24"/>
    </row>
    <row r="289" spans="2:13" s="4" customFormat="1" ht="37.5" customHeight="1" x14ac:dyDescent="0.25">
      <c r="B289" s="33">
        <v>274</v>
      </c>
      <c r="C289" s="34">
        <v>44991</v>
      </c>
      <c r="D289" s="33">
        <v>16973</v>
      </c>
      <c r="E289" s="33" t="s">
        <v>24</v>
      </c>
      <c r="F289" s="36">
        <v>0</v>
      </c>
      <c r="G289" s="35">
        <v>668169.69999999995</v>
      </c>
      <c r="H289" s="43">
        <f t="shared" si="2"/>
        <v>1106647403.7200048</v>
      </c>
      <c r="L289" s="20"/>
      <c r="M289" s="24"/>
    </row>
    <row r="290" spans="2:13" s="4" customFormat="1" ht="37.5" customHeight="1" x14ac:dyDescent="0.25">
      <c r="B290" s="33">
        <v>275</v>
      </c>
      <c r="C290" s="34">
        <v>44991</v>
      </c>
      <c r="D290" s="33">
        <v>16972</v>
      </c>
      <c r="E290" s="33" t="s">
        <v>24</v>
      </c>
      <c r="F290" s="36">
        <v>0</v>
      </c>
      <c r="G290" s="35">
        <v>13373.94</v>
      </c>
      <c r="H290" s="43">
        <f t="shared" si="2"/>
        <v>1106634029.7800047</v>
      </c>
      <c r="L290" s="20"/>
      <c r="M290" s="24"/>
    </row>
    <row r="291" spans="2:13" s="4" customFormat="1" ht="37.5" customHeight="1" x14ac:dyDescent="0.25">
      <c r="B291" s="33">
        <v>276</v>
      </c>
      <c r="C291" s="34">
        <v>44991</v>
      </c>
      <c r="D291" s="33">
        <v>16972</v>
      </c>
      <c r="E291" s="33" t="s">
        <v>24</v>
      </c>
      <c r="F291" s="36">
        <v>0</v>
      </c>
      <c r="G291" s="35">
        <v>1074993.54</v>
      </c>
      <c r="H291" s="43">
        <f t="shared" si="2"/>
        <v>1105559036.2400048</v>
      </c>
      <c r="L291" s="20"/>
      <c r="M291" s="24"/>
    </row>
    <row r="292" spans="2:13" s="4" customFormat="1" ht="37.5" customHeight="1" x14ac:dyDescent="0.25">
      <c r="B292" s="33">
        <v>277</v>
      </c>
      <c r="C292" s="34">
        <v>44991</v>
      </c>
      <c r="D292" s="33">
        <v>16971</v>
      </c>
      <c r="E292" s="33" t="s">
        <v>24</v>
      </c>
      <c r="F292" s="36">
        <v>0</v>
      </c>
      <c r="G292" s="35">
        <v>216338.22</v>
      </c>
      <c r="H292" s="43">
        <f t="shared" si="2"/>
        <v>1105342698.0200047</v>
      </c>
      <c r="L292" s="20"/>
      <c r="M292" s="24"/>
    </row>
    <row r="293" spans="2:13" s="4" customFormat="1" ht="37.5" customHeight="1" x14ac:dyDescent="0.25">
      <c r="B293" s="33">
        <v>278</v>
      </c>
      <c r="C293" s="34">
        <v>44991</v>
      </c>
      <c r="D293" s="33">
        <v>16971</v>
      </c>
      <c r="E293" s="33" t="s">
        <v>24</v>
      </c>
      <c r="F293" s="36">
        <v>0</v>
      </c>
      <c r="G293" s="35">
        <v>1420150.63</v>
      </c>
      <c r="H293" s="43">
        <f t="shared" si="2"/>
        <v>1103922547.3900046</v>
      </c>
      <c r="L293" s="20"/>
      <c r="M293" s="24"/>
    </row>
    <row r="294" spans="2:13" s="4" customFormat="1" ht="37.5" customHeight="1" x14ac:dyDescent="0.25">
      <c r="B294" s="33">
        <v>279</v>
      </c>
      <c r="C294" s="34">
        <v>44991</v>
      </c>
      <c r="D294" s="33">
        <v>16970</v>
      </c>
      <c r="E294" s="33" t="s">
        <v>24</v>
      </c>
      <c r="F294" s="36">
        <v>0</v>
      </c>
      <c r="G294" s="35">
        <v>161521.24</v>
      </c>
      <c r="H294" s="43">
        <f t="shared" si="2"/>
        <v>1103761026.1500046</v>
      </c>
      <c r="L294" s="20"/>
      <c r="M294" s="24"/>
    </row>
    <row r="295" spans="2:13" s="4" customFormat="1" ht="37.5" customHeight="1" x14ac:dyDescent="0.25">
      <c r="B295" s="33">
        <v>280</v>
      </c>
      <c r="C295" s="34">
        <v>44991</v>
      </c>
      <c r="D295" s="33">
        <v>16970</v>
      </c>
      <c r="E295" s="33" t="s">
        <v>24</v>
      </c>
      <c r="F295" s="36">
        <v>0</v>
      </c>
      <c r="G295" s="35">
        <v>468862.67</v>
      </c>
      <c r="H295" s="43">
        <f t="shared" si="2"/>
        <v>1103292163.4800045</v>
      </c>
      <c r="L295" s="20"/>
      <c r="M295" s="24"/>
    </row>
    <row r="296" spans="2:13" s="4" customFormat="1" ht="37.5" customHeight="1" x14ac:dyDescent="0.25">
      <c r="B296" s="33">
        <v>281</v>
      </c>
      <c r="C296" s="34">
        <v>44991</v>
      </c>
      <c r="D296" s="33">
        <v>16969</v>
      </c>
      <c r="E296" s="33" t="s">
        <v>24</v>
      </c>
      <c r="F296" s="36">
        <v>0</v>
      </c>
      <c r="G296" s="35">
        <v>3200</v>
      </c>
      <c r="H296" s="43">
        <f t="shared" si="2"/>
        <v>1103288963.4800045</v>
      </c>
      <c r="L296" s="20"/>
      <c r="M296" s="24"/>
    </row>
    <row r="297" spans="2:13" s="4" customFormat="1" ht="37.5" customHeight="1" x14ac:dyDescent="0.25">
      <c r="B297" s="33">
        <v>282</v>
      </c>
      <c r="C297" s="34">
        <v>44991</v>
      </c>
      <c r="D297" s="33">
        <v>16969</v>
      </c>
      <c r="E297" s="33" t="s">
        <v>24</v>
      </c>
      <c r="F297" s="36">
        <v>0</v>
      </c>
      <c r="G297" s="35">
        <v>72320</v>
      </c>
      <c r="H297" s="43">
        <f t="shared" si="2"/>
        <v>1103216643.4800045</v>
      </c>
      <c r="L297" s="20"/>
      <c r="M297" s="24"/>
    </row>
    <row r="298" spans="2:13" s="4" customFormat="1" ht="37.5" customHeight="1" x14ac:dyDescent="0.25">
      <c r="B298" s="33">
        <v>283</v>
      </c>
      <c r="C298" s="34">
        <v>44991</v>
      </c>
      <c r="D298" s="33">
        <v>16968</v>
      </c>
      <c r="E298" s="33" t="s">
        <v>24</v>
      </c>
      <c r="F298" s="36">
        <v>0</v>
      </c>
      <c r="G298" s="35">
        <v>176110.26</v>
      </c>
      <c r="H298" s="43">
        <f t="shared" si="2"/>
        <v>1103040533.2200046</v>
      </c>
      <c r="L298" s="20"/>
      <c r="M298" s="24"/>
    </row>
    <row r="299" spans="2:13" s="4" customFormat="1" ht="37.5" customHeight="1" x14ac:dyDescent="0.25">
      <c r="B299" s="33">
        <v>284</v>
      </c>
      <c r="C299" s="34">
        <v>44991</v>
      </c>
      <c r="D299" s="33">
        <v>16968</v>
      </c>
      <c r="E299" s="33" t="s">
        <v>24</v>
      </c>
      <c r="F299" s="36">
        <v>0</v>
      </c>
      <c r="G299" s="35">
        <v>443211.89</v>
      </c>
      <c r="H299" s="43">
        <f t="shared" si="2"/>
        <v>1102597321.3300045</v>
      </c>
      <c r="L299" s="20"/>
      <c r="M299" s="24"/>
    </row>
    <row r="300" spans="2:13" s="4" customFormat="1" ht="37.5" customHeight="1" x14ac:dyDescent="0.25">
      <c r="B300" s="33">
        <v>285</v>
      </c>
      <c r="C300" s="34">
        <v>44991</v>
      </c>
      <c r="D300" s="33">
        <v>16967</v>
      </c>
      <c r="E300" s="33" t="s">
        <v>24</v>
      </c>
      <c r="F300" s="36">
        <v>0</v>
      </c>
      <c r="G300" s="35">
        <v>66496.31</v>
      </c>
      <c r="H300" s="43">
        <f t="shared" si="2"/>
        <v>1102530825.0200045</v>
      </c>
      <c r="L300" s="20"/>
      <c r="M300" s="24"/>
    </row>
    <row r="301" spans="2:13" s="4" customFormat="1" ht="37.5" customHeight="1" x14ac:dyDescent="0.25">
      <c r="B301" s="33">
        <v>286</v>
      </c>
      <c r="C301" s="34">
        <v>44991</v>
      </c>
      <c r="D301" s="33">
        <v>16967</v>
      </c>
      <c r="E301" s="33" t="s">
        <v>24</v>
      </c>
      <c r="F301" s="36">
        <v>0</v>
      </c>
      <c r="G301" s="35">
        <v>1181316.79</v>
      </c>
      <c r="H301" s="43">
        <f t="shared" si="2"/>
        <v>1101349508.2300045</v>
      </c>
      <c r="L301" s="20"/>
      <c r="M301" s="24"/>
    </row>
    <row r="302" spans="2:13" s="4" customFormat="1" ht="37.5" customHeight="1" x14ac:dyDescent="0.25">
      <c r="B302" s="33">
        <v>287</v>
      </c>
      <c r="C302" s="34">
        <v>44991</v>
      </c>
      <c r="D302" s="33">
        <v>16950</v>
      </c>
      <c r="E302" s="33" t="s">
        <v>24</v>
      </c>
      <c r="F302" s="36">
        <v>0</v>
      </c>
      <c r="G302" s="35">
        <v>44129.51</v>
      </c>
      <c r="H302" s="43">
        <f t="shared" si="2"/>
        <v>1101305378.7200046</v>
      </c>
      <c r="L302" s="20"/>
      <c r="M302" s="24"/>
    </row>
    <row r="303" spans="2:13" s="4" customFormat="1" ht="37.5" customHeight="1" x14ac:dyDescent="0.25">
      <c r="B303" s="33">
        <v>288</v>
      </c>
      <c r="C303" s="34">
        <v>44991</v>
      </c>
      <c r="D303" s="33">
        <v>16950</v>
      </c>
      <c r="E303" s="33" t="s">
        <v>24</v>
      </c>
      <c r="F303" s="36">
        <v>0</v>
      </c>
      <c r="G303" s="35">
        <v>757164.56</v>
      </c>
      <c r="H303" s="43">
        <f t="shared" si="2"/>
        <v>1100548214.1600046</v>
      </c>
      <c r="L303" s="20"/>
      <c r="M303" s="24"/>
    </row>
    <row r="304" spans="2:13" s="4" customFormat="1" ht="37.5" customHeight="1" x14ac:dyDescent="0.25">
      <c r="B304" s="33">
        <v>289</v>
      </c>
      <c r="C304" s="34">
        <v>44991</v>
      </c>
      <c r="D304" s="33">
        <v>16977</v>
      </c>
      <c r="E304" s="33" t="s">
        <v>24</v>
      </c>
      <c r="F304" s="36">
        <v>0</v>
      </c>
      <c r="G304" s="35">
        <v>66692.639999999999</v>
      </c>
      <c r="H304" s="43">
        <f t="shared" si="2"/>
        <v>1100481521.5200045</v>
      </c>
      <c r="L304" s="20"/>
      <c r="M304" s="24"/>
    </row>
    <row r="305" spans="2:13" s="4" customFormat="1" ht="37.5" customHeight="1" x14ac:dyDescent="0.25">
      <c r="B305" s="33">
        <v>290</v>
      </c>
      <c r="C305" s="34">
        <v>44991</v>
      </c>
      <c r="D305" s="33">
        <v>16977</v>
      </c>
      <c r="E305" s="33" t="s">
        <v>24</v>
      </c>
      <c r="F305" s="36">
        <v>0</v>
      </c>
      <c r="G305" s="35">
        <v>124826.75</v>
      </c>
      <c r="H305" s="43">
        <f t="shared" si="2"/>
        <v>1100356694.7700045</v>
      </c>
      <c r="L305" s="20"/>
      <c r="M305" s="24"/>
    </row>
    <row r="306" spans="2:13" s="4" customFormat="1" ht="37.5" customHeight="1" x14ac:dyDescent="0.25">
      <c r="B306" s="33">
        <v>291</v>
      </c>
      <c r="C306" s="34">
        <v>44991</v>
      </c>
      <c r="D306" s="33">
        <v>16978</v>
      </c>
      <c r="E306" s="33" t="s">
        <v>24</v>
      </c>
      <c r="F306" s="36">
        <v>0</v>
      </c>
      <c r="G306" s="35">
        <v>44673.2</v>
      </c>
      <c r="H306" s="43">
        <f t="shared" si="2"/>
        <v>1100312021.5700045</v>
      </c>
      <c r="L306" s="20"/>
      <c r="M306" s="24"/>
    </row>
    <row r="307" spans="2:13" s="4" customFormat="1" ht="37.5" customHeight="1" x14ac:dyDescent="0.25">
      <c r="B307" s="33">
        <v>292</v>
      </c>
      <c r="C307" s="34">
        <v>44991</v>
      </c>
      <c r="D307" s="33">
        <v>16978</v>
      </c>
      <c r="E307" s="33" t="s">
        <v>24</v>
      </c>
      <c r="F307" s="36">
        <v>0</v>
      </c>
      <c r="G307" s="35">
        <v>795683.79</v>
      </c>
      <c r="H307" s="43">
        <f t="shared" si="2"/>
        <v>1099516337.7800045</v>
      </c>
      <c r="L307" s="20"/>
      <c r="M307" s="24"/>
    </row>
    <row r="308" spans="2:13" s="4" customFormat="1" ht="37.5" customHeight="1" x14ac:dyDescent="0.25">
      <c r="B308" s="33">
        <v>293</v>
      </c>
      <c r="C308" s="34">
        <v>44991</v>
      </c>
      <c r="D308" s="33">
        <v>16980</v>
      </c>
      <c r="E308" s="33" t="s">
        <v>24</v>
      </c>
      <c r="F308" s="36">
        <v>0</v>
      </c>
      <c r="G308" s="35">
        <v>2883885.19</v>
      </c>
      <c r="H308" s="43">
        <f t="shared" si="2"/>
        <v>1096632452.5900044</v>
      </c>
      <c r="L308" s="20"/>
      <c r="M308" s="24"/>
    </row>
    <row r="309" spans="2:13" s="4" customFormat="1" ht="37.5" customHeight="1" x14ac:dyDescent="0.25">
      <c r="B309" s="33">
        <v>294</v>
      </c>
      <c r="C309" s="34">
        <v>44991</v>
      </c>
      <c r="D309" s="33">
        <v>17078</v>
      </c>
      <c r="E309" s="33" t="s">
        <v>24</v>
      </c>
      <c r="F309" s="36">
        <v>0</v>
      </c>
      <c r="G309" s="35">
        <v>989200</v>
      </c>
      <c r="H309" s="43">
        <f t="shared" si="2"/>
        <v>1095643252.5900044</v>
      </c>
      <c r="L309" s="20"/>
      <c r="M309" s="24"/>
    </row>
    <row r="310" spans="2:13" s="4" customFormat="1" ht="37.5" customHeight="1" x14ac:dyDescent="0.25">
      <c r="B310" s="33">
        <v>295</v>
      </c>
      <c r="C310" s="34">
        <v>44991</v>
      </c>
      <c r="D310" s="33">
        <v>17078</v>
      </c>
      <c r="E310" s="33" t="s">
        <v>24</v>
      </c>
      <c r="F310" s="36">
        <v>0</v>
      </c>
      <c r="G310" s="35">
        <v>22355920</v>
      </c>
      <c r="H310" s="43">
        <f t="shared" si="2"/>
        <v>1073287332.5900044</v>
      </c>
      <c r="L310" s="20"/>
      <c r="M310" s="24"/>
    </row>
    <row r="311" spans="2:13" s="4" customFormat="1" ht="37.5" customHeight="1" x14ac:dyDescent="0.25">
      <c r="B311" s="33">
        <v>296</v>
      </c>
      <c r="C311" s="34">
        <v>44992</v>
      </c>
      <c r="D311" s="33">
        <v>41697</v>
      </c>
      <c r="E311" s="33" t="s">
        <v>22</v>
      </c>
      <c r="F311" s="36">
        <v>96271908.760000005</v>
      </c>
      <c r="G311" s="35">
        <v>0</v>
      </c>
      <c r="H311" s="43">
        <f t="shared" si="2"/>
        <v>1169559241.3500044</v>
      </c>
      <c r="L311" s="20"/>
      <c r="M311" s="24"/>
    </row>
    <row r="312" spans="2:13" s="4" customFormat="1" ht="37.5" customHeight="1" x14ac:dyDescent="0.25">
      <c r="B312" s="33">
        <v>297</v>
      </c>
      <c r="C312" s="34">
        <v>44992</v>
      </c>
      <c r="D312" s="33">
        <v>17531</v>
      </c>
      <c r="E312" s="33" t="s">
        <v>24</v>
      </c>
      <c r="F312" s="36">
        <v>0</v>
      </c>
      <c r="G312" s="35">
        <v>4375</v>
      </c>
      <c r="H312" s="43">
        <f t="shared" si="2"/>
        <v>1169554866.3500044</v>
      </c>
      <c r="L312" s="20"/>
      <c r="M312" s="24"/>
    </row>
    <row r="313" spans="2:13" s="4" customFormat="1" ht="37.5" customHeight="1" x14ac:dyDescent="0.25">
      <c r="B313" s="33">
        <v>298</v>
      </c>
      <c r="C313" s="34">
        <v>44992</v>
      </c>
      <c r="D313" s="33">
        <v>17531</v>
      </c>
      <c r="E313" s="33" t="s">
        <v>24</v>
      </c>
      <c r="F313" s="36">
        <v>0</v>
      </c>
      <c r="G313" s="35">
        <v>98875</v>
      </c>
      <c r="H313" s="43">
        <f t="shared" si="2"/>
        <v>1169455991.3500044</v>
      </c>
      <c r="L313" s="20"/>
      <c r="M313" s="24"/>
    </row>
    <row r="314" spans="2:13" s="4" customFormat="1" ht="37.5" customHeight="1" x14ac:dyDescent="0.25">
      <c r="B314" s="33">
        <v>299</v>
      </c>
      <c r="C314" s="34">
        <v>44992</v>
      </c>
      <c r="D314" s="33">
        <v>17532</v>
      </c>
      <c r="E314" s="33" t="s">
        <v>24</v>
      </c>
      <c r="F314" s="36">
        <v>0</v>
      </c>
      <c r="G314" s="35">
        <v>65605.259999999995</v>
      </c>
      <c r="H314" s="43">
        <f t="shared" si="2"/>
        <v>1169390386.0900044</v>
      </c>
      <c r="L314" s="20"/>
      <c r="M314" s="24"/>
    </row>
    <row r="315" spans="2:13" s="4" customFormat="1" ht="37.5" customHeight="1" x14ac:dyDescent="0.25">
      <c r="B315" s="33">
        <v>300</v>
      </c>
      <c r="C315" s="34">
        <v>44992</v>
      </c>
      <c r="D315" s="33">
        <v>17532</v>
      </c>
      <c r="E315" s="33" t="s">
        <v>24</v>
      </c>
      <c r="F315" s="36">
        <v>0</v>
      </c>
      <c r="G315" s="35">
        <v>1482678.88</v>
      </c>
      <c r="H315" s="43">
        <f t="shared" si="2"/>
        <v>1167907707.2100043</v>
      </c>
      <c r="L315" s="20"/>
      <c r="M315" s="24"/>
    </row>
    <row r="316" spans="2:13" s="4" customFormat="1" ht="37.5" customHeight="1" x14ac:dyDescent="0.25">
      <c r="B316" s="33">
        <v>301</v>
      </c>
      <c r="C316" s="34">
        <v>44992</v>
      </c>
      <c r="D316" s="33">
        <v>17533</v>
      </c>
      <c r="E316" s="33" t="s">
        <v>24</v>
      </c>
      <c r="F316" s="36">
        <v>0</v>
      </c>
      <c r="G316" s="35">
        <v>2331835.86</v>
      </c>
      <c r="H316" s="43">
        <f t="shared" si="2"/>
        <v>1165575871.3500044</v>
      </c>
      <c r="L316" s="20"/>
      <c r="M316" s="24"/>
    </row>
    <row r="317" spans="2:13" s="4" customFormat="1" ht="37.5" customHeight="1" x14ac:dyDescent="0.25">
      <c r="B317" s="33">
        <v>302</v>
      </c>
      <c r="C317" s="34">
        <v>44992</v>
      </c>
      <c r="D317" s="33">
        <v>17534</v>
      </c>
      <c r="E317" s="33" t="s">
        <v>24</v>
      </c>
      <c r="F317" s="36">
        <v>0</v>
      </c>
      <c r="G317" s="35">
        <v>37242.769999999997</v>
      </c>
      <c r="H317" s="43">
        <f t="shared" si="2"/>
        <v>1165538628.5800045</v>
      </c>
      <c r="L317" s="20"/>
      <c r="M317" s="24"/>
    </row>
    <row r="318" spans="2:13" s="4" customFormat="1" ht="37.5" customHeight="1" x14ac:dyDescent="0.25">
      <c r="B318" s="33">
        <v>303</v>
      </c>
      <c r="C318" s="34">
        <v>44992</v>
      </c>
      <c r="D318" s="33">
        <v>17534</v>
      </c>
      <c r="E318" s="33" t="s">
        <v>24</v>
      </c>
      <c r="F318" s="36">
        <v>0</v>
      </c>
      <c r="G318" s="35">
        <v>653984.52</v>
      </c>
      <c r="H318" s="43">
        <f t="shared" si="2"/>
        <v>1164884644.0600045</v>
      </c>
      <c r="L318" s="20"/>
      <c r="M318" s="24"/>
    </row>
    <row r="319" spans="2:13" s="4" customFormat="1" ht="37.5" customHeight="1" x14ac:dyDescent="0.25">
      <c r="B319" s="33">
        <v>304</v>
      </c>
      <c r="C319" s="34">
        <v>44992</v>
      </c>
      <c r="D319" s="33">
        <v>17535</v>
      </c>
      <c r="E319" s="33" t="s">
        <v>24</v>
      </c>
      <c r="F319" s="36">
        <v>0</v>
      </c>
      <c r="G319" s="35">
        <v>1252743.3400000001</v>
      </c>
      <c r="H319" s="43">
        <f t="shared" si="2"/>
        <v>1163631900.7200046</v>
      </c>
      <c r="L319" s="20"/>
      <c r="M319" s="24"/>
    </row>
    <row r="320" spans="2:13" s="4" customFormat="1" ht="37.5" customHeight="1" x14ac:dyDescent="0.25">
      <c r="B320" s="33">
        <v>305</v>
      </c>
      <c r="C320" s="34">
        <v>44992</v>
      </c>
      <c r="D320" s="33">
        <v>17536</v>
      </c>
      <c r="E320" s="33" t="s">
        <v>24</v>
      </c>
      <c r="F320" s="36">
        <v>0</v>
      </c>
      <c r="G320" s="35">
        <v>33663.47</v>
      </c>
      <c r="H320" s="43">
        <f t="shared" si="2"/>
        <v>1163598237.2500045</v>
      </c>
      <c r="L320" s="20"/>
      <c r="M320" s="24"/>
    </row>
    <row r="321" spans="2:13" s="4" customFormat="1" ht="37.5" customHeight="1" x14ac:dyDescent="0.25">
      <c r="B321" s="33">
        <v>306</v>
      </c>
      <c r="C321" s="34">
        <v>44992</v>
      </c>
      <c r="D321" s="33">
        <v>17536</v>
      </c>
      <c r="E321" s="33" t="s">
        <v>24</v>
      </c>
      <c r="F321" s="36">
        <v>0</v>
      </c>
      <c r="G321" s="35">
        <v>591140.79</v>
      </c>
      <c r="H321" s="43">
        <f t="shared" si="2"/>
        <v>1163007096.4600046</v>
      </c>
      <c r="L321" s="20"/>
      <c r="M321" s="24"/>
    </row>
    <row r="322" spans="2:13" s="4" customFormat="1" ht="37.5" customHeight="1" x14ac:dyDescent="0.25">
      <c r="B322" s="33">
        <v>307</v>
      </c>
      <c r="C322" s="34">
        <v>44992</v>
      </c>
      <c r="D322" s="33">
        <v>17537</v>
      </c>
      <c r="E322" s="33" t="s">
        <v>24</v>
      </c>
      <c r="F322" s="36">
        <v>0</v>
      </c>
      <c r="G322" s="35">
        <v>34726.69</v>
      </c>
      <c r="H322" s="43">
        <f t="shared" si="2"/>
        <v>1162972369.7700045</v>
      </c>
      <c r="L322" s="20"/>
      <c r="M322" s="24"/>
    </row>
    <row r="323" spans="2:13" s="4" customFormat="1" ht="37.5" customHeight="1" x14ac:dyDescent="0.25">
      <c r="B323" s="33">
        <v>308</v>
      </c>
      <c r="C323" s="34">
        <v>44992</v>
      </c>
      <c r="D323" s="33">
        <v>17537</v>
      </c>
      <c r="E323" s="33" t="s">
        <v>24</v>
      </c>
      <c r="F323" s="36">
        <v>0</v>
      </c>
      <c r="G323" s="35">
        <v>610124.97</v>
      </c>
      <c r="H323" s="43">
        <f t="shared" si="2"/>
        <v>1162362244.8000045</v>
      </c>
      <c r="L323" s="20"/>
      <c r="M323" s="24"/>
    </row>
    <row r="324" spans="2:13" s="4" customFormat="1" ht="37.5" customHeight="1" x14ac:dyDescent="0.25">
      <c r="B324" s="33">
        <v>309</v>
      </c>
      <c r="C324" s="34">
        <v>44992</v>
      </c>
      <c r="D324" s="33">
        <v>17538</v>
      </c>
      <c r="E324" s="33" t="s">
        <v>24</v>
      </c>
      <c r="F324" s="36">
        <v>0</v>
      </c>
      <c r="G324" s="35">
        <v>44356.04</v>
      </c>
      <c r="H324" s="43">
        <f t="shared" si="2"/>
        <v>1162317888.7600045</v>
      </c>
      <c r="L324" s="20"/>
      <c r="M324" s="24"/>
    </row>
    <row r="325" spans="2:13" s="4" customFormat="1" ht="37.5" customHeight="1" x14ac:dyDescent="0.25">
      <c r="B325" s="33">
        <v>310</v>
      </c>
      <c r="C325" s="34">
        <v>44992</v>
      </c>
      <c r="D325" s="33">
        <v>17538</v>
      </c>
      <c r="E325" s="33" t="s">
        <v>24</v>
      </c>
      <c r="F325" s="36">
        <v>0</v>
      </c>
      <c r="G325" s="35">
        <v>765172.03</v>
      </c>
      <c r="H325" s="43">
        <f t="shared" si="2"/>
        <v>1161552716.7300045</v>
      </c>
      <c r="L325" s="20"/>
      <c r="M325" s="24"/>
    </row>
    <row r="326" spans="2:13" s="4" customFormat="1" ht="37.5" customHeight="1" x14ac:dyDescent="0.25">
      <c r="B326" s="33">
        <v>311</v>
      </c>
      <c r="C326" s="34">
        <v>44992</v>
      </c>
      <c r="D326" s="33">
        <v>17539</v>
      </c>
      <c r="E326" s="33" t="s">
        <v>24</v>
      </c>
      <c r="F326" s="36">
        <v>0</v>
      </c>
      <c r="G326" s="35">
        <v>159437.1</v>
      </c>
      <c r="H326" s="43">
        <f t="shared" si="2"/>
        <v>1161393279.6300046</v>
      </c>
      <c r="L326" s="20"/>
      <c r="M326" s="24"/>
    </row>
    <row r="327" spans="2:13" s="4" customFormat="1" ht="37.5" customHeight="1" x14ac:dyDescent="0.25">
      <c r="B327" s="33">
        <v>312</v>
      </c>
      <c r="C327" s="34">
        <v>44992</v>
      </c>
      <c r="D327" s="33">
        <v>17539</v>
      </c>
      <c r="E327" s="33" t="s">
        <v>24</v>
      </c>
      <c r="F327" s="36">
        <v>0</v>
      </c>
      <c r="G327" s="35">
        <v>470805.92</v>
      </c>
      <c r="H327" s="43">
        <f t="shared" si="2"/>
        <v>1160922473.7100046</v>
      </c>
      <c r="L327" s="20"/>
      <c r="M327" s="24"/>
    </row>
    <row r="328" spans="2:13" s="4" customFormat="1" ht="37.5" customHeight="1" x14ac:dyDescent="0.25">
      <c r="B328" s="33">
        <v>313</v>
      </c>
      <c r="C328" s="34">
        <v>44992</v>
      </c>
      <c r="D328" s="33">
        <v>17540</v>
      </c>
      <c r="E328" s="33" t="s">
        <v>24</v>
      </c>
      <c r="F328" s="36">
        <v>0</v>
      </c>
      <c r="G328" s="35">
        <v>49191.86</v>
      </c>
      <c r="H328" s="43">
        <f t="shared" si="2"/>
        <v>1160873281.8500047</v>
      </c>
      <c r="L328" s="20"/>
      <c r="M328" s="24"/>
    </row>
    <row r="329" spans="2:13" s="4" customFormat="1" ht="37.5" customHeight="1" x14ac:dyDescent="0.25">
      <c r="B329" s="33">
        <v>314</v>
      </c>
      <c r="C329" s="34">
        <v>44992</v>
      </c>
      <c r="D329" s="33">
        <v>17540</v>
      </c>
      <c r="E329" s="33" t="s">
        <v>24</v>
      </c>
      <c r="F329" s="36">
        <v>0</v>
      </c>
      <c r="G329" s="35">
        <v>855210.1</v>
      </c>
      <c r="H329" s="43">
        <f t="shared" si="2"/>
        <v>1160018071.7500048</v>
      </c>
      <c r="L329" s="20"/>
      <c r="M329" s="24"/>
    </row>
    <row r="330" spans="2:13" s="4" customFormat="1" ht="37.5" customHeight="1" x14ac:dyDescent="0.25">
      <c r="B330" s="33">
        <v>315</v>
      </c>
      <c r="C330" s="34">
        <v>44992</v>
      </c>
      <c r="D330" s="33">
        <v>17541</v>
      </c>
      <c r="E330" s="33" t="s">
        <v>24</v>
      </c>
      <c r="F330" s="36">
        <v>0</v>
      </c>
      <c r="G330" s="35">
        <v>5560992.1200000001</v>
      </c>
      <c r="H330" s="43">
        <f t="shared" si="2"/>
        <v>1154457079.6300049</v>
      </c>
      <c r="L330" s="20"/>
      <c r="M330" s="24"/>
    </row>
    <row r="331" spans="2:13" s="4" customFormat="1" ht="37.5" customHeight="1" x14ac:dyDescent="0.25">
      <c r="B331" s="33">
        <v>316</v>
      </c>
      <c r="C331" s="34">
        <v>44992</v>
      </c>
      <c r="D331" s="33">
        <v>17542</v>
      </c>
      <c r="E331" s="33" t="s">
        <v>24</v>
      </c>
      <c r="F331" s="36">
        <v>0</v>
      </c>
      <c r="G331" s="35">
        <v>811242.04</v>
      </c>
      <c r="H331" s="43">
        <f t="shared" si="2"/>
        <v>1153645837.5900049</v>
      </c>
      <c r="L331" s="20"/>
      <c r="M331" s="24"/>
    </row>
    <row r="332" spans="2:13" s="4" customFormat="1" ht="37.5" customHeight="1" x14ac:dyDescent="0.25">
      <c r="B332" s="33">
        <v>317</v>
      </c>
      <c r="C332" s="34">
        <v>44992</v>
      </c>
      <c r="D332" s="33">
        <v>17542</v>
      </c>
      <c r="E332" s="33" t="s">
        <v>24</v>
      </c>
      <c r="F332" s="36">
        <v>0</v>
      </c>
      <c r="G332" s="35">
        <v>18334070.050000001</v>
      </c>
      <c r="H332" s="43">
        <f t="shared" si="2"/>
        <v>1135311767.540005</v>
      </c>
      <c r="L332" s="20"/>
      <c r="M332" s="24"/>
    </row>
    <row r="333" spans="2:13" s="4" customFormat="1" ht="37.5" customHeight="1" x14ac:dyDescent="0.25">
      <c r="B333" s="33">
        <v>318</v>
      </c>
      <c r="C333" s="34">
        <v>44992</v>
      </c>
      <c r="D333" s="33">
        <v>17543</v>
      </c>
      <c r="E333" s="33" t="s">
        <v>24</v>
      </c>
      <c r="F333" s="36">
        <v>0</v>
      </c>
      <c r="G333" s="35">
        <v>9376</v>
      </c>
      <c r="H333" s="43">
        <f t="shared" si="2"/>
        <v>1135302391.540005</v>
      </c>
      <c r="L333" s="20"/>
      <c r="M333" s="24"/>
    </row>
    <row r="334" spans="2:13" s="4" customFormat="1" ht="37.5" customHeight="1" x14ac:dyDescent="0.25">
      <c r="B334" s="33">
        <v>319</v>
      </c>
      <c r="C334" s="34">
        <v>44992</v>
      </c>
      <c r="D334" s="33">
        <v>17543</v>
      </c>
      <c r="E334" s="33" t="s">
        <v>24</v>
      </c>
      <c r="F334" s="36">
        <v>0</v>
      </c>
      <c r="G334" s="35">
        <v>211897.60000000001</v>
      </c>
      <c r="H334" s="43">
        <f t="shared" si="2"/>
        <v>1135090493.9400051</v>
      </c>
      <c r="L334" s="20"/>
      <c r="M334" s="24"/>
    </row>
    <row r="335" spans="2:13" s="4" customFormat="1" ht="37.5" customHeight="1" x14ac:dyDescent="0.25">
      <c r="B335" s="33">
        <v>320</v>
      </c>
      <c r="C335" s="34">
        <v>44992</v>
      </c>
      <c r="D335" s="33">
        <v>17544</v>
      </c>
      <c r="E335" s="33" t="s">
        <v>24</v>
      </c>
      <c r="F335" s="36">
        <v>0</v>
      </c>
      <c r="G335" s="35">
        <v>81906.899999999994</v>
      </c>
      <c r="H335" s="43">
        <f t="shared" si="2"/>
        <v>1135008587.040005</v>
      </c>
      <c r="L335" s="20"/>
      <c r="M335" s="24"/>
    </row>
    <row r="336" spans="2:13" s="4" customFormat="1" ht="37.5" customHeight="1" x14ac:dyDescent="0.25">
      <c r="B336" s="33">
        <v>321</v>
      </c>
      <c r="C336" s="34">
        <v>44992</v>
      </c>
      <c r="D336" s="33">
        <v>17544</v>
      </c>
      <c r="E336" s="33" t="s">
        <v>24</v>
      </c>
      <c r="F336" s="36">
        <v>0</v>
      </c>
      <c r="G336" s="35">
        <v>129151.05</v>
      </c>
      <c r="H336" s="43">
        <f t="shared" si="2"/>
        <v>1134879435.990005</v>
      </c>
      <c r="L336" s="20"/>
      <c r="M336" s="24"/>
    </row>
    <row r="337" spans="2:13" s="4" customFormat="1" ht="37.5" customHeight="1" x14ac:dyDescent="0.25">
      <c r="B337" s="33">
        <v>322</v>
      </c>
      <c r="C337" s="34">
        <v>44992</v>
      </c>
      <c r="D337" s="33">
        <v>17545</v>
      </c>
      <c r="E337" s="33" t="s">
        <v>24</v>
      </c>
      <c r="F337" s="36">
        <v>0</v>
      </c>
      <c r="G337" s="35">
        <v>2666850.7400000002</v>
      </c>
      <c r="H337" s="43">
        <f t="shared" si="2"/>
        <v>1132212585.250005</v>
      </c>
      <c r="L337" s="20"/>
      <c r="M337" s="24"/>
    </row>
    <row r="338" spans="2:13" s="4" customFormat="1" ht="37.5" customHeight="1" x14ac:dyDescent="0.25">
      <c r="B338" s="33">
        <v>323</v>
      </c>
      <c r="C338" s="34">
        <v>44992</v>
      </c>
      <c r="D338" s="33">
        <v>17546</v>
      </c>
      <c r="E338" s="33" t="s">
        <v>24</v>
      </c>
      <c r="F338" s="36">
        <v>0</v>
      </c>
      <c r="G338" s="35">
        <v>214361.26</v>
      </c>
      <c r="H338" s="43">
        <f t="shared" si="2"/>
        <v>1131998223.990005</v>
      </c>
      <c r="L338" s="20"/>
      <c r="M338" s="24"/>
    </row>
    <row r="339" spans="2:13" s="4" customFormat="1" ht="37.5" customHeight="1" x14ac:dyDescent="0.25">
      <c r="B339" s="33">
        <v>324</v>
      </c>
      <c r="C339" s="34">
        <v>44992</v>
      </c>
      <c r="D339" s="33">
        <v>17546</v>
      </c>
      <c r="E339" s="33" t="s">
        <v>24</v>
      </c>
      <c r="F339" s="36">
        <v>0</v>
      </c>
      <c r="G339" s="35">
        <v>625991.48</v>
      </c>
      <c r="H339" s="43">
        <f t="shared" si="2"/>
        <v>1131372232.510005</v>
      </c>
      <c r="L339" s="20"/>
      <c r="M339" s="24"/>
    </row>
    <row r="340" spans="2:13" s="4" customFormat="1" ht="37.5" customHeight="1" x14ac:dyDescent="0.25">
      <c r="B340" s="33">
        <v>325</v>
      </c>
      <c r="C340" s="34">
        <v>44992</v>
      </c>
      <c r="D340" s="33">
        <v>17547</v>
      </c>
      <c r="E340" s="33" t="s">
        <v>24</v>
      </c>
      <c r="F340" s="36">
        <v>0</v>
      </c>
      <c r="G340" s="35">
        <v>54414.31</v>
      </c>
      <c r="H340" s="43">
        <f t="shared" si="2"/>
        <v>1131317818.2000051</v>
      </c>
      <c r="L340" s="20"/>
      <c r="M340" s="24"/>
    </row>
    <row r="341" spans="2:13" s="4" customFormat="1" ht="37.5" customHeight="1" x14ac:dyDescent="0.25">
      <c r="B341" s="33">
        <v>326</v>
      </c>
      <c r="C341" s="34">
        <v>44992</v>
      </c>
      <c r="D341" s="33">
        <v>17547</v>
      </c>
      <c r="E341" s="33" t="s">
        <v>24</v>
      </c>
      <c r="F341" s="36">
        <v>0</v>
      </c>
      <c r="G341" s="35">
        <v>937574.48</v>
      </c>
      <c r="H341" s="43">
        <f t="shared" si="2"/>
        <v>1130380243.720005</v>
      </c>
      <c r="L341" s="20"/>
      <c r="M341" s="24"/>
    </row>
    <row r="342" spans="2:13" s="4" customFormat="1" ht="37.5" customHeight="1" x14ac:dyDescent="0.25">
      <c r="B342" s="33">
        <v>327</v>
      </c>
      <c r="C342" s="34">
        <v>44992</v>
      </c>
      <c r="D342" s="33">
        <v>17548</v>
      </c>
      <c r="E342" s="33" t="s">
        <v>24</v>
      </c>
      <c r="F342" s="36">
        <v>0</v>
      </c>
      <c r="G342" s="35">
        <v>45941.81</v>
      </c>
      <c r="H342" s="43">
        <f t="shared" si="2"/>
        <v>1130334301.9100051</v>
      </c>
      <c r="L342" s="20"/>
      <c r="M342" s="24"/>
    </row>
    <row r="343" spans="2:13" s="4" customFormat="1" ht="37.5" customHeight="1" x14ac:dyDescent="0.25">
      <c r="B343" s="33">
        <v>328</v>
      </c>
      <c r="C343" s="34">
        <v>44992</v>
      </c>
      <c r="D343" s="33">
        <v>17548</v>
      </c>
      <c r="E343" s="33" t="s">
        <v>24</v>
      </c>
      <c r="F343" s="36">
        <v>0</v>
      </c>
      <c r="G343" s="35">
        <v>793261.86</v>
      </c>
      <c r="H343" s="43">
        <f t="shared" si="2"/>
        <v>1129541040.0500052</v>
      </c>
      <c r="L343" s="20"/>
      <c r="M343" s="24"/>
    </row>
    <row r="344" spans="2:13" s="4" customFormat="1" ht="37.5" customHeight="1" x14ac:dyDescent="0.25">
      <c r="B344" s="33">
        <v>329</v>
      </c>
      <c r="C344" s="34">
        <v>44992</v>
      </c>
      <c r="D344" s="33">
        <v>17563</v>
      </c>
      <c r="E344" s="33" t="s">
        <v>24</v>
      </c>
      <c r="F344" s="36">
        <v>0</v>
      </c>
      <c r="G344" s="35">
        <v>961295.06</v>
      </c>
      <c r="H344" s="43">
        <f t="shared" si="2"/>
        <v>1128579744.9900053</v>
      </c>
      <c r="L344" s="20"/>
      <c r="M344" s="24"/>
    </row>
    <row r="345" spans="2:13" s="4" customFormat="1" ht="37.5" customHeight="1" x14ac:dyDescent="0.25">
      <c r="B345" s="33">
        <v>330</v>
      </c>
      <c r="C345" s="34">
        <v>44992</v>
      </c>
      <c r="D345" s="33">
        <v>17549</v>
      </c>
      <c r="E345" s="33" t="s">
        <v>24</v>
      </c>
      <c r="F345" s="36">
        <v>0</v>
      </c>
      <c r="G345" s="35">
        <v>43223.360000000001</v>
      </c>
      <c r="H345" s="43">
        <f t="shared" si="2"/>
        <v>1128536521.6300054</v>
      </c>
      <c r="L345" s="20"/>
      <c r="M345" s="24"/>
    </row>
    <row r="346" spans="2:13" s="4" customFormat="1" ht="37.5" customHeight="1" x14ac:dyDescent="0.25">
      <c r="B346" s="33">
        <v>331</v>
      </c>
      <c r="C346" s="34">
        <v>44992</v>
      </c>
      <c r="D346" s="33">
        <v>17549</v>
      </c>
      <c r="E346" s="33" t="s">
        <v>24</v>
      </c>
      <c r="F346" s="36">
        <v>0</v>
      </c>
      <c r="G346" s="35">
        <v>661912.81999999995</v>
      </c>
      <c r="H346" s="43">
        <f t="shared" ref="H346:H409" si="3">H345+F346-G346</f>
        <v>1127874608.8100054</v>
      </c>
      <c r="L346" s="20"/>
      <c r="M346" s="24"/>
    </row>
    <row r="347" spans="2:13" s="4" customFormat="1" ht="37.5" customHeight="1" x14ac:dyDescent="0.25">
      <c r="B347" s="33">
        <v>332</v>
      </c>
      <c r="C347" s="34">
        <v>44992</v>
      </c>
      <c r="D347" s="33">
        <v>17550</v>
      </c>
      <c r="E347" s="33" t="s">
        <v>24</v>
      </c>
      <c r="F347" s="36">
        <v>0</v>
      </c>
      <c r="G347" s="35">
        <v>46802.65</v>
      </c>
      <c r="H347" s="43">
        <f t="shared" si="3"/>
        <v>1127827806.1600053</v>
      </c>
      <c r="L347" s="20"/>
      <c r="M347" s="24"/>
    </row>
    <row r="348" spans="2:13" s="4" customFormat="1" ht="37.5" customHeight="1" x14ac:dyDescent="0.25">
      <c r="B348" s="33">
        <v>333</v>
      </c>
      <c r="C348" s="34">
        <v>44992</v>
      </c>
      <c r="D348" s="33">
        <v>17550</v>
      </c>
      <c r="E348" s="33" t="s">
        <v>24</v>
      </c>
      <c r="F348" s="36">
        <v>0</v>
      </c>
      <c r="G348" s="35">
        <v>808673.77</v>
      </c>
      <c r="H348" s="43">
        <f t="shared" si="3"/>
        <v>1127019132.3900054</v>
      </c>
      <c r="L348" s="20"/>
      <c r="M348" s="24"/>
    </row>
    <row r="349" spans="2:13" s="4" customFormat="1" ht="37.5" customHeight="1" x14ac:dyDescent="0.25">
      <c r="B349" s="33">
        <v>334</v>
      </c>
      <c r="C349" s="34">
        <v>44992</v>
      </c>
      <c r="D349" s="33">
        <v>17551</v>
      </c>
      <c r="E349" s="33" t="s">
        <v>24</v>
      </c>
      <c r="F349" s="36">
        <v>0</v>
      </c>
      <c r="G349" s="35">
        <v>32666.71</v>
      </c>
      <c r="H349" s="43">
        <f t="shared" si="3"/>
        <v>1126986465.6800053</v>
      </c>
      <c r="L349" s="20"/>
      <c r="M349" s="24"/>
    </row>
    <row r="350" spans="2:13" s="4" customFormat="1" ht="37.5" customHeight="1" x14ac:dyDescent="0.25">
      <c r="B350" s="33">
        <v>335</v>
      </c>
      <c r="C350" s="34">
        <v>44992</v>
      </c>
      <c r="D350" s="33">
        <v>17551</v>
      </c>
      <c r="E350" s="33" t="s">
        <v>24</v>
      </c>
      <c r="F350" s="36">
        <v>0</v>
      </c>
      <c r="G350" s="35">
        <v>560191.37</v>
      </c>
      <c r="H350" s="43">
        <f t="shared" si="3"/>
        <v>1126426274.3100054</v>
      </c>
      <c r="L350" s="20"/>
      <c r="M350" s="24"/>
    </row>
    <row r="351" spans="2:13" s="4" customFormat="1" ht="37.5" customHeight="1" x14ac:dyDescent="0.25">
      <c r="B351" s="33">
        <v>336</v>
      </c>
      <c r="C351" s="34">
        <v>44992</v>
      </c>
      <c r="D351" s="33">
        <v>17552</v>
      </c>
      <c r="E351" s="33" t="s">
        <v>24</v>
      </c>
      <c r="F351" s="36">
        <v>0</v>
      </c>
      <c r="G351" s="35">
        <v>27229.81</v>
      </c>
      <c r="H351" s="43">
        <f t="shared" si="3"/>
        <v>1126399044.5000055</v>
      </c>
      <c r="L351" s="20"/>
      <c r="M351" s="24"/>
    </row>
    <row r="352" spans="2:13" s="4" customFormat="1" ht="37.5" customHeight="1" x14ac:dyDescent="0.25">
      <c r="B352" s="33">
        <v>337</v>
      </c>
      <c r="C352" s="34">
        <v>44992</v>
      </c>
      <c r="D352" s="33">
        <v>17552</v>
      </c>
      <c r="E352" s="33" t="s">
        <v>24</v>
      </c>
      <c r="F352" s="36">
        <v>0</v>
      </c>
      <c r="G352" s="35">
        <v>354091.59</v>
      </c>
      <c r="H352" s="43">
        <f t="shared" si="3"/>
        <v>1126044952.9100056</v>
      </c>
      <c r="L352" s="20"/>
      <c r="M352" s="24"/>
    </row>
    <row r="353" spans="2:13" s="4" customFormat="1" ht="37.5" customHeight="1" x14ac:dyDescent="0.25">
      <c r="B353" s="33">
        <v>338</v>
      </c>
      <c r="C353" s="34">
        <v>44992</v>
      </c>
      <c r="D353" s="33">
        <v>17553</v>
      </c>
      <c r="E353" s="33" t="s">
        <v>24</v>
      </c>
      <c r="F353" s="36">
        <v>0</v>
      </c>
      <c r="G353" s="35">
        <v>2654372</v>
      </c>
      <c r="H353" s="43">
        <f t="shared" si="3"/>
        <v>1123390580.9100056</v>
      </c>
      <c r="L353" s="20"/>
      <c r="M353" s="24"/>
    </row>
    <row r="354" spans="2:13" s="4" customFormat="1" ht="37.5" customHeight="1" x14ac:dyDescent="0.25">
      <c r="B354" s="33">
        <v>339</v>
      </c>
      <c r="C354" s="34">
        <v>44992</v>
      </c>
      <c r="D354" s="33">
        <v>17553</v>
      </c>
      <c r="E354" s="33" t="s">
        <v>24</v>
      </c>
      <c r="F354" s="36">
        <v>0</v>
      </c>
      <c r="G354" s="35">
        <v>50433068</v>
      </c>
      <c r="H354" s="43">
        <f t="shared" si="3"/>
        <v>1072957512.9100056</v>
      </c>
      <c r="L354" s="20"/>
      <c r="M354" s="24"/>
    </row>
    <row r="355" spans="2:13" s="4" customFormat="1" ht="37.5" customHeight="1" x14ac:dyDescent="0.25">
      <c r="B355" s="33">
        <v>340</v>
      </c>
      <c r="C355" s="34">
        <v>44992</v>
      </c>
      <c r="D355" s="33">
        <v>17554</v>
      </c>
      <c r="E355" s="33" t="s">
        <v>24</v>
      </c>
      <c r="F355" s="36">
        <v>0</v>
      </c>
      <c r="G355" s="35">
        <v>192366.58</v>
      </c>
      <c r="H355" s="43">
        <f t="shared" si="3"/>
        <v>1072765146.3300055</v>
      </c>
      <c r="L355" s="20"/>
      <c r="M355" s="24"/>
    </row>
    <row r="356" spans="2:13" s="4" customFormat="1" ht="37.5" customHeight="1" x14ac:dyDescent="0.25">
      <c r="B356" s="33">
        <v>341</v>
      </c>
      <c r="C356" s="34">
        <v>44992</v>
      </c>
      <c r="D356" s="33">
        <v>17554</v>
      </c>
      <c r="E356" s="33" t="s">
        <v>24</v>
      </c>
      <c r="F356" s="36">
        <v>0</v>
      </c>
      <c r="G356" s="35">
        <v>535407.37</v>
      </c>
      <c r="H356" s="43">
        <f t="shared" si="3"/>
        <v>1072229738.9600055</v>
      </c>
      <c r="L356" s="20"/>
      <c r="M356" s="24"/>
    </row>
    <row r="357" spans="2:13" s="4" customFormat="1" ht="37.5" customHeight="1" x14ac:dyDescent="0.25">
      <c r="B357" s="33">
        <v>342</v>
      </c>
      <c r="C357" s="34">
        <v>44992</v>
      </c>
      <c r="D357" s="33">
        <v>17555</v>
      </c>
      <c r="E357" s="33" t="s">
        <v>24</v>
      </c>
      <c r="F357" s="36">
        <v>0</v>
      </c>
      <c r="G357" s="35">
        <v>48750.87</v>
      </c>
      <c r="H357" s="43">
        <f t="shared" si="3"/>
        <v>1072180988.0900055</v>
      </c>
      <c r="L357" s="20"/>
      <c r="M357" s="24"/>
    </row>
    <row r="358" spans="2:13" s="4" customFormat="1" ht="37.5" customHeight="1" x14ac:dyDescent="0.25">
      <c r="B358" s="33">
        <v>343</v>
      </c>
      <c r="C358" s="34">
        <v>44992</v>
      </c>
      <c r="D358" s="33">
        <v>17555</v>
      </c>
      <c r="E358" s="33" t="s">
        <v>24</v>
      </c>
      <c r="F358" s="36">
        <v>0</v>
      </c>
      <c r="G358" s="35">
        <v>829789.39</v>
      </c>
      <c r="H358" s="43">
        <f t="shared" si="3"/>
        <v>1071351198.7000055</v>
      </c>
      <c r="L358" s="20"/>
      <c r="M358" s="24"/>
    </row>
    <row r="359" spans="2:13" s="4" customFormat="1" ht="37.5" customHeight="1" x14ac:dyDescent="0.25">
      <c r="B359" s="33">
        <v>344</v>
      </c>
      <c r="C359" s="34">
        <v>44992</v>
      </c>
      <c r="D359" s="33">
        <v>17556</v>
      </c>
      <c r="E359" s="33" t="s">
        <v>24</v>
      </c>
      <c r="F359" s="36">
        <v>0</v>
      </c>
      <c r="G359" s="35">
        <v>246665.51</v>
      </c>
      <c r="H359" s="43">
        <f t="shared" si="3"/>
        <v>1071104533.1900055</v>
      </c>
      <c r="L359" s="20"/>
      <c r="M359" s="24"/>
    </row>
    <row r="360" spans="2:13" s="4" customFormat="1" ht="37.5" customHeight="1" x14ac:dyDescent="0.25">
      <c r="B360" s="33">
        <v>345</v>
      </c>
      <c r="C360" s="34">
        <v>44992</v>
      </c>
      <c r="D360" s="33">
        <v>17556</v>
      </c>
      <c r="E360" s="33" t="s">
        <v>24</v>
      </c>
      <c r="F360" s="36">
        <v>0</v>
      </c>
      <c r="G360" s="35">
        <v>717824.92</v>
      </c>
      <c r="H360" s="43">
        <f t="shared" si="3"/>
        <v>1070386708.2700056</v>
      </c>
      <c r="L360" s="20"/>
      <c r="M360" s="24"/>
    </row>
    <row r="361" spans="2:13" s="4" customFormat="1" ht="37.5" customHeight="1" x14ac:dyDescent="0.25">
      <c r="B361" s="33">
        <v>346</v>
      </c>
      <c r="C361" s="34">
        <v>44992</v>
      </c>
      <c r="D361" s="33">
        <v>17557</v>
      </c>
      <c r="E361" s="33" t="s">
        <v>24</v>
      </c>
      <c r="F361" s="36">
        <v>0</v>
      </c>
      <c r="G361" s="35">
        <v>185905.73</v>
      </c>
      <c r="H361" s="43">
        <f t="shared" si="3"/>
        <v>1070200802.5400056</v>
      </c>
      <c r="L361" s="20"/>
      <c r="M361" s="24"/>
    </row>
    <row r="362" spans="2:13" s="4" customFormat="1" ht="37.5" customHeight="1" x14ac:dyDescent="0.25">
      <c r="B362" s="33">
        <v>347</v>
      </c>
      <c r="C362" s="34">
        <v>44992</v>
      </c>
      <c r="D362" s="33">
        <v>17557</v>
      </c>
      <c r="E362" s="33" t="s">
        <v>24</v>
      </c>
      <c r="F362" s="36">
        <v>0</v>
      </c>
      <c r="G362" s="35">
        <v>554319.53</v>
      </c>
      <c r="H362" s="43">
        <f t="shared" si="3"/>
        <v>1069646483.0100056</v>
      </c>
      <c r="L362" s="20"/>
      <c r="M362" s="24"/>
    </row>
    <row r="363" spans="2:13" s="4" customFormat="1" ht="37.5" customHeight="1" x14ac:dyDescent="0.25">
      <c r="B363" s="33">
        <v>348</v>
      </c>
      <c r="C363" s="34">
        <v>44992</v>
      </c>
      <c r="D363" s="33">
        <v>17558</v>
      </c>
      <c r="E363" s="33" t="s">
        <v>24</v>
      </c>
      <c r="F363" s="36">
        <v>0</v>
      </c>
      <c r="G363" s="35">
        <v>290446.45</v>
      </c>
      <c r="H363" s="43">
        <f t="shared" si="3"/>
        <v>1069356036.5600055</v>
      </c>
      <c r="L363" s="20"/>
      <c r="M363" s="24"/>
    </row>
    <row r="364" spans="2:13" s="4" customFormat="1" ht="37.5" customHeight="1" x14ac:dyDescent="0.25">
      <c r="B364" s="33">
        <v>349</v>
      </c>
      <c r="C364" s="34">
        <v>44992</v>
      </c>
      <c r="D364" s="33">
        <v>17558</v>
      </c>
      <c r="E364" s="33" t="s">
        <v>24</v>
      </c>
      <c r="F364" s="36">
        <v>0</v>
      </c>
      <c r="G364" s="35">
        <v>852113.03</v>
      </c>
      <c r="H364" s="43">
        <f t="shared" si="3"/>
        <v>1068503923.5300056</v>
      </c>
      <c r="L364" s="20"/>
      <c r="M364" s="24"/>
    </row>
    <row r="365" spans="2:13" s="4" customFormat="1" ht="37.5" customHeight="1" x14ac:dyDescent="0.25">
      <c r="B365" s="33">
        <v>350</v>
      </c>
      <c r="C365" s="34">
        <v>44992</v>
      </c>
      <c r="D365" s="33">
        <v>17559</v>
      </c>
      <c r="E365" s="33" t="s">
        <v>24</v>
      </c>
      <c r="F365" s="36">
        <v>0</v>
      </c>
      <c r="G365" s="35">
        <v>41501.67</v>
      </c>
      <c r="H365" s="43">
        <f t="shared" si="3"/>
        <v>1068462421.8600056</v>
      </c>
      <c r="L365" s="20"/>
      <c r="M365" s="24"/>
    </row>
    <row r="366" spans="2:13" s="4" customFormat="1" ht="37.5" customHeight="1" x14ac:dyDescent="0.25">
      <c r="B366" s="33">
        <v>351</v>
      </c>
      <c r="C366" s="34">
        <v>44992</v>
      </c>
      <c r="D366" s="33">
        <v>17559</v>
      </c>
      <c r="E366" s="33" t="s">
        <v>24</v>
      </c>
      <c r="F366" s="36">
        <v>0</v>
      </c>
      <c r="G366" s="35">
        <v>768043.4</v>
      </c>
      <c r="H366" s="43">
        <f t="shared" si="3"/>
        <v>1067694378.4600056</v>
      </c>
      <c r="L366" s="20"/>
      <c r="M366" s="24"/>
    </row>
    <row r="367" spans="2:13" s="4" customFormat="1" ht="37.5" customHeight="1" x14ac:dyDescent="0.25">
      <c r="B367" s="33">
        <v>352</v>
      </c>
      <c r="C367" s="34">
        <v>44992</v>
      </c>
      <c r="D367" s="33">
        <v>17560</v>
      </c>
      <c r="E367" s="33" t="s">
        <v>24</v>
      </c>
      <c r="F367" s="36">
        <v>0</v>
      </c>
      <c r="G367" s="35">
        <v>174873.66</v>
      </c>
      <c r="H367" s="43">
        <f t="shared" si="3"/>
        <v>1067519504.8000057</v>
      </c>
      <c r="L367" s="20"/>
      <c r="M367" s="24"/>
    </row>
    <row r="368" spans="2:13" s="4" customFormat="1" ht="37.5" customHeight="1" x14ac:dyDescent="0.25">
      <c r="B368" s="33">
        <v>353</v>
      </c>
      <c r="C368" s="34">
        <v>44992</v>
      </c>
      <c r="D368" s="33">
        <v>17560</v>
      </c>
      <c r="E368" s="33" t="s">
        <v>24</v>
      </c>
      <c r="F368" s="36">
        <v>0</v>
      </c>
      <c r="G368" s="35">
        <v>511500.51</v>
      </c>
      <c r="H368" s="43">
        <f t="shared" si="3"/>
        <v>1067008004.2900057</v>
      </c>
      <c r="L368" s="20"/>
      <c r="M368" s="24"/>
    </row>
    <row r="369" spans="2:13" s="4" customFormat="1" ht="37.5" customHeight="1" x14ac:dyDescent="0.25">
      <c r="B369" s="33">
        <v>354</v>
      </c>
      <c r="C369" s="34">
        <v>44992</v>
      </c>
      <c r="D369" s="33">
        <v>17561</v>
      </c>
      <c r="E369" s="33" t="s">
        <v>24</v>
      </c>
      <c r="F369" s="36">
        <v>0</v>
      </c>
      <c r="G369" s="35">
        <v>39963.67</v>
      </c>
      <c r="H369" s="43">
        <f t="shared" si="3"/>
        <v>1066968040.6200057</v>
      </c>
      <c r="L369" s="20"/>
      <c r="M369" s="24"/>
    </row>
    <row r="370" spans="2:13" s="4" customFormat="1" ht="37.5" customHeight="1" x14ac:dyDescent="0.25">
      <c r="B370" s="33">
        <v>355</v>
      </c>
      <c r="C370" s="34">
        <v>44992</v>
      </c>
      <c r="D370" s="33">
        <v>17561</v>
      </c>
      <c r="E370" s="33" t="s">
        <v>24</v>
      </c>
      <c r="F370" s="36">
        <v>0</v>
      </c>
      <c r="G370" s="35">
        <v>628156.44999999995</v>
      </c>
      <c r="H370" s="43">
        <f t="shared" si="3"/>
        <v>1066339884.1700057</v>
      </c>
      <c r="L370" s="20"/>
      <c r="M370" s="24"/>
    </row>
    <row r="371" spans="2:13" s="4" customFormat="1" ht="37.5" customHeight="1" x14ac:dyDescent="0.25">
      <c r="B371" s="33">
        <v>356</v>
      </c>
      <c r="C371" s="34">
        <v>44992</v>
      </c>
      <c r="D371" s="33">
        <v>17562</v>
      </c>
      <c r="E371" s="33" t="s">
        <v>24</v>
      </c>
      <c r="F371" s="36">
        <v>0</v>
      </c>
      <c r="G371" s="35">
        <v>201509.03</v>
      </c>
      <c r="H371" s="43">
        <f t="shared" si="3"/>
        <v>1066138375.1400057</v>
      </c>
      <c r="L371" s="20"/>
      <c r="M371" s="24"/>
    </row>
    <row r="372" spans="2:13" s="4" customFormat="1" ht="37.5" customHeight="1" x14ac:dyDescent="0.25">
      <c r="B372" s="33">
        <v>357</v>
      </c>
      <c r="C372" s="34">
        <v>44992</v>
      </c>
      <c r="D372" s="33">
        <v>17562</v>
      </c>
      <c r="E372" s="33" t="s">
        <v>24</v>
      </c>
      <c r="F372" s="36">
        <v>0</v>
      </c>
      <c r="G372" s="35">
        <v>616462.67000000004</v>
      </c>
      <c r="H372" s="43">
        <f t="shared" si="3"/>
        <v>1065521912.4700058</v>
      </c>
      <c r="L372" s="20"/>
      <c r="M372" s="24"/>
    </row>
    <row r="373" spans="2:13" s="4" customFormat="1" ht="37.5" customHeight="1" x14ac:dyDescent="0.25">
      <c r="B373" s="33">
        <v>358</v>
      </c>
      <c r="C373" s="34">
        <v>44992</v>
      </c>
      <c r="D373" s="33">
        <v>17564</v>
      </c>
      <c r="E373" s="33" t="s">
        <v>24</v>
      </c>
      <c r="F373" s="36">
        <v>0</v>
      </c>
      <c r="G373" s="35">
        <v>37514.61</v>
      </c>
      <c r="H373" s="43">
        <f t="shared" si="3"/>
        <v>1065484397.8600057</v>
      </c>
      <c r="L373" s="20"/>
      <c r="M373" s="24"/>
    </row>
    <row r="374" spans="2:13" s="4" customFormat="1" ht="37.5" customHeight="1" x14ac:dyDescent="0.25">
      <c r="B374" s="33">
        <v>359</v>
      </c>
      <c r="C374" s="34">
        <v>44992</v>
      </c>
      <c r="D374" s="33">
        <v>17564</v>
      </c>
      <c r="E374" s="33" t="s">
        <v>24</v>
      </c>
      <c r="F374" s="36">
        <v>0</v>
      </c>
      <c r="G374" s="35">
        <v>614119.71</v>
      </c>
      <c r="H374" s="43">
        <f t="shared" si="3"/>
        <v>1064870278.1500057</v>
      </c>
      <c r="L374" s="20"/>
      <c r="M374" s="24"/>
    </row>
    <row r="375" spans="2:13" s="4" customFormat="1" ht="37.5" customHeight="1" x14ac:dyDescent="0.25">
      <c r="B375" s="33">
        <v>360</v>
      </c>
      <c r="C375" s="34">
        <v>44992</v>
      </c>
      <c r="D375" s="33">
        <v>17565</v>
      </c>
      <c r="E375" s="33" t="s">
        <v>24</v>
      </c>
      <c r="F375" s="36">
        <v>0</v>
      </c>
      <c r="G375" s="35">
        <v>44174.81</v>
      </c>
      <c r="H375" s="43">
        <f t="shared" si="3"/>
        <v>1064826103.3400058</v>
      </c>
      <c r="L375" s="20"/>
      <c r="M375" s="24"/>
    </row>
    <row r="376" spans="2:13" s="4" customFormat="1" ht="37.5" customHeight="1" x14ac:dyDescent="0.25">
      <c r="B376" s="33">
        <v>361</v>
      </c>
      <c r="C376" s="34">
        <v>44992</v>
      </c>
      <c r="D376" s="33">
        <v>17565</v>
      </c>
      <c r="E376" s="33" t="s">
        <v>24</v>
      </c>
      <c r="F376" s="36">
        <v>0</v>
      </c>
      <c r="G376" s="35">
        <v>742496.77</v>
      </c>
      <c r="H376" s="43">
        <f t="shared" si="3"/>
        <v>1064083606.5700058</v>
      </c>
      <c r="L376" s="20"/>
      <c r="M376" s="24"/>
    </row>
    <row r="377" spans="2:13" s="4" customFormat="1" ht="37.5" customHeight="1" x14ac:dyDescent="0.25">
      <c r="B377" s="33">
        <v>362</v>
      </c>
      <c r="C377" s="34">
        <v>44992</v>
      </c>
      <c r="D377" s="33">
        <v>17566</v>
      </c>
      <c r="E377" s="33" t="s">
        <v>24</v>
      </c>
      <c r="F377" s="36">
        <v>0</v>
      </c>
      <c r="G377" s="35">
        <v>2346408.84</v>
      </c>
      <c r="H377" s="43">
        <f t="shared" si="3"/>
        <v>1061737197.7300057</v>
      </c>
      <c r="L377" s="20"/>
      <c r="M377" s="24"/>
    </row>
    <row r="378" spans="2:13" s="4" customFormat="1" ht="37.5" customHeight="1" x14ac:dyDescent="0.25">
      <c r="B378" s="33">
        <v>363</v>
      </c>
      <c r="C378" s="34">
        <v>44992</v>
      </c>
      <c r="D378" s="33">
        <v>17567</v>
      </c>
      <c r="E378" s="33" t="s">
        <v>24</v>
      </c>
      <c r="F378" s="36">
        <v>0</v>
      </c>
      <c r="G378" s="35">
        <v>21521.06</v>
      </c>
      <c r="H378" s="43">
        <f t="shared" si="3"/>
        <v>1061715676.6700058</v>
      </c>
      <c r="L378" s="20"/>
      <c r="M378" s="24"/>
    </row>
    <row r="379" spans="2:13" s="4" customFormat="1" ht="37.5" customHeight="1" x14ac:dyDescent="0.25">
      <c r="B379" s="33">
        <v>364</v>
      </c>
      <c r="C379" s="34">
        <v>44992</v>
      </c>
      <c r="D379" s="33">
        <v>17567</v>
      </c>
      <c r="E379" s="33" t="s">
        <v>24</v>
      </c>
      <c r="F379" s="36">
        <v>0</v>
      </c>
      <c r="G379" s="35">
        <v>335463.08</v>
      </c>
      <c r="H379" s="43">
        <f t="shared" si="3"/>
        <v>1061380213.5900058</v>
      </c>
      <c r="L379" s="20"/>
      <c r="M379" s="24"/>
    </row>
    <row r="380" spans="2:13" s="4" customFormat="1" ht="37.5" customHeight="1" x14ac:dyDescent="0.25">
      <c r="B380" s="33">
        <v>365</v>
      </c>
      <c r="C380" s="34">
        <v>44992</v>
      </c>
      <c r="D380" s="33">
        <v>17568</v>
      </c>
      <c r="E380" s="33" t="s">
        <v>24</v>
      </c>
      <c r="F380" s="36">
        <v>0</v>
      </c>
      <c r="G380" s="35">
        <v>73364.81</v>
      </c>
      <c r="H380" s="43">
        <f t="shared" si="3"/>
        <v>1061306848.7800058</v>
      </c>
      <c r="L380" s="20"/>
      <c r="M380" s="24"/>
    </row>
    <row r="381" spans="2:13" s="4" customFormat="1" ht="37.5" customHeight="1" x14ac:dyDescent="0.25">
      <c r="B381" s="33">
        <v>366</v>
      </c>
      <c r="C381" s="34">
        <v>44992</v>
      </c>
      <c r="D381" s="33">
        <v>17568</v>
      </c>
      <c r="E381" s="33" t="s">
        <v>24</v>
      </c>
      <c r="F381" s="36">
        <v>0</v>
      </c>
      <c r="G381" s="35">
        <v>323846.61</v>
      </c>
      <c r="H381" s="43">
        <f t="shared" si="3"/>
        <v>1060983002.1700058</v>
      </c>
      <c r="L381" s="20"/>
      <c r="M381" s="24"/>
    </row>
    <row r="382" spans="2:13" s="4" customFormat="1" ht="37.5" customHeight="1" x14ac:dyDescent="0.25">
      <c r="B382" s="33">
        <v>367</v>
      </c>
      <c r="C382" s="34">
        <v>44992</v>
      </c>
      <c r="D382" s="33">
        <v>17569</v>
      </c>
      <c r="E382" s="33" t="s">
        <v>24</v>
      </c>
      <c r="F382" s="36">
        <v>0</v>
      </c>
      <c r="G382" s="35">
        <v>37288.07</v>
      </c>
      <c r="H382" s="43">
        <f t="shared" si="3"/>
        <v>1060945714.1000057</v>
      </c>
      <c r="L382" s="20"/>
      <c r="M382" s="24"/>
    </row>
    <row r="383" spans="2:13" s="4" customFormat="1" ht="37.5" customHeight="1" x14ac:dyDescent="0.25">
      <c r="B383" s="33">
        <v>368</v>
      </c>
      <c r="C383" s="34">
        <v>44992</v>
      </c>
      <c r="D383" s="33">
        <v>17569</v>
      </c>
      <c r="E383" s="33" t="s">
        <v>24</v>
      </c>
      <c r="F383" s="36">
        <v>0</v>
      </c>
      <c r="G383" s="35">
        <v>634872.94999999995</v>
      </c>
      <c r="H383" s="43">
        <f t="shared" si="3"/>
        <v>1060310841.1500057</v>
      </c>
      <c r="L383" s="20"/>
      <c r="M383" s="24"/>
    </row>
    <row r="384" spans="2:13" s="4" customFormat="1" ht="37.5" customHeight="1" x14ac:dyDescent="0.25">
      <c r="B384" s="33">
        <v>369</v>
      </c>
      <c r="C384" s="34">
        <v>44992</v>
      </c>
      <c r="D384" s="33">
        <v>17570</v>
      </c>
      <c r="E384" s="33" t="s">
        <v>24</v>
      </c>
      <c r="F384" s="36">
        <v>0</v>
      </c>
      <c r="G384" s="35">
        <v>102647.63</v>
      </c>
      <c r="H384" s="43">
        <f t="shared" si="3"/>
        <v>1060208193.5200057</v>
      </c>
      <c r="L384" s="20"/>
      <c r="M384" s="24"/>
    </row>
    <row r="385" spans="2:13" s="4" customFormat="1" ht="37.5" customHeight="1" x14ac:dyDescent="0.25">
      <c r="B385" s="33">
        <v>370</v>
      </c>
      <c r="C385" s="34">
        <v>44992</v>
      </c>
      <c r="D385" s="33">
        <v>17570</v>
      </c>
      <c r="E385" s="33" t="s">
        <v>24</v>
      </c>
      <c r="F385" s="36">
        <v>0</v>
      </c>
      <c r="G385" s="35">
        <v>477576.24</v>
      </c>
      <c r="H385" s="43">
        <f t="shared" si="3"/>
        <v>1059730617.2800057</v>
      </c>
      <c r="L385" s="20"/>
      <c r="M385" s="24"/>
    </row>
    <row r="386" spans="2:13" s="4" customFormat="1" ht="37.5" customHeight="1" x14ac:dyDescent="0.25">
      <c r="B386" s="33">
        <v>371</v>
      </c>
      <c r="C386" s="34">
        <v>44992</v>
      </c>
      <c r="D386" s="33">
        <v>17571</v>
      </c>
      <c r="E386" s="33" t="s">
        <v>24</v>
      </c>
      <c r="F386" s="36">
        <v>0</v>
      </c>
      <c r="G386" s="35">
        <v>46847.96</v>
      </c>
      <c r="H386" s="43">
        <f t="shared" si="3"/>
        <v>1059683769.3200057</v>
      </c>
      <c r="L386" s="20"/>
      <c r="M386" s="24"/>
    </row>
    <row r="387" spans="2:13" s="4" customFormat="1" ht="37.5" customHeight="1" x14ac:dyDescent="0.25">
      <c r="B387" s="33">
        <v>372</v>
      </c>
      <c r="C387" s="34">
        <v>44992</v>
      </c>
      <c r="D387" s="33">
        <v>17571</v>
      </c>
      <c r="E387" s="33" t="s">
        <v>24</v>
      </c>
      <c r="F387" s="36">
        <v>0</v>
      </c>
      <c r="G387" s="35">
        <v>790446.24</v>
      </c>
      <c r="H387" s="43">
        <f t="shared" si="3"/>
        <v>1058893323.0800056</v>
      </c>
      <c r="L387" s="20"/>
      <c r="M387" s="24"/>
    </row>
    <row r="388" spans="2:13" s="4" customFormat="1" ht="37.5" customHeight="1" x14ac:dyDescent="0.25">
      <c r="B388" s="33">
        <v>373</v>
      </c>
      <c r="C388" s="34">
        <v>44992</v>
      </c>
      <c r="D388" s="33">
        <v>17572</v>
      </c>
      <c r="E388" s="33" t="s">
        <v>24</v>
      </c>
      <c r="F388" s="36">
        <v>0</v>
      </c>
      <c r="G388" s="35">
        <v>180695.37</v>
      </c>
      <c r="H388" s="43">
        <f t="shared" si="3"/>
        <v>1058712627.7100056</v>
      </c>
      <c r="L388" s="20"/>
      <c r="M388" s="24"/>
    </row>
    <row r="389" spans="2:13" s="4" customFormat="1" ht="37.5" customHeight="1" x14ac:dyDescent="0.25">
      <c r="B389" s="33">
        <v>374</v>
      </c>
      <c r="C389" s="34">
        <v>44992</v>
      </c>
      <c r="D389" s="33">
        <v>17572</v>
      </c>
      <c r="E389" s="33" t="s">
        <v>24</v>
      </c>
      <c r="F389" s="36">
        <v>0</v>
      </c>
      <c r="G389" s="35">
        <v>532177.69999999995</v>
      </c>
      <c r="H389" s="43">
        <f t="shared" si="3"/>
        <v>1058180450.0100056</v>
      </c>
      <c r="L389" s="20"/>
      <c r="M389" s="24"/>
    </row>
    <row r="390" spans="2:13" s="4" customFormat="1" ht="37.5" customHeight="1" x14ac:dyDescent="0.25">
      <c r="B390" s="33">
        <v>375</v>
      </c>
      <c r="C390" s="34">
        <v>44992</v>
      </c>
      <c r="D390" s="33">
        <v>17573</v>
      </c>
      <c r="E390" s="33" t="s">
        <v>24</v>
      </c>
      <c r="F390" s="36">
        <v>0</v>
      </c>
      <c r="G390" s="35">
        <v>177152.33</v>
      </c>
      <c r="H390" s="43">
        <f t="shared" si="3"/>
        <v>1058003297.6800056</v>
      </c>
      <c r="L390" s="20"/>
      <c r="M390" s="24"/>
    </row>
    <row r="391" spans="2:13" s="4" customFormat="1" ht="37.5" customHeight="1" x14ac:dyDescent="0.25">
      <c r="B391" s="33">
        <v>376</v>
      </c>
      <c r="C391" s="34">
        <v>44992</v>
      </c>
      <c r="D391" s="33">
        <v>17573</v>
      </c>
      <c r="E391" s="33" t="s">
        <v>24</v>
      </c>
      <c r="F391" s="36">
        <v>0</v>
      </c>
      <c r="G391" s="35">
        <v>537238.19999999995</v>
      </c>
      <c r="H391" s="43">
        <f t="shared" si="3"/>
        <v>1057466059.4800055</v>
      </c>
      <c r="L391" s="20"/>
      <c r="M391" s="24"/>
    </row>
    <row r="392" spans="2:13" s="4" customFormat="1" ht="37.5" customHeight="1" x14ac:dyDescent="0.25">
      <c r="B392" s="33">
        <v>377</v>
      </c>
      <c r="C392" s="34">
        <v>44992</v>
      </c>
      <c r="D392" s="33">
        <v>17574</v>
      </c>
      <c r="E392" s="33" t="s">
        <v>24</v>
      </c>
      <c r="F392" s="36">
        <v>0</v>
      </c>
      <c r="G392" s="35">
        <v>48025.95</v>
      </c>
      <c r="H392" s="43">
        <f t="shared" si="3"/>
        <v>1057418033.5300055</v>
      </c>
      <c r="L392" s="20"/>
      <c r="M392" s="24"/>
    </row>
    <row r="393" spans="2:13" s="4" customFormat="1" ht="37.5" customHeight="1" x14ac:dyDescent="0.25">
      <c r="B393" s="33">
        <v>378</v>
      </c>
      <c r="C393" s="34">
        <v>44992</v>
      </c>
      <c r="D393" s="33">
        <v>17574</v>
      </c>
      <c r="E393" s="33" t="s">
        <v>24</v>
      </c>
      <c r="F393" s="36">
        <v>0</v>
      </c>
      <c r="G393" s="35">
        <v>826644.18</v>
      </c>
      <c r="H393" s="43">
        <f t="shared" si="3"/>
        <v>1056591389.3500055</v>
      </c>
      <c r="L393" s="20"/>
      <c r="M393" s="24"/>
    </row>
    <row r="394" spans="2:13" s="4" customFormat="1" ht="37.5" customHeight="1" x14ac:dyDescent="0.25">
      <c r="B394" s="33">
        <v>379</v>
      </c>
      <c r="C394" s="34">
        <v>44992</v>
      </c>
      <c r="D394" s="33">
        <v>17575</v>
      </c>
      <c r="E394" s="33" t="s">
        <v>24</v>
      </c>
      <c r="F394" s="36">
        <v>0</v>
      </c>
      <c r="G394" s="35">
        <v>61663.51</v>
      </c>
      <c r="H394" s="43">
        <f t="shared" si="3"/>
        <v>1056529725.8400055</v>
      </c>
      <c r="L394" s="20"/>
      <c r="M394" s="24"/>
    </row>
    <row r="395" spans="2:13" s="4" customFormat="1" ht="37.5" customHeight="1" x14ac:dyDescent="0.25">
      <c r="B395" s="33">
        <v>380</v>
      </c>
      <c r="C395" s="34">
        <v>44992</v>
      </c>
      <c r="D395" s="33">
        <v>17575</v>
      </c>
      <c r="E395" s="33" t="s">
        <v>24</v>
      </c>
      <c r="F395" s="36">
        <v>0</v>
      </c>
      <c r="G395" s="35">
        <v>1037442.84</v>
      </c>
      <c r="H395" s="43">
        <f t="shared" si="3"/>
        <v>1055492283.0000055</v>
      </c>
      <c r="L395" s="20"/>
      <c r="M395" s="24"/>
    </row>
    <row r="396" spans="2:13" s="4" customFormat="1" ht="37.5" customHeight="1" x14ac:dyDescent="0.25">
      <c r="B396" s="33">
        <v>381</v>
      </c>
      <c r="C396" s="34">
        <v>44992</v>
      </c>
      <c r="D396" s="33">
        <v>17576</v>
      </c>
      <c r="E396" s="33" t="s">
        <v>24</v>
      </c>
      <c r="F396" s="36">
        <v>0</v>
      </c>
      <c r="G396" s="35">
        <v>29087.42</v>
      </c>
      <c r="H396" s="43">
        <f t="shared" si="3"/>
        <v>1055463195.5800055</v>
      </c>
      <c r="L396" s="20"/>
      <c r="M396" s="24"/>
    </row>
    <row r="397" spans="2:13" s="4" customFormat="1" ht="37.5" customHeight="1" x14ac:dyDescent="0.25">
      <c r="B397" s="33">
        <v>382</v>
      </c>
      <c r="C397" s="34">
        <v>44992</v>
      </c>
      <c r="D397" s="33">
        <v>17576</v>
      </c>
      <c r="E397" s="33" t="s">
        <v>24</v>
      </c>
      <c r="F397" s="36">
        <v>0</v>
      </c>
      <c r="G397" s="35">
        <v>480903.64</v>
      </c>
      <c r="H397" s="43">
        <f t="shared" si="3"/>
        <v>1054982291.9400055</v>
      </c>
      <c r="L397" s="20"/>
      <c r="M397" s="24"/>
    </row>
    <row r="398" spans="2:13" s="4" customFormat="1" ht="37.5" customHeight="1" x14ac:dyDescent="0.25">
      <c r="B398" s="33">
        <v>383</v>
      </c>
      <c r="C398" s="34">
        <v>44992</v>
      </c>
      <c r="D398" s="33">
        <v>17577</v>
      </c>
      <c r="E398" s="33" t="s">
        <v>24</v>
      </c>
      <c r="F398" s="36">
        <v>0</v>
      </c>
      <c r="G398" s="35">
        <v>1341302.6299999999</v>
      </c>
      <c r="H398" s="43">
        <f t="shared" si="3"/>
        <v>1053640989.3100055</v>
      </c>
      <c r="L398" s="20"/>
      <c r="M398" s="24"/>
    </row>
    <row r="399" spans="2:13" s="4" customFormat="1" ht="37.5" customHeight="1" x14ac:dyDescent="0.25">
      <c r="B399" s="33">
        <v>384</v>
      </c>
      <c r="C399" s="34">
        <v>44992</v>
      </c>
      <c r="D399" s="33">
        <v>17577</v>
      </c>
      <c r="E399" s="33" t="s">
        <v>24</v>
      </c>
      <c r="F399" s="36">
        <v>0</v>
      </c>
      <c r="G399" s="35">
        <v>25484749.870000001</v>
      </c>
      <c r="H399" s="43">
        <f t="shared" si="3"/>
        <v>1028156239.4400055</v>
      </c>
      <c r="L399" s="20"/>
      <c r="M399" s="24"/>
    </row>
    <row r="400" spans="2:13" s="4" customFormat="1" ht="37.5" customHeight="1" x14ac:dyDescent="0.25">
      <c r="B400" s="33">
        <v>385</v>
      </c>
      <c r="C400" s="34">
        <v>44992</v>
      </c>
      <c r="D400" s="33">
        <v>17578</v>
      </c>
      <c r="E400" s="33" t="s">
        <v>24</v>
      </c>
      <c r="F400" s="36">
        <v>0</v>
      </c>
      <c r="G400" s="35">
        <v>56537.72</v>
      </c>
      <c r="H400" s="43">
        <f t="shared" si="3"/>
        <v>1028099701.7200055</v>
      </c>
      <c r="L400" s="20"/>
      <c r="M400" s="24"/>
    </row>
    <row r="401" spans="2:13" s="4" customFormat="1" ht="37.5" customHeight="1" x14ac:dyDescent="0.25">
      <c r="B401" s="33">
        <v>386</v>
      </c>
      <c r="C401" s="34">
        <v>44992</v>
      </c>
      <c r="D401" s="33">
        <v>17578</v>
      </c>
      <c r="E401" s="33" t="s">
        <v>24</v>
      </c>
      <c r="F401" s="36">
        <v>0</v>
      </c>
      <c r="G401" s="35">
        <v>923937.41</v>
      </c>
      <c r="H401" s="43">
        <f t="shared" si="3"/>
        <v>1027175764.3100055</v>
      </c>
      <c r="L401" s="20"/>
      <c r="M401" s="24"/>
    </row>
    <row r="402" spans="2:13" s="4" customFormat="1" ht="37.5" customHeight="1" x14ac:dyDescent="0.25">
      <c r="B402" s="33">
        <v>387</v>
      </c>
      <c r="C402" s="34">
        <v>44992</v>
      </c>
      <c r="D402" s="33">
        <v>17579</v>
      </c>
      <c r="E402" s="33" t="s">
        <v>24</v>
      </c>
      <c r="F402" s="36">
        <v>0</v>
      </c>
      <c r="G402" s="35">
        <v>51741.17</v>
      </c>
      <c r="H402" s="43">
        <f t="shared" si="3"/>
        <v>1027124023.1400056</v>
      </c>
      <c r="L402" s="20"/>
      <c r="M402" s="24"/>
    </row>
    <row r="403" spans="2:13" s="4" customFormat="1" ht="37.5" customHeight="1" x14ac:dyDescent="0.25">
      <c r="B403" s="33">
        <v>388</v>
      </c>
      <c r="C403" s="34">
        <v>44992</v>
      </c>
      <c r="D403" s="33">
        <v>17579</v>
      </c>
      <c r="E403" s="33" t="s">
        <v>24</v>
      </c>
      <c r="F403" s="36">
        <v>0</v>
      </c>
      <c r="G403" s="35">
        <v>936166.73</v>
      </c>
      <c r="H403" s="43">
        <f t="shared" si="3"/>
        <v>1026187856.4100056</v>
      </c>
      <c r="L403" s="20"/>
      <c r="M403" s="24"/>
    </row>
    <row r="404" spans="2:13" s="4" customFormat="1" ht="37.5" customHeight="1" x14ac:dyDescent="0.25">
      <c r="B404" s="33">
        <v>389</v>
      </c>
      <c r="C404" s="34">
        <v>44992</v>
      </c>
      <c r="D404" s="33">
        <v>17580</v>
      </c>
      <c r="E404" s="33" t="s">
        <v>24</v>
      </c>
      <c r="F404" s="36">
        <v>0</v>
      </c>
      <c r="G404" s="35">
        <v>37695.839999999997</v>
      </c>
      <c r="H404" s="43">
        <f t="shared" si="3"/>
        <v>1026150160.5700055</v>
      </c>
      <c r="L404" s="20"/>
      <c r="M404" s="24"/>
    </row>
    <row r="405" spans="2:13" s="4" customFormat="1" ht="37.5" customHeight="1" x14ac:dyDescent="0.25">
      <c r="B405" s="33">
        <v>390</v>
      </c>
      <c r="C405" s="34">
        <v>44992</v>
      </c>
      <c r="D405" s="33">
        <v>17580</v>
      </c>
      <c r="E405" s="33" t="s">
        <v>24</v>
      </c>
      <c r="F405" s="36">
        <v>0</v>
      </c>
      <c r="G405" s="35">
        <v>651951.19999999995</v>
      </c>
      <c r="H405" s="43">
        <f t="shared" si="3"/>
        <v>1025498209.3700055</v>
      </c>
      <c r="L405" s="20"/>
      <c r="M405" s="24"/>
    </row>
    <row r="406" spans="2:13" s="4" customFormat="1" ht="37.5" customHeight="1" x14ac:dyDescent="0.25">
      <c r="B406" s="33">
        <v>391</v>
      </c>
      <c r="C406" s="34">
        <v>44992</v>
      </c>
      <c r="D406" s="33">
        <v>17581</v>
      </c>
      <c r="E406" s="33" t="s">
        <v>24</v>
      </c>
      <c r="F406" s="36">
        <v>0</v>
      </c>
      <c r="G406" s="35">
        <v>32651.61</v>
      </c>
      <c r="H406" s="43">
        <f t="shared" si="3"/>
        <v>1025465557.7600055</v>
      </c>
      <c r="L406" s="20"/>
      <c r="M406" s="24"/>
    </row>
    <row r="407" spans="2:13" s="4" customFormat="1" ht="37.5" customHeight="1" x14ac:dyDescent="0.25">
      <c r="B407" s="33">
        <v>392</v>
      </c>
      <c r="C407" s="34">
        <v>44992</v>
      </c>
      <c r="D407" s="33">
        <v>17581</v>
      </c>
      <c r="E407" s="33" t="s">
        <v>24</v>
      </c>
      <c r="F407" s="36">
        <v>0</v>
      </c>
      <c r="G407" s="35">
        <v>511195.82</v>
      </c>
      <c r="H407" s="43">
        <f t="shared" si="3"/>
        <v>1024954361.9400054</v>
      </c>
      <c r="L407" s="20"/>
      <c r="M407" s="24"/>
    </row>
    <row r="408" spans="2:13" s="4" customFormat="1" ht="37.5" customHeight="1" x14ac:dyDescent="0.25">
      <c r="B408" s="33">
        <v>393</v>
      </c>
      <c r="C408" s="34">
        <v>44992</v>
      </c>
      <c r="D408" s="33">
        <v>17582</v>
      </c>
      <c r="E408" s="33" t="s">
        <v>24</v>
      </c>
      <c r="F408" s="36">
        <v>0</v>
      </c>
      <c r="G408" s="35">
        <v>85963.43</v>
      </c>
      <c r="H408" s="43">
        <f t="shared" si="3"/>
        <v>1024868398.5100055</v>
      </c>
      <c r="L408" s="20"/>
      <c r="M408" s="24"/>
    </row>
    <row r="409" spans="2:13" s="4" customFormat="1" ht="37.5" customHeight="1" x14ac:dyDescent="0.25">
      <c r="B409" s="33">
        <v>394</v>
      </c>
      <c r="C409" s="34">
        <v>44992</v>
      </c>
      <c r="D409" s="33">
        <v>17582</v>
      </c>
      <c r="E409" s="33" t="s">
        <v>24</v>
      </c>
      <c r="F409" s="36">
        <v>0</v>
      </c>
      <c r="G409" s="35">
        <v>1448285.43</v>
      </c>
      <c r="H409" s="43">
        <f t="shared" si="3"/>
        <v>1023420113.0800055</v>
      </c>
      <c r="L409" s="20"/>
      <c r="M409" s="24"/>
    </row>
    <row r="410" spans="2:13" s="4" customFormat="1" ht="37.5" customHeight="1" x14ac:dyDescent="0.25">
      <c r="B410" s="33">
        <v>395</v>
      </c>
      <c r="C410" s="34">
        <v>44992</v>
      </c>
      <c r="D410" s="33">
        <v>17583</v>
      </c>
      <c r="E410" s="33" t="s">
        <v>24</v>
      </c>
      <c r="F410" s="36">
        <v>0</v>
      </c>
      <c r="G410" s="35">
        <v>200703.16</v>
      </c>
      <c r="H410" s="43">
        <f t="shared" ref="H410:H473" si="4">H409+F410-G410</f>
        <v>1023219409.9200056</v>
      </c>
      <c r="L410" s="20"/>
      <c r="M410" s="24"/>
    </row>
    <row r="411" spans="2:13" s="4" customFormat="1" ht="37.5" customHeight="1" x14ac:dyDescent="0.25">
      <c r="B411" s="33">
        <v>396</v>
      </c>
      <c r="C411" s="34">
        <v>44992</v>
      </c>
      <c r="D411" s="33">
        <v>17583</v>
      </c>
      <c r="E411" s="33" t="s">
        <v>24</v>
      </c>
      <c r="F411" s="36">
        <v>0</v>
      </c>
      <c r="G411" s="35">
        <v>621516.12</v>
      </c>
      <c r="H411" s="43">
        <f t="shared" si="4"/>
        <v>1022597893.8000056</v>
      </c>
      <c r="L411" s="20"/>
      <c r="M411" s="24"/>
    </row>
    <row r="412" spans="2:13" s="4" customFormat="1" ht="37.5" customHeight="1" x14ac:dyDescent="0.25">
      <c r="B412" s="33">
        <v>397</v>
      </c>
      <c r="C412" s="34">
        <v>44992</v>
      </c>
      <c r="D412" s="33">
        <v>17584</v>
      </c>
      <c r="E412" s="33" t="s">
        <v>24</v>
      </c>
      <c r="F412" s="36">
        <v>0</v>
      </c>
      <c r="G412" s="35">
        <v>44310.74</v>
      </c>
      <c r="H412" s="43">
        <f t="shared" si="4"/>
        <v>1022553583.0600055</v>
      </c>
      <c r="L412" s="20"/>
      <c r="M412" s="24"/>
    </row>
    <row r="413" spans="2:13" s="4" customFormat="1" ht="37.5" customHeight="1" x14ac:dyDescent="0.25">
      <c r="B413" s="33">
        <v>398</v>
      </c>
      <c r="C413" s="34">
        <v>44992</v>
      </c>
      <c r="D413" s="33">
        <v>17584</v>
      </c>
      <c r="E413" s="33" t="s">
        <v>24</v>
      </c>
      <c r="F413" s="36">
        <v>0</v>
      </c>
      <c r="G413" s="35">
        <v>782918.28</v>
      </c>
      <c r="H413" s="43">
        <f t="shared" si="4"/>
        <v>1021770664.7800056</v>
      </c>
      <c r="L413" s="20"/>
      <c r="M413" s="24"/>
    </row>
    <row r="414" spans="2:13" s="4" customFormat="1" ht="37.5" customHeight="1" x14ac:dyDescent="0.25">
      <c r="B414" s="33">
        <v>399</v>
      </c>
      <c r="C414" s="34">
        <v>44992</v>
      </c>
      <c r="D414" s="33">
        <v>17585</v>
      </c>
      <c r="E414" s="33" t="s">
        <v>24</v>
      </c>
      <c r="F414" s="36">
        <v>0</v>
      </c>
      <c r="G414" s="35">
        <v>50970.94</v>
      </c>
      <c r="H414" s="43">
        <f t="shared" si="4"/>
        <v>1021719693.8400055</v>
      </c>
      <c r="L414" s="20"/>
      <c r="M414" s="24"/>
    </row>
    <row r="415" spans="2:13" s="4" customFormat="1" ht="37.5" customHeight="1" x14ac:dyDescent="0.25">
      <c r="B415" s="33">
        <v>400</v>
      </c>
      <c r="C415" s="34">
        <v>44992</v>
      </c>
      <c r="D415" s="33">
        <v>17585</v>
      </c>
      <c r="E415" s="33" t="s">
        <v>24</v>
      </c>
      <c r="F415" s="36">
        <v>0</v>
      </c>
      <c r="G415" s="35">
        <v>880015.99</v>
      </c>
      <c r="H415" s="43">
        <f t="shared" si="4"/>
        <v>1020839677.8500055</v>
      </c>
      <c r="L415" s="20"/>
      <c r="M415" s="24"/>
    </row>
    <row r="416" spans="2:13" s="4" customFormat="1" ht="37.5" customHeight="1" x14ac:dyDescent="0.25">
      <c r="B416" s="33">
        <v>401</v>
      </c>
      <c r="C416" s="34">
        <v>44992</v>
      </c>
      <c r="D416" s="33">
        <v>17586</v>
      </c>
      <c r="E416" s="33" t="s">
        <v>24</v>
      </c>
      <c r="F416" s="36">
        <v>0</v>
      </c>
      <c r="G416" s="35">
        <v>100066.75</v>
      </c>
      <c r="H416" s="43">
        <f t="shared" si="4"/>
        <v>1020739611.1000055</v>
      </c>
      <c r="L416" s="20"/>
      <c r="M416" s="24"/>
    </row>
    <row r="417" spans="2:13" s="4" customFormat="1" ht="37.5" customHeight="1" x14ac:dyDescent="0.25">
      <c r="B417" s="33">
        <v>402</v>
      </c>
      <c r="C417" s="34">
        <v>44992</v>
      </c>
      <c r="D417" s="33">
        <v>17586</v>
      </c>
      <c r="E417" s="33" t="s">
        <v>24</v>
      </c>
      <c r="F417" s="36">
        <v>0</v>
      </c>
      <c r="G417" s="35">
        <v>277114.94</v>
      </c>
      <c r="H417" s="43">
        <f t="shared" si="4"/>
        <v>1020462496.1600055</v>
      </c>
      <c r="L417" s="20"/>
      <c r="M417" s="24"/>
    </row>
    <row r="418" spans="2:13" s="4" customFormat="1" ht="37.5" customHeight="1" x14ac:dyDescent="0.25">
      <c r="B418" s="33">
        <v>403</v>
      </c>
      <c r="C418" s="34">
        <v>44992</v>
      </c>
      <c r="D418" s="33">
        <v>17587</v>
      </c>
      <c r="E418" s="33" t="s">
        <v>24</v>
      </c>
      <c r="F418" s="36">
        <v>0</v>
      </c>
      <c r="G418" s="35">
        <v>41229.83</v>
      </c>
      <c r="H418" s="43">
        <f t="shared" si="4"/>
        <v>1020421266.3300054</v>
      </c>
      <c r="L418" s="20"/>
      <c r="M418" s="24"/>
    </row>
    <row r="419" spans="2:13" s="4" customFormat="1" ht="37.5" customHeight="1" x14ac:dyDescent="0.25">
      <c r="B419" s="33">
        <v>404</v>
      </c>
      <c r="C419" s="34">
        <v>44992</v>
      </c>
      <c r="D419" s="33">
        <v>17587</v>
      </c>
      <c r="E419" s="33" t="s">
        <v>24</v>
      </c>
      <c r="F419" s="36">
        <v>0</v>
      </c>
      <c r="G419" s="35">
        <v>658128.93999999994</v>
      </c>
      <c r="H419" s="43">
        <f t="shared" si="4"/>
        <v>1019763137.3900054</v>
      </c>
      <c r="L419" s="20"/>
      <c r="M419" s="24"/>
    </row>
    <row r="420" spans="2:13" s="4" customFormat="1" ht="37.5" customHeight="1" x14ac:dyDescent="0.25">
      <c r="B420" s="33">
        <v>405</v>
      </c>
      <c r="C420" s="34">
        <v>44992</v>
      </c>
      <c r="D420" s="33">
        <v>17588</v>
      </c>
      <c r="E420" s="33" t="s">
        <v>24</v>
      </c>
      <c r="F420" s="36">
        <v>0</v>
      </c>
      <c r="G420" s="35">
        <v>89451.14</v>
      </c>
      <c r="H420" s="43">
        <f t="shared" si="4"/>
        <v>1019673686.2500054</v>
      </c>
      <c r="L420" s="20"/>
      <c r="M420" s="24"/>
    </row>
    <row r="421" spans="2:13" s="4" customFormat="1" ht="37.5" customHeight="1" x14ac:dyDescent="0.25">
      <c r="B421" s="33">
        <v>406</v>
      </c>
      <c r="C421" s="34">
        <v>44992</v>
      </c>
      <c r="D421" s="33">
        <v>17588</v>
      </c>
      <c r="E421" s="33" t="s">
        <v>24</v>
      </c>
      <c r="F421" s="36">
        <v>0</v>
      </c>
      <c r="G421" s="35">
        <v>442839.81</v>
      </c>
      <c r="H421" s="43">
        <f t="shared" si="4"/>
        <v>1019230846.4400054</v>
      </c>
      <c r="L421" s="20"/>
      <c r="M421" s="24"/>
    </row>
    <row r="422" spans="2:13" s="4" customFormat="1" ht="37.5" customHeight="1" x14ac:dyDescent="0.25">
      <c r="B422" s="33">
        <v>407</v>
      </c>
      <c r="C422" s="34">
        <v>44992</v>
      </c>
      <c r="D422" s="33">
        <v>17589</v>
      </c>
      <c r="E422" s="33" t="s">
        <v>24</v>
      </c>
      <c r="F422" s="36">
        <v>0</v>
      </c>
      <c r="G422" s="35">
        <v>136928.32999999999</v>
      </c>
      <c r="H422" s="43">
        <f t="shared" si="4"/>
        <v>1019093918.1100054</v>
      </c>
      <c r="L422" s="20"/>
      <c r="M422" s="24"/>
    </row>
    <row r="423" spans="2:13" s="4" customFormat="1" ht="37.5" customHeight="1" x14ac:dyDescent="0.25">
      <c r="B423" s="33">
        <v>408</v>
      </c>
      <c r="C423" s="34">
        <v>44992</v>
      </c>
      <c r="D423" s="33">
        <v>17589</v>
      </c>
      <c r="E423" s="33" t="s">
        <v>24</v>
      </c>
      <c r="F423" s="36">
        <v>0</v>
      </c>
      <c r="G423" s="35">
        <v>379074.78</v>
      </c>
      <c r="H423" s="43">
        <f t="shared" si="4"/>
        <v>1018714843.3300054</v>
      </c>
      <c r="L423" s="20"/>
      <c r="M423" s="24"/>
    </row>
    <row r="424" spans="2:13" s="4" customFormat="1" ht="37.5" customHeight="1" x14ac:dyDescent="0.25">
      <c r="B424" s="33">
        <v>409</v>
      </c>
      <c r="C424" s="34">
        <v>44992</v>
      </c>
      <c r="D424" s="33">
        <v>17590</v>
      </c>
      <c r="E424" s="33" t="s">
        <v>24</v>
      </c>
      <c r="F424" s="36">
        <v>0</v>
      </c>
      <c r="G424" s="35">
        <v>250931.06</v>
      </c>
      <c r="H424" s="43">
        <f t="shared" si="4"/>
        <v>1018463912.2700055</v>
      </c>
      <c r="L424" s="20"/>
      <c r="M424" s="24"/>
    </row>
    <row r="425" spans="2:13" s="4" customFormat="1" ht="37.5" customHeight="1" x14ac:dyDescent="0.25">
      <c r="B425" s="33">
        <v>410</v>
      </c>
      <c r="C425" s="34">
        <v>44992</v>
      </c>
      <c r="D425" s="33">
        <v>17590</v>
      </c>
      <c r="E425" s="33" t="s">
        <v>24</v>
      </c>
      <c r="F425" s="36">
        <v>0</v>
      </c>
      <c r="G425" s="35">
        <v>796051.48</v>
      </c>
      <c r="H425" s="43">
        <f t="shared" si="4"/>
        <v>1017667860.7900054</v>
      </c>
      <c r="L425" s="20"/>
      <c r="M425" s="24"/>
    </row>
    <row r="426" spans="2:13" s="4" customFormat="1" ht="37.5" customHeight="1" x14ac:dyDescent="0.25">
      <c r="B426" s="33">
        <v>411</v>
      </c>
      <c r="C426" s="34">
        <v>44992</v>
      </c>
      <c r="D426" s="33">
        <v>17591</v>
      </c>
      <c r="E426" s="33" t="s">
        <v>24</v>
      </c>
      <c r="F426" s="36">
        <v>0</v>
      </c>
      <c r="G426" s="35">
        <v>710629.27</v>
      </c>
      <c r="H426" s="43">
        <f t="shared" si="4"/>
        <v>1016957231.5200055</v>
      </c>
      <c r="L426" s="20"/>
      <c r="M426" s="24"/>
    </row>
    <row r="427" spans="2:13" s="4" customFormat="1" ht="37.5" customHeight="1" x14ac:dyDescent="0.25">
      <c r="B427" s="33">
        <v>412</v>
      </c>
      <c r="C427" s="34">
        <v>44992</v>
      </c>
      <c r="D427" s="33">
        <v>17592</v>
      </c>
      <c r="E427" s="33" t="s">
        <v>24</v>
      </c>
      <c r="F427" s="36">
        <v>0</v>
      </c>
      <c r="G427" s="35">
        <v>336172.59</v>
      </c>
      <c r="H427" s="43">
        <f t="shared" si="4"/>
        <v>1016621058.9300054</v>
      </c>
      <c r="L427" s="20"/>
      <c r="M427" s="24"/>
    </row>
    <row r="428" spans="2:13" s="4" customFormat="1" ht="37.5" customHeight="1" x14ac:dyDescent="0.25">
      <c r="B428" s="33">
        <v>413</v>
      </c>
      <c r="C428" s="34">
        <v>44992</v>
      </c>
      <c r="D428" s="33">
        <v>17592</v>
      </c>
      <c r="E428" s="33" t="s">
        <v>24</v>
      </c>
      <c r="F428" s="36">
        <v>0</v>
      </c>
      <c r="G428" s="35">
        <v>1012150.42</v>
      </c>
      <c r="H428" s="43">
        <f t="shared" si="4"/>
        <v>1015608908.5100055</v>
      </c>
      <c r="L428" s="20"/>
      <c r="M428" s="24"/>
    </row>
    <row r="429" spans="2:13" s="4" customFormat="1" ht="37.5" customHeight="1" x14ac:dyDescent="0.25">
      <c r="B429" s="33">
        <v>414</v>
      </c>
      <c r="C429" s="34">
        <v>44992</v>
      </c>
      <c r="D429" s="33">
        <v>17593</v>
      </c>
      <c r="E429" s="33" t="s">
        <v>24</v>
      </c>
      <c r="F429" s="36">
        <v>0</v>
      </c>
      <c r="G429" s="35">
        <v>43223.360000000001</v>
      </c>
      <c r="H429" s="43">
        <f t="shared" si="4"/>
        <v>1015565685.1500055</v>
      </c>
      <c r="L429" s="20"/>
      <c r="M429" s="24"/>
    </row>
    <row r="430" spans="2:13" s="4" customFormat="1" ht="37.5" customHeight="1" x14ac:dyDescent="0.25">
      <c r="B430" s="33">
        <v>415</v>
      </c>
      <c r="C430" s="34">
        <v>44992</v>
      </c>
      <c r="D430" s="33">
        <v>17593</v>
      </c>
      <c r="E430" s="33" t="s">
        <v>24</v>
      </c>
      <c r="F430" s="36">
        <v>0</v>
      </c>
      <c r="G430" s="35">
        <v>735077.15</v>
      </c>
      <c r="H430" s="43">
        <f t="shared" si="4"/>
        <v>1014830608.0000055</v>
      </c>
      <c r="L430" s="20"/>
      <c r="M430" s="24"/>
    </row>
    <row r="431" spans="2:13" s="4" customFormat="1" ht="37.5" customHeight="1" x14ac:dyDescent="0.25">
      <c r="B431" s="33">
        <v>416</v>
      </c>
      <c r="C431" s="34">
        <v>44992</v>
      </c>
      <c r="D431" s="33">
        <v>17594</v>
      </c>
      <c r="E431" s="33" t="s">
        <v>24</v>
      </c>
      <c r="F431" s="36">
        <v>0</v>
      </c>
      <c r="G431" s="35">
        <v>1375857.55</v>
      </c>
      <c r="H431" s="43">
        <f t="shared" si="4"/>
        <v>1013454750.4500055</v>
      </c>
      <c r="L431" s="20"/>
      <c r="M431" s="24"/>
    </row>
    <row r="432" spans="2:13" s="4" customFormat="1" ht="37.5" customHeight="1" x14ac:dyDescent="0.25">
      <c r="B432" s="33">
        <v>417</v>
      </c>
      <c r="C432" s="34">
        <v>44992</v>
      </c>
      <c r="D432" s="33">
        <v>17595</v>
      </c>
      <c r="E432" s="33" t="s">
        <v>24</v>
      </c>
      <c r="F432" s="36">
        <v>0</v>
      </c>
      <c r="G432" s="35">
        <v>51242.78</v>
      </c>
      <c r="H432" s="43">
        <f t="shared" si="4"/>
        <v>1013403507.6700056</v>
      </c>
      <c r="L432" s="20"/>
      <c r="M432" s="24"/>
    </row>
    <row r="433" spans="2:13" s="4" customFormat="1" ht="37.5" customHeight="1" x14ac:dyDescent="0.25">
      <c r="B433" s="33">
        <v>418</v>
      </c>
      <c r="C433" s="34">
        <v>44992</v>
      </c>
      <c r="D433" s="33">
        <v>17595</v>
      </c>
      <c r="E433" s="33" t="s">
        <v>24</v>
      </c>
      <c r="F433" s="36">
        <v>0</v>
      </c>
      <c r="G433" s="35">
        <v>798324.8</v>
      </c>
      <c r="H433" s="43">
        <f t="shared" si="4"/>
        <v>1012605182.8700056</v>
      </c>
      <c r="L433" s="20"/>
      <c r="M433" s="24"/>
    </row>
    <row r="434" spans="2:13" s="4" customFormat="1" ht="37.5" customHeight="1" x14ac:dyDescent="0.25">
      <c r="B434" s="33">
        <v>419</v>
      </c>
      <c r="C434" s="34">
        <v>44992</v>
      </c>
      <c r="D434" s="33">
        <v>17596</v>
      </c>
      <c r="E434" s="33" t="s">
        <v>24</v>
      </c>
      <c r="F434" s="36">
        <v>0</v>
      </c>
      <c r="G434" s="35">
        <v>153601.49</v>
      </c>
      <c r="H434" s="43">
        <f t="shared" si="4"/>
        <v>1012451581.3800056</v>
      </c>
      <c r="L434" s="20"/>
      <c r="M434" s="24"/>
    </row>
    <row r="435" spans="2:13" s="4" customFormat="1" ht="37.5" customHeight="1" x14ac:dyDescent="0.25">
      <c r="B435" s="33">
        <v>420</v>
      </c>
      <c r="C435" s="34">
        <v>44992</v>
      </c>
      <c r="D435" s="33">
        <v>17596</v>
      </c>
      <c r="E435" s="33" t="s">
        <v>24</v>
      </c>
      <c r="F435" s="36">
        <v>0</v>
      </c>
      <c r="G435" s="35">
        <v>444109.92</v>
      </c>
      <c r="H435" s="43">
        <f t="shared" si="4"/>
        <v>1012007471.4600056</v>
      </c>
      <c r="L435" s="20"/>
      <c r="M435" s="24"/>
    </row>
    <row r="436" spans="2:13" s="4" customFormat="1" ht="37.5" customHeight="1" x14ac:dyDescent="0.25">
      <c r="B436" s="33">
        <v>421</v>
      </c>
      <c r="C436" s="34">
        <v>44992</v>
      </c>
      <c r="D436" s="33">
        <v>17597</v>
      </c>
      <c r="E436" s="33" t="s">
        <v>24</v>
      </c>
      <c r="F436" s="36">
        <v>0</v>
      </c>
      <c r="G436" s="35">
        <v>200703.16</v>
      </c>
      <c r="H436" s="43">
        <f t="shared" si="4"/>
        <v>1011806768.3000057</v>
      </c>
      <c r="L436" s="20"/>
      <c r="M436" s="24"/>
    </row>
    <row r="437" spans="2:13" s="4" customFormat="1" ht="37.5" customHeight="1" x14ac:dyDescent="0.25">
      <c r="B437" s="33">
        <v>422</v>
      </c>
      <c r="C437" s="34">
        <v>44992</v>
      </c>
      <c r="D437" s="33">
        <v>17597</v>
      </c>
      <c r="E437" s="33" t="s">
        <v>24</v>
      </c>
      <c r="F437" s="36">
        <v>0</v>
      </c>
      <c r="G437" s="35">
        <v>607839.92000000004</v>
      </c>
      <c r="H437" s="43">
        <f t="shared" si="4"/>
        <v>1011198928.3800057</v>
      </c>
      <c r="L437" s="20"/>
      <c r="M437" s="24"/>
    </row>
    <row r="438" spans="2:13" s="4" customFormat="1" ht="37.5" customHeight="1" x14ac:dyDescent="0.25">
      <c r="B438" s="33">
        <v>423</v>
      </c>
      <c r="C438" s="34">
        <v>44992</v>
      </c>
      <c r="D438" s="33">
        <v>17598</v>
      </c>
      <c r="E438" s="33" t="s">
        <v>24</v>
      </c>
      <c r="F438" s="36">
        <v>0</v>
      </c>
      <c r="G438" s="35">
        <v>26471.66</v>
      </c>
      <c r="H438" s="43">
        <f t="shared" si="4"/>
        <v>1011172456.7200058</v>
      </c>
      <c r="L438" s="20"/>
      <c r="M438" s="24"/>
    </row>
    <row r="439" spans="2:13" s="4" customFormat="1" ht="37.5" customHeight="1" x14ac:dyDescent="0.25">
      <c r="B439" s="33">
        <v>424</v>
      </c>
      <c r="C439" s="34">
        <v>44992</v>
      </c>
      <c r="D439" s="33">
        <v>17598</v>
      </c>
      <c r="E439" s="33" t="s">
        <v>24</v>
      </c>
      <c r="F439" s="36">
        <v>0</v>
      </c>
      <c r="G439" s="35">
        <v>422839.63</v>
      </c>
      <c r="H439" s="43">
        <f t="shared" si="4"/>
        <v>1010749617.0900058</v>
      </c>
      <c r="L439" s="20"/>
      <c r="M439" s="24"/>
    </row>
    <row r="440" spans="2:13" s="4" customFormat="1" ht="37.5" customHeight="1" x14ac:dyDescent="0.25">
      <c r="B440" s="33">
        <v>425</v>
      </c>
      <c r="C440" s="34">
        <v>44992</v>
      </c>
      <c r="D440" s="33">
        <v>17599</v>
      </c>
      <c r="E440" s="33" t="s">
        <v>24</v>
      </c>
      <c r="F440" s="36">
        <v>0</v>
      </c>
      <c r="G440" s="35">
        <v>13488.6</v>
      </c>
      <c r="H440" s="43">
        <f t="shared" si="4"/>
        <v>1010736128.4900057</v>
      </c>
      <c r="L440" s="20"/>
      <c r="M440" s="24"/>
    </row>
    <row r="441" spans="2:13" s="4" customFormat="1" ht="37.5" customHeight="1" x14ac:dyDescent="0.25">
      <c r="B441" s="33">
        <v>426</v>
      </c>
      <c r="C441" s="34">
        <v>44992</v>
      </c>
      <c r="D441" s="33">
        <v>17599</v>
      </c>
      <c r="E441" s="33" t="s">
        <v>24</v>
      </c>
      <c r="F441" s="36">
        <v>0</v>
      </c>
      <c r="G441" s="35">
        <v>1105706.96</v>
      </c>
      <c r="H441" s="43">
        <f t="shared" si="4"/>
        <v>1009630421.5300057</v>
      </c>
      <c r="L441" s="20"/>
      <c r="M441" s="24"/>
    </row>
    <row r="442" spans="2:13" s="4" customFormat="1" ht="37.5" customHeight="1" x14ac:dyDescent="0.25">
      <c r="B442" s="33">
        <v>427</v>
      </c>
      <c r="C442" s="34">
        <v>44992</v>
      </c>
      <c r="D442" s="33">
        <v>17600</v>
      </c>
      <c r="E442" s="33" t="s">
        <v>24</v>
      </c>
      <c r="F442" s="36">
        <v>0</v>
      </c>
      <c r="G442" s="35">
        <v>41411.06</v>
      </c>
      <c r="H442" s="43">
        <f t="shared" si="4"/>
        <v>1009589010.4700058</v>
      </c>
      <c r="L442" s="20"/>
      <c r="M442" s="24"/>
    </row>
    <row r="443" spans="2:13" s="4" customFormat="1" ht="37.5" customHeight="1" x14ac:dyDescent="0.25">
      <c r="B443" s="33">
        <v>428</v>
      </c>
      <c r="C443" s="34">
        <v>44992</v>
      </c>
      <c r="D443" s="33">
        <v>17600</v>
      </c>
      <c r="E443" s="33" t="s">
        <v>24</v>
      </c>
      <c r="F443" s="36">
        <v>0</v>
      </c>
      <c r="G443" s="35">
        <v>676957.39</v>
      </c>
      <c r="H443" s="43">
        <f t="shared" si="4"/>
        <v>1008912053.0800058</v>
      </c>
      <c r="L443" s="20"/>
      <c r="M443" s="24"/>
    </row>
    <row r="444" spans="2:13" s="4" customFormat="1" ht="37.5" customHeight="1" x14ac:dyDescent="0.25">
      <c r="B444" s="33">
        <v>429</v>
      </c>
      <c r="C444" s="34">
        <v>44992</v>
      </c>
      <c r="D444" s="33">
        <v>17601</v>
      </c>
      <c r="E444" s="33" t="s">
        <v>24</v>
      </c>
      <c r="F444" s="36">
        <v>0</v>
      </c>
      <c r="G444" s="35">
        <v>247207.39</v>
      </c>
      <c r="H444" s="43">
        <f t="shared" si="4"/>
        <v>1008664845.6900058</v>
      </c>
      <c r="L444" s="20"/>
      <c r="M444" s="24"/>
    </row>
    <row r="445" spans="2:13" s="4" customFormat="1" ht="37.5" customHeight="1" x14ac:dyDescent="0.25">
      <c r="B445" s="33">
        <v>430</v>
      </c>
      <c r="C445" s="34">
        <v>44992</v>
      </c>
      <c r="D445" s="33">
        <v>17601</v>
      </c>
      <c r="E445" s="33" t="s">
        <v>24</v>
      </c>
      <c r="F445" s="36">
        <v>0</v>
      </c>
      <c r="G445" s="35">
        <v>700727.84</v>
      </c>
      <c r="H445" s="43">
        <f t="shared" si="4"/>
        <v>1007964117.8500057</v>
      </c>
      <c r="L445" s="20"/>
      <c r="M445" s="24"/>
    </row>
    <row r="446" spans="2:13" s="4" customFormat="1" ht="37.5" customHeight="1" x14ac:dyDescent="0.25">
      <c r="B446" s="33">
        <v>431</v>
      </c>
      <c r="C446" s="34">
        <v>44992</v>
      </c>
      <c r="D446" s="33">
        <v>17602</v>
      </c>
      <c r="E446" s="33" t="s">
        <v>24</v>
      </c>
      <c r="F446" s="36">
        <v>0</v>
      </c>
      <c r="G446" s="35">
        <v>36789.69</v>
      </c>
      <c r="H446" s="43">
        <f t="shared" si="4"/>
        <v>1007927328.1600057</v>
      </c>
      <c r="L446" s="20"/>
      <c r="M446" s="24"/>
    </row>
    <row r="447" spans="2:13" s="4" customFormat="1" ht="37.5" customHeight="1" x14ac:dyDescent="0.25">
      <c r="B447" s="33">
        <v>432</v>
      </c>
      <c r="C447" s="34">
        <v>44992</v>
      </c>
      <c r="D447" s="33">
        <v>17602</v>
      </c>
      <c r="E447" s="33" t="s">
        <v>24</v>
      </c>
      <c r="F447" s="36">
        <v>0</v>
      </c>
      <c r="G447" s="35">
        <v>615541.74</v>
      </c>
      <c r="H447" s="43">
        <f t="shared" si="4"/>
        <v>1007311786.4200057</v>
      </c>
      <c r="L447" s="20"/>
      <c r="M447" s="24"/>
    </row>
    <row r="448" spans="2:13" s="4" customFormat="1" ht="37.5" customHeight="1" x14ac:dyDescent="0.25">
      <c r="B448" s="33">
        <v>433</v>
      </c>
      <c r="C448" s="34">
        <v>44992</v>
      </c>
      <c r="D448" s="33">
        <v>17603</v>
      </c>
      <c r="E448" s="33" t="s">
        <v>24</v>
      </c>
      <c r="F448" s="36">
        <v>0</v>
      </c>
      <c r="G448" s="35">
        <v>228005.47</v>
      </c>
      <c r="H448" s="43">
        <f t="shared" si="4"/>
        <v>1007083780.9500057</v>
      </c>
      <c r="L448" s="20"/>
      <c r="M448" s="24"/>
    </row>
    <row r="449" spans="2:13" s="4" customFormat="1" ht="37.5" customHeight="1" x14ac:dyDescent="0.25">
      <c r="B449" s="33">
        <v>434</v>
      </c>
      <c r="C449" s="34">
        <v>44992</v>
      </c>
      <c r="D449" s="33">
        <v>17603</v>
      </c>
      <c r="E449" s="33" t="s">
        <v>24</v>
      </c>
      <c r="F449" s="36">
        <v>0</v>
      </c>
      <c r="G449" s="35">
        <v>665930.38</v>
      </c>
      <c r="H449" s="43">
        <f t="shared" si="4"/>
        <v>1006417850.5700057</v>
      </c>
      <c r="L449" s="20"/>
      <c r="M449" s="24"/>
    </row>
    <row r="450" spans="2:13" s="4" customFormat="1" ht="37.5" customHeight="1" x14ac:dyDescent="0.25">
      <c r="B450" s="33">
        <v>435</v>
      </c>
      <c r="C450" s="34">
        <v>44992</v>
      </c>
      <c r="D450" s="33">
        <v>17604</v>
      </c>
      <c r="E450" s="33" t="s">
        <v>24</v>
      </c>
      <c r="F450" s="36">
        <v>0</v>
      </c>
      <c r="G450" s="35">
        <v>180695.37</v>
      </c>
      <c r="H450" s="43">
        <f t="shared" si="4"/>
        <v>1006237155.2000057</v>
      </c>
      <c r="L450" s="20"/>
      <c r="M450" s="24"/>
    </row>
    <row r="451" spans="2:13" s="4" customFormat="1" ht="37.5" customHeight="1" x14ac:dyDescent="0.25">
      <c r="B451" s="33">
        <v>436</v>
      </c>
      <c r="C451" s="34">
        <v>44992</v>
      </c>
      <c r="D451" s="33">
        <v>17604</v>
      </c>
      <c r="E451" s="33" t="s">
        <v>24</v>
      </c>
      <c r="F451" s="36">
        <v>0</v>
      </c>
      <c r="G451" s="35">
        <v>493193.45</v>
      </c>
      <c r="H451" s="43">
        <f t="shared" si="4"/>
        <v>1005743961.7500056</v>
      </c>
      <c r="L451" s="20"/>
      <c r="M451" s="24"/>
    </row>
    <row r="452" spans="2:13" s="4" customFormat="1" ht="37.5" customHeight="1" x14ac:dyDescent="0.25">
      <c r="B452" s="33">
        <v>437</v>
      </c>
      <c r="C452" s="34">
        <v>44992</v>
      </c>
      <c r="D452" s="33">
        <v>17605</v>
      </c>
      <c r="E452" s="33" t="s">
        <v>24</v>
      </c>
      <c r="F452" s="36">
        <v>0</v>
      </c>
      <c r="G452" s="35">
        <v>247179.6</v>
      </c>
      <c r="H452" s="43">
        <f t="shared" si="4"/>
        <v>1005496782.1500056</v>
      </c>
      <c r="L452" s="20"/>
      <c r="M452" s="24"/>
    </row>
    <row r="453" spans="2:13" s="4" customFormat="1" ht="37.5" customHeight="1" x14ac:dyDescent="0.25">
      <c r="B453" s="33">
        <v>438</v>
      </c>
      <c r="C453" s="34">
        <v>44992</v>
      </c>
      <c r="D453" s="33">
        <v>17605</v>
      </c>
      <c r="E453" s="33" t="s">
        <v>24</v>
      </c>
      <c r="F453" s="36">
        <v>0</v>
      </c>
      <c r="G453" s="35">
        <v>753363.59</v>
      </c>
      <c r="H453" s="43">
        <f t="shared" si="4"/>
        <v>1004743418.5600055</v>
      </c>
      <c r="L453" s="20"/>
      <c r="M453" s="24"/>
    </row>
    <row r="454" spans="2:13" s="4" customFormat="1" ht="37.5" customHeight="1" x14ac:dyDescent="0.25">
      <c r="B454" s="33">
        <v>439</v>
      </c>
      <c r="C454" s="34">
        <v>44992</v>
      </c>
      <c r="D454" s="33">
        <v>17606</v>
      </c>
      <c r="E454" s="33" t="s">
        <v>24</v>
      </c>
      <c r="F454" s="36">
        <v>0</v>
      </c>
      <c r="G454" s="35">
        <v>69848.98</v>
      </c>
      <c r="H454" s="43">
        <f t="shared" si="4"/>
        <v>1004673569.5800055</v>
      </c>
      <c r="L454" s="20"/>
      <c r="M454" s="24"/>
    </row>
    <row r="455" spans="2:13" s="4" customFormat="1" ht="37.5" customHeight="1" x14ac:dyDescent="0.25">
      <c r="B455" s="33">
        <v>440</v>
      </c>
      <c r="C455" s="34">
        <v>44992</v>
      </c>
      <c r="D455" s="33">
        <v>17606</v>
      </c>
      <c r="E455" s="33" t="s">
        <v>24</v>
      </c>
      <c r="F455" s="36">
        <v>0</v>
      </c>
      <c r="G455" s="35">
        <v>309303.13</v>
      </c>
      <c r="H455" s="43">
        <f t="shared" si="4"/>
        <v>1004364266.4500055</v>
      </c>
      <c r="L455" s="20"/>
      <c r="M455" s="24"/>
    </row>
    <row r="456" spans="2:13" s="4" customFormat="1" ht="37.5" customHeight="1" x14ac:dyDescent="0.25">
      <c r="B456" s="33">
        <v>441</v>
      </c>
      <c r="C456" s="34">
        <v>44992</v>
      </c>
      <c r="D456" s="33">
        <v>17607</v>
      </c>
      <c r="E456" s="33" t="s">
        <v>24</v>
      </c>
      <c r="F456" s="36">
        <v>0</v>
      </c>
      <c r="G456" s="35">
        <v>10104.5</v>
      </c>
      <c r="H456" s="43">
        <f t="shared" si="4"/>
        <v>1004354161.9500055</v>
      </c>
      <c r="L456" s="20"/>
      <c r="M456" s="24"/>
    </row>
    <row r="457" spans="2:13" s="4" customFormat="1" ht="37.5" customHeight="1" x14ac:dyDescent="0.25">
      <c r="B457" s="33">
        <v>442</v>
      </c>
      <c r="C457" s="34">
        <v>44992</v>
      </c>
      <c r="D457" s="33">
        <v>17607</v>
      </c>
      <c r="E457" s="33" t="s">
        <v>24</v>
      </c>
      <c r="F457" s="36">
        <v>0</v>
      </c>
      <c r="G457" s="35">
        <v>822715.83</v>
      </c>
      <c r="H457" s="43">
        <f t="shared" si="4"/>
        <v>1003531446.1200055</v>
      </c>
      <c r="L457" s="20"/>
      <c r="M457" s="24"/>
    </row>
    <row r="458" spans="2:13" s="4" customFormat="1" ht="37.5" customHeight="1" x14ac:dyDescent="0.25">
      <c r="B458" s="33">
        <v>443</v>
      </c>
      <c r="C458" s="34">
        <v>44992</v>
      </c>
      <c r="D458" s="33">
        <v>17608</v>
      </c>
      <c r="E458" s="33" t="s">
        <v>24</v>
      </c>
      <c r="F458" s="36">
        <v>0</v>
      </c>
      <c r="G458" s="35">
        <v>152158.5</v>
      </c>
      <c r="H458" s="43">
        <f t="shared" si="4"/>
        <v>1003379287.6200055</v>
      </c>
      <c r="L458" s="20"/>
      <c r="M458" s="24"/>
    </row>
    <row r="459" spans="2:13" s="4" customFormat="1" ht="37.5" customHeight="1" x14ac:dyDescent="0.25">
      <c r="B459" s="33">
        <v>444</v>
      </c>
      <c r="C459" s="34">
        <v>44992</v>
      </c>
      <c r="D459" s="33">
        <v>17608</v>
      </c>
      <c r="E459" s="33" t="s">
        <v>24</v>
      </c>
      <c r="F459" s="36">
        <v>0</v>
      </c>
      <c r="G459" s="35">
        <v>1030094.66</v>
      </c>
      <c r="H459" s="43">
        <f t="shared" si="4"/>
        <v>1002349192.9600055</v>
      </c>
      <c r="L459" s="20"/>
      <c r="M459" s="24"/>
    </row>
    <row r="460" spans="2:13" s="4" customFormat="1" ht="37.5" customHeight="1" x14ac:dyDescent="0.25">
      <c r="B460" s="33">
        <v>445</v>
      </c>
      <c r="C460" s="34">
        <v>44992</v>
      </c>
      <c r="D460" s="33">
        <v>17609</v>
      </c>
      <c r="E460" s="33" t="s">
        <v>24</v>
      </c>
      <c r="F460" s="36">
        <v>0</v>
      </c>
      <c r="G460" s="35">
        <v>36563.15</v>
      </c>
      <c r="H460" s="43">
        <f t="shared" si="4"/>
        <v>1002312629.8100055</v>
      </c>
      <c r="L460" s="20"/>
      <c r="M460" s="24"/>
    </row>
    <row r="461" spans="2:13" s="4" customFormat="1" ht="37.5" customHeight="1" x14ac:dyDescent="0.25">
      <c r="B461" s="33">
        <v>446</v>
      </c>
      <c r="C461" s="34">
        <v>44992</v>
      </c>
      <c r="D461" s="33">
        <v>17609</v>
      </c>
      <c r="E461" s="33" t="s">
        <v>24</v>
      </c>
      <c r="F461" s="36">
        <v>0</v>
      </c>
      <c r="G461" s="35">
        <v>617243.52</v>
      </c>
      <c r="H461" s="43">
        <f t="shared" si="4"/>
        <v>1001695386.2900056</v>
      </c>
      <c r="L461" s="20"/>
      <c r="M461" s="24"/>
    </row>
    <row r="462" spans="2:13" s="4" customFormat="1" ht="37.5" customHeight="1" x14ac:dyDescent="0.25">
      <c r="B462" s="33">
        <v>447</v>
      </c>
      <c r="C462" s="34">
        <v>44992</v>
      </c>
      <c r="D462" s="33">
        <v>17610</v>
      </c>
      <c r="E462" s="33" t="s">
        <v>24</v>
      </c>
      <c r="F462" s="36">
        <v>0</v>
      </c>
      <c r="G462" s="35">
        <v>51831.78</v>
      </c>
      <c r="H462" s="43">
        <f t="shared" si="4"/>
        <v>1001643554.5100056</v>
      </c>
      <c r="L462" s="20"/>
      <c r="M462" s="24"/>
    </row>
    <row r="463" spans="2:13" s="4" customFormat="1" ht="37.5" customHeight="1" x14ac:dyDescent="0.25">
      <c r="B463" s="33">
        <v>448</v>
      </c>
      <c r="C463" s="34">
        <v>44992</v>
      </c>
      <c r="D463" s="33">
        <v>17610</v>
      </c>
      <c r="E463" s="33" t="s">
        <v>24</v>
      </c>
      <c r="F463" s="36">
        <v>0</v>
      </c>
      <c r="G463" s="35">
        <v>895710.91</v>
      </c>
      <c r="H463" s="43">
        <f t="shared" si="4"/>
        <v>1000747843.6000056</v>
      </c>
      <c r="L463" s="20"/>
      <c r="M463" s="24"/>
    </row>
    <row r="464" spans="2:13" s="4" customFormat="1" ht="37.5" customHeight="1" x14ac:dyDescent="0.25">
      <c r="B464" s="33">
        <v>449</v>
      </c>
      <c r="C464" s="34">
        <v>44992</v>
      </c>
      <c r="D464" s="33">
        <v>17611</v>
      </c>
      <c r="E464" s="33" t="s">
        <v>24</v>
      </c>
      <c r="F464" s="36">
        <v>0</v>
      </c>
      <c r="G464" s="35">
        <v>80239.58</v>
      </c>
      <c r="H464" s="43">
        <f t="shared" si="4"/>
        <v>1000667604.0200056</v>
      </c>
      <c r="L464" s="20"/>
      <c r="M464" s="24"/>
    </row>
    <row r="465" spans="2:13" s="4" customFormat="1" ht="37.5" customHeight="1" x14ac:dyDescent="0.25">
      <c r="B465" s="33">
        <v>450</v>
      </c>
      <c r="C465" s="34">
        <v>44992</v>
      </c>
      <c r="D465" s="33">
        <v>17611</v>
      </c>
      <c r="E465" s="33" t="s">
        <v>24</v>
      </c>
      <c r="F465" s="36">
        <v>0</v>
      </c>
      <c r="G465" s="35">
        <v>1423572.04</v>
      </c>
      <c r="H465" s="43">
        <f t="shared" si="4"/>
        <v>999244031.98000562</v>
      </c>
      <c r="L465" s="20"/>
      <c r="M465" s="24"/>
    </row>
    <row r="466" spans="2:13" s="4" customFormat="1" ht="37.5" customHeight="1" x14ac:dyDescent="0.25">
      <c r="B466" s="33">
        <v>451</v>
      </c>
      <c r="C466" s="34">
        <v>44992</v>
      </c>
      <c r="D466" s="33">
        <v>17612</v>
      </c>
      <c r="E466" s="33" t="s">
        <v>24</v>
      </c>
      <c r="F466" s="36">
        <v>0</v>
      </c>
      <c r="G466" s="35">
        <v>187156.23</v>
      </c>
      <c r="H466" s="43">
        <f t="shared" si="4"/>
        <v>999056875.7500056</v>
      </c>
      <c r="L466" s="20"/>
      <c r="M466" s="24"/>
    </row>
    <row r="467" spans="2:13" s="4" customFormat="1" ht="37.5" customHeight="1" x14ac:dyDescent="0.25">
      <c r="B467" s="33">
        <v>452</v>
      </c>
      <c r="C467" s="34">
        <v>44992</v>
      </c>
      <c r="D467" s="33">
        <v>17612</v>
      </c>
      <c r="E467" s="33" t="s">
        <v>24</v>
      </c>
      <c r="F467" s="36">
        <v>0</v>
      </c>
      <c r="G467" s="35">
        <v>525539.18999999994</v>
      </c>
      <c r="H467" s="43">
        <f t="shared" si="4"/>
        <v>998531336.56000555</v>
      </c>
      <c r="L467" s="20"/>
      <c r="M467" s="24"/>
    </row>
    <row r="468" spans="2:13" s="4" customFormat="1" ht="37.5" customHeight="1" x14ac:dyDescent="0.25">
      <c r="B468" s="33">
        <v>453</v>
      </c>
      <c r="C468" s="34">
        <v>44992</v>
      </c>
      <c r="D468" s="33">
        <v>17613</v>
      </c>
      <c r="E468" s="33" t="s">
        <v>24</v>
      </c>
      <c r="F468" s="36">
        <v>0</v>
      </c>
      <c r="G468" s="35">
        <v>37378.69</v>
      </c>
      <c r="H468" s="43">
        <f t="shared" si="4"/>
        <v>998493957.87000549</v>
      </c>
      <c r="L468" s="20"/>
      <c r="M468" s="24"/>
    </row>
    <row r="469" spans="2:13" s="4" customFormat="1" ht="37.5" customHeight="1" x14ac:dyDescent="0.25">
      <c r="B469" s="33">
        <v>454</v>
      </c>
      <c r="C469" s="34">
        <v>44992</v>
      </c>
      <c r="D469" s="33">
        <v>17613</v>
      </c>
      <c r="E469" s="33" t="s">
        <v>24</v>
      </c>
      <c r="F469" s="36">
        <v>0</v>
      </c>
      <c r="G469" s="35">
        <v>637816.17000000004</v>
      </c>
      <c r="H469" s="43">
        <f t="shared" si="4"/>
        <v>997856141.70000553</v>
      </c>
      <c r="L469" s="20"/>
      <c r="M469" s="24"/>
    </row>
    <row r="470" spans="2:13" s="4" customFormat="1" ht="37.5" customHeight="1" x14ac:dyDescent="0.25">
      <c r="B470" s="33">
        <v>455</v>
      </c>
      <c r="C470" s="34">
        <v>44992</v>
      </c>
      <c r="D470" s="33">
        <v>17614</v>
      </c>
      <c r="E470" s="33" t="s">
        <v>24</v>
      </c>
      <c r="F470" s="36">
        <v>0</v>
      </c>
      <c r="G470" s="35">
        <v>36925.61</v>
      </c>
      <c r="H470" s="43">
        <f t="shared" si="4"/>
        <v>997819216.09000552</v>
      </c>
      <c r="L470" s="20"/>
      <c r="M470" s="24"/>
    </row>
    <row r="471" spans="2:13" s="4" customFormat="1" ht="37.5" customHeight="1" x14ac:dyDescent="0.25">
      <c r="B471" s="33">
        <v>456</v>
      </c>
      <c r="C471" s="34">
        <v>44992</v>
      </c>
      <c r="D471" s="33">
        <v>17614</v>
      </c>
      <c r="E471" s="33" t="s">
        <v>24</v>
      </c>
      <c r="F471" s="36">
        <v>0</v>
      </c>
      <c r="G471" s="35">
        <v>577942.78</v>
      </c>
      <c r="H471" s="43">
        <f t="shared" si="4"/>
        <v>997241273.31000555</v>
      </c>
      <c r="L471" s="20"/>
      <c r="M471" s="24"/>
    </row>
    <row r="472" spans="2:13" s="4" customFormat="1" ht="37.5" customHeight="1" x14ac:dyDescent="0.25">
      <c r="B472" s="33">
        <v>457</v>
      </c>
      <c r="C472" s="34">
        <v>44992</v>
      </c>
      <c r="D472" s="33">
        <v>17615</v>
      </c>
      <c r="E472" s="33" t="s">
        <v>24</v>
      </c>
      <c r="F472" s="36">
        <v>0</v>
      </c>
      <c r="G472" s="35">
        <v>231131.68</v>
      </c>
      <c r="H472" s="43">
        <f t="shared" si="4"/>
        <v>997010141.6300056</v>
      </c>
      <c r="L472" s="20"/>
      <c r="M472" s="24"/>
    </row>
    <row r="473" spans="2:13" s="4" customFormat="1" ht="37.5" customHeight="1" x14ac:dyDescent="0.25">
      <c r="B473" s="33">
        <v>458</v>
      </c>
      <c r="C473" s="34">
        <v>44992</v>
      </c>
      <c r="D473" s="33">
        <v>17615</v>
      </c>
      <c r="E473" s="33" t="s">
        <v>24</v>
      </c>
      <c r="F473" s="36">
        <v>0</v>
      </c>
      <c r="G473" s="35">
        <v>679878.57</v>
      </c>
      <c r="H473" s="43">
        <f t="shared" si="4"/>
        <v>996330263.06000555</v>
      </c>
      <c r="L473" s="20"/>
      <c r="M473" s="24"/>
    </row>
    <row r="474" spans="2:13" s="4" customFormat="1" ht="37.5" customHeight="1" x14ac:dyDescent="0.25">
      <c r="B474" s="33">
        <v>459</v>
      </c>
      <c r="C474" s="34">
        <v>44992</v>
      </c>
      <c r="D474" s="33">
        <v>17616</v>
      </c>
      <c r="E474" s="33" t="s">
        <v>24</v>
      </c>
      <c r="F474" s="36">
        <v>0</v>
      </c>
      <c r="G474" s="35">
        <v>119262.16</v>
      </c>
      <c r="H474" s="43">
        <f t="shared" ref="H474:H706" si="5">H473+F474-G474</f>
        <v>996211000.90000558</v>
      </c>
      <c r="L474" s="20"/>
      <c r="M474" s="24"/>
    </row>
    <row r="475" spans="2:13" s="4" customFormat="1" ht="37.5" customHeight="1" x14ac:dyDescent="0.25">
      <c r="B475" s="33">
        <v>460</v>
      </c>
      <c r="C475" s="34">
        <v>44992</v>
      </c>
      <c r="D475" s="33">
        <v>17616</v>
      </c>
      <c r="E475" s="33" t="s">
        <v>24</v>
      </c>
      <c r="F475" s="36">
        <v>0</v>
      </c>
      <c r="G475" s="35">
        <v>2868928.26</v>
      </c>
      <c r="H475" s="43">
        <f t="shared" si="5"/>
        <v>993342072.64000559</v>
      </c>
      <c r="L475" s="20"/>
      <c r="M475" s="24"/>
    </row>
    <row r="476" spans="2:13" s="4" customFormat="1" ht="37.5" customHeight="1" x14ac:dyDescent="0.25">
      <c r="B476" s="33">
        <v>461</v>
      </c>
      <c r="C476" s="34">
        <v>44992</v>
      </c>
      <c r="D476" s="33">
        <v>17617</v>
      </c>
      <c r="E476" s="33" t="s">
        <v>24</v>
      </c>
      <c r="F476" s="36">
        <v>0</v>
      </c>
      <c r="G476" s="35">
        <v>246345.94</v>
      </c>
      <c r="H476" s="43">
        <f t="shared" si="5"/>
        <v>993095726.70000553</v>
      </c>
      <c r="L476" s="20"/>
      <c r="M476" s="24"/>
    </row>
    <row r="477" spans="2:13" s="4" customFormat="1" ht="37.5" customHeight="1" x14ac:dyDescent="0.25">
      <c r="B477" s="33">
        <v>462</v>
      </c>
      <c r="C477" s="34">
        <v>44992</v>
      </c>
      <c r="D477" s="33">
        <v>17617</v>
      </c>
      <c r="E477" s="33" t="s">
        <v>24</v>
      </c>
      <c r="F477" s="36">
        <v>0</v>
      </c>
      <c r="G477" s="35">
        <v>1017515.83</v>
      </c>
      <c r="H477" s="43">
        <f t="shared" si="5"/>
        <v>992078210.87000549</v>
      </c>
      <c r="L477" s="20"/>
      <c r="M477" s="24"/>
    </row>
    <row r="478" spans="2:13" s="4" customFormat="1" ht="37.5" customHeight="1" x14ac:dyDescent="0.25">
      <c r="B478" s="33">
        <v>463</v>
      </c>
      <c r="C478" s="34">
        <v>44992</v>
      </c>
      <c r="D478" s="33">
        <v>17618</v>
      </c>
      <c r="E478" s="33" t="s">
        <v>24</v>
      </c>
      <c r="F478" s="36">
        <v>0</v>
      </c>
      <c r="G478" s="35">
        <v>244887.04000000001</v>
      </c>
      <c r="H478" s="43">
        <f t="shared" si="5"/>
        <v>991833323.83000553</v>
      </c>
      <c r="L478" s="20"/>
      <c r="M478" s="24"/>
    </row>
    <row r="479" spans="2:13" s="4" customFormat="1" ht="37.5" customHeight="1" x14ac:dyDescent="0.25">
      <c r="B479" s="33">
        <v>464</v>
      </c>
      <c r="C479" s="34">
        <v>44992</v>
      </c>
      <c r="D479" s="33">
        <v>17618</v>
      </c>
      <c r="E479" s="33" t="s">
        <v>24</v>
      </c>
      <c r="F479" s="36">
        <v>0</v>
      </c>
      <c r="G479" s="35">
        <v>723439.63</v>
      </c>
      <c r="H479" s="43">
        <f t="shared" si="5"/>
        <v>991109884.20000553</v>
      </c>
      <c r="L479" s="20"/>
      <c r="M479" s="24"/>
    </row>
    <row r="480" spans="2:13" s="4" customFormat="1" ht="37.5" customHeight="1" x14ac:dyDescent="0.25">
      <c r="B480" s="33">
        <v>465</v>
      </c>
      <c r="C480" s="34">
        <v>44992</v>
      </c>
      <c r="D480" s="33">
        <v>17619</v>
      </c>
      <c r="E480" s="33" t="s">
        <v>24</v>
      </c>
      <c r="F480" s="36">
        <v>0</v>
      </c>
      <c r="G480" s="35">
        <v>36155.39</v>
      </c>
      <c r="H480" s="43">
        <f t="shared" si="5"/>
        <v>991073728.81000555</v>
      </c>
      <c r="L480" s="20"/>
      <c r="M480" s="24"/>
    </row>
    <row r="481" spans="2:13" s="4" customFormat="1" ht="37.5" customHeight="1" x14ac:dyDescent="0.25">
      <c r="B481" s="33">
        <v>466</v>
      </c>
      <c r="C481" s="34">
        <v>44992</v>
      </c>
      <c r="D481" s="33">
        <v>17619</v>
      </c>
      <c r="E481" s="33" t="s">
        <v>24</v>
      </c>
      <c r="F481" s="36">
        <v>0</v>
      </c>
      <c r="G481" s="35">
        <v>575076.15</v>
      </c>
      <c r="H481" s="43">
        <f t="shared" si="5"/>
        <v>990498652.66000557</v>
      </c>
      <c r="L481" s="20"/>
      <c r="M481" s="24"/>
    </row>
    <row r="482" spans="2:13" s="4" customFormat="1" ht="37.5" customHeight="1" x14ac:dyDescent="0.25">
      <c r="B482" s="33">
        <v>467</v>
      </c>
      <c r="C482" s="34">
        <v>44992</v>
      </c>
      <c r="D482" s="33">
        <v>17620</v>
      </c>
      <c r="E482" s="33" t="s">
        <v>24</v>
      </c>
      <c r="F482" s="36">
        <v>0</v>
      </c>
      <c r="G482" s="35">
        <v>346315.43</v>
      </c>
      <c r="H482" s="43">
        <f t="shared" si="5"/>
        <v>990152337.23000562</v>
      </c>
      <c r="L482" s="20"/>
      <c r="M482" s="24"/>
    </row>
    <row r="483" spans="2:13" s="4" customFormat="1" ht="37.5" customHeight="1" x14ac:dyDescent="0.25">
      <c r="B483" s="33">
        <v>468</v>
      </c>
      <c r="C483" s="34">
        <v>44992</v>
      </c>
      <c r="D483" s="33">
        <v>17620</v>
      </c>
      <c r="E483" s="33" t="s">
        <v>24</v>
      </c>
      <c r="F483" s="36">
        <v>0</v>
      </c>
      <c r="G483" s="35">
        <v>1096595.57</v>
      </c>
      <c r="H483" s="43">
        <f t="shared" si="5"/>
        <v>989055741.66000557</v>
      </c>
      <c r="L483" s="20"/>
      <c r="M483" s="24"/>
    </row>
    <row r="484" spans="2:13" s="4" customFormat="1" ht="37.5" customHeight="1" x14ac:dyDescent="0.25">
      <c r="B484" s="33">
        <v>469</v>
      </c>
      <c r="C484" s="34">
        <v>44992</v>
      </c>
      <c r="D484" s="33">
        <v>17621</v>
      </c>
      <c r="E484" s="33" t="s">
        <v>24</v>
      </c>
      <c r="F484" s="36">
        <v>0</v>
      </c>
      <c r="G484" s="35">
        <v>47799.41</v>
      </c>
      <c r="H484" s="43">
        <f t="shared" si="5"/>
        <v>989007942.2500056</v>
      </c>
      <c r="L484" s="20"/>
      <c r="M484" s="24"/>
    </row>
    <row r="485" spans="2:13" s="4" customFormat="1" ht="37.5" customHeight="1" x14ac:dyDescent="0.25">
      <c r="B485" s="33">
        <v>470</v>
      </c>
      <c r="C485" s="34">
        <v>44992</v>
      </c>
      <c r="D485" s="33">
        <v>17621</v>
      </c>
      <c r="E485" s="33" t="s">
        <v>24</v>
      </c>
      <c r="F485" s="36">
        <v>0</v>
      </c>
      <c r="G485" s="35">
        <v>838660.62</v>
      </c>
      <c r="H485" s="43">
        <f t="shared" si="5"/>
        <v>988169281.6300056</v>
      </c>
      <c r="L485" s="20"/>
      <c r="M485" s="24"/>
    </row>
    <row r="486" spans="2:13" s="4" customFormat="1" ht="37.5" customHeight="1" x14ac:dyDescent="0.25">
      <c r="B486" s="33">
        <v>471</v>
      </c>
      <c r="C486" s="34">
        <v>44992</v>
      </c>
      <c r="D486" s="33">
        <v>17622</v>
      </c>
      <c r="E486" s="33" t="s">
        <v>24</v>
      </c>
      <c r="F486" s="36">
        <v>0</v>
      </c>
      <c r="G486" s="35">
        <v>38964.449999999997</v>
      </c>
      <c r="H486" s="43">
        <f t="shared" si="5"/>
        <v>988130317.18000555</v>
      </c>
      <c r="L486" s="20"/>
      <c r="M486" s="24"/>
    </row>
    <row r="487" spans="2:13" s="4" customFormat="1" ht="37.5" customHeight="1" x14ac:dyDescent="0.25">
      <c r="B487" s="33">
        <v>472</v>
      </c>
      <c r="C487" s="34">
        <v>44992</v>
      </c>
      <c r="D487" s="33">
        <v>17622</v>
      </c>
      <c r="E487" s="33" t="s">
        <v>24</v>
      </c>
      <c r="F487" s="36">
        <v>0</v>
      </c>
      <c r="G487" s="35">
        <v>655113.57999999996</v>
      </c>
      <c r="H487" s="43">
        <f t="shared" si="5"/>
        <v>987475203.60000551</v>
      </c>
      <c r="L487" s="20"/>
      <c r="M487" s="24"/>
    </row>
    <row r="488" spans="2:13" s="4" customFormat="1" ht="37.5" customHeight="1" x14ac:dyDescent="0.25">
      <c r="B488" s="33">
        <v>473</v>
      </c>
      <c r="C488" s="34">
        <v>44992</v>
      </c>
      <c r="D488" s="33">
        <v>17623</v>
      </c>
      <c r="E488" s="33" t="s">
        <v>24</v>
      </c>
      <c r="F488" s="36">
        <v>0</v>
      </c>
      <c r="G488" s="35">
        <v>72763.850000000006</v>
      </c>
      <c r="H488" s="43">
        <f t="shared" si="5"/>
        <v>987402439.75000548</v>
      </c>
      <c r="L488" s="20"/>
      <c r="M488" s="24"/>
    </row>
    <row r="489" spans="2:13" s="4" customFormat="1" ht="37.5" customHeight="1" x14ac:dyDescent="0.25">
      <c r="B489" s="33">
        <v>474</v>
      </c>
      <c r="C489" s="34">
        <v>44992</v>
      </c>
      <c r="D489" s="33">
        <v>17623</v>
      </c>
      <c r="E489" s="33" t="s">
        <v>24</v>
      </c>
      <c r="F489" s="36">
        <v>0</v>
      </c>
      <c r="G489" s="35">
        <v>1261391.6299999999</v>
      </c>
      <c r="H489" s="43">
        <f t="shared" si="5"/>
        <v>986141048.12000549</v>
      </c>
      <c r="L489" s="20"/>
      <c r="M489" s="24"/>
    </row>
    <row r="490" spans="2:13" s="4" customFormat="1" ht="37.5" customHeight="1" x14ac:dyDescent="0.25">
      <c r="B490" s="33">
        <v>475</v>
      </c>
      <c r="C490" s="34">
        <v>44992</v>
      </c>
      <c r="D490" s="33">
        <v>17624</v>
      </c>
      <c r="E490" s="33" t="s">
        <v>24</v>
      </c>
      <c r="F490" s="36">
        <v>0</v>
      </c>
      <c r="G490" s="35">
        <v>787047.29</v>
      </c>
      <c r="H490" s="43">
        <f t="shared" si="5"/>
        <v>985354000.83000553</v>
      </c>
      <c r="L490" s="20"/>
      <c r="M490" s="24"/>
    </row>
    <row r="491" spans="2:13" s="4" customFormat="1" ht="37.5" customHeight="1" x14ac:dyDescent="0.25">
      <c r="B491" s="33">
        <v>476</v>
      </c>
      <c r="C491" s="34">
        <v>44992</v>
      </c>
      <c r="D491" s="33">
        <v>17625</v>
      </c>
      <c r="E491" s="33" t="s">
        <v>24</v>
      </c>
      <c r="F491" s="36">
        <v>0</v>
      </c>
      <c r="G491" s="35">
        <v>46938.57</v>
      </c>
      <c r="H491" s="43">
        <f t="shared" si="5"/>
        <v>985307062.26000547</v>
      </c>
      <c r="L491" s="20"/>
      <c r="M491" s="24"/>
    </row>
    <row r="492" spans="2:13" s="4" customFormat="1" ht="37.5" customHeight="1" x14ac:dyDescent="0.25">
      <c r="B492" s="33">
        <v>477</v>
      </c>
      <c r="C492" s="34">
        <v>44992</v>
      </c>
      <c r="D492" s="33">
        <v>17625</v>
      </c>
      <c r="E492" s="33" t="s">
        <v>24</v>
      </c>
      <c r="F492" s="36">
        <v>0</v>
      </c>
      <c r="G492" s="35">
        <v>833403.54</v>
      </c>
      <c r="H492" s="43">
        <f t="shared" si="5"/>
        <v>984473658.72000551</v>
      </c>
      <c r="L492" s="20"/>
      <c r="M492" s="24"/>
    </row>
    <row r="493" spans="2:13" s="4" customFormat="1" ht="37.5" customHeight="1" x14ac:dyDescent="0.25">
      <c r="B493" s="33">
        <v>478</v>
      </c>
      <c r="C493" s="34">
        <v>44992</v>
      </c>
      <c r="D493" s="33">
        <v>17626</v>
      </c>
      <c r="E493" s="33" t="s">
        <v>24</v>
      </c>
      <c r="F493" s="36">
        <v>0</v>
      </c>
      <c r="G493" s="35">
        <v>203065.2</v>
      </c>
      <c r="H493" s="43">
        <f t="shared" si="5"/>
        <v>984270593.52000546</v>
      </c>
      <c r="L493" s="20"/>
      <c r="M493" s="24"/>
    </row>
    <row r="494" spans="2:13" s="4" customFormat="1" ht="37.5" customHeight="1" x14ac:dyDescent="0.25">
      <c r="B494" s="33">
        <v>479</v>
      </c>
      <c r="C494" s="34">
        <v>44992</v>
      </c>
      <c r="D494" s="33">
        <v>17626</v>
      </c>
      <c r="E494" s="33" t="s">
        <v>24</v>
      </c>
      <c r="F494" s="36">
        <v>0</v>
      </c>
      <c r="G494" s="35">
        <v>601713.66</v>
      </c>
      <c r="H494" s="43">
        <f t="shared" si="5"/>
        <v>983668879.8600055</v>
      </c>
      <c r="L494" s="20"/>
      <c r="M494" s="24"/>
    </row>
    <row r="495" spans="2:13" s="4" customFormat="1" ht="37.5" customHeight="1" x14ac:dyDescent="0.25">
      <c r="B495" s="33">
        <v>480</v>
      </c>
      <c r="C495" s="34">
        <v>44993</v>
      </c>
      <c r="D495" s="33">
        <v>17918</v>
      </c>
      <c r="E495" s="33" t="s">
        <v>24</v>
      </c>
      <c r="F495" s="36">
        <v>0</v>
      </c>
      <c r="G495" s="35">
        <v>92498.07</v>
      </c>
      <c r="H495" s="43">
        <f t="shared" si="5"/>
        <v>983576381.79000545</v>
      </c>
      <c r="L495" s="20"/>
      <c r="M495" s="24"/>
    </row>
    <row r="496" spans="2:13" s="4" customFormat="1" ht="37.5" customHeight="1" x14ac:dyDescent="0.25">
      <c r="B496" s="33">
        <v>481</v>
      </c>
      <c r="C496" s="34">
        <v>44993</v>
      </c>
      <c r="D496" s="33">
        <v>17918</v>
      </c>
      <c r="E496" s="33" t="s">
        <v>24</v>
      </c>
      <c r="F496" s="36">
        <v>0</v>
      </c>
      <c r="G496" s="35">
        <v>491110.6</v>
      </c>
      <c r="H496" s="43">
        <f t="shared" si="5"/>
        <v>983085271.19000542</v>
      </c>
      <c r="L496" s="20"/>
      <c r="M496" s="24"/>
    </row>
    <row r="497" spans="2:13" s="4" customFormat="1" ht="37.5" customHeight="1" x14ac:dyDescent="0.25">
      <c r="B497" s="33">
        <v>482</v>
      </c>
      <c r="C497" s="34">
        <v>44993</v>
      </c>
      <c r="D497" s="33">
        <v>41719</v>
      </c>
      <c r="E497" s="33" t="s">
        <v>22</v>
      </c>
      <c r="F497" s="36">
        <v>211896268.15000001</v>
      </c>
      <c r="G497" s="35">
        <v>0</v>
      </c>
      <c r="H497" s="43">
        <f t="shared" si="5"/>
        <v>1194981539.3400054</v>
      </c>
      <c r="L497" s="20"/>
      <c r="M497" s="24"/>
    </row>
    <row r="498" spans="2:13" s="4" customFormat="1" ht="37.5" customHeight="1" x14ac:dyDescent="0.25">
      <c r="B498" s="33">
        <v>483</v>
      </c>
      <c r="C498" s="34">
        <v>44993</v>
      </c>
      <c r="D498" s="33">
        <v>18091</v>
      </c>
      <c r="E498" s="33" t="s">
        <v>24</v>
      </c>
      <c r="F498" s="36">
        <v>0</v>
      </c>
      <c r="G498" s="35">
        <v>346249.95</v>
      </c>
      <c r="H498" s="43">
        <f t="shared" si="5"/>
        <v>1194635289.3900054</v>
      </c>
      <c r="L498" s="20"/>
      <c r="M498" s="24"/>
    </row>
    <row r="499" spans="2:13" s="4" customFormat="1" ht="37.5" customHeight="1" x14ac:dyDescent="0.25">
      <c r="B499" s="33">
        <v>484</v>
      </c>
      <c r="C499" s="34">
        <v>44993</v>
      </c>
      <c r="D499" s="33">
        <v>18091</v>
      </c>
      <c r="E499" s="33" t="s">
        <v>24</v>
      </c>
      <c r="F499" s="36">
        <v>0</v>
      </c>
      <c r="G499" s="35">
        <v>7825248.8700000001</v>
      </c>
      <c r="H499" s="43">
        <f t="shared" si="5"/>
        <v>1186810040.5200055</v>
      </c>
      <c r="L499" s="20"/>
      <c r="M499" s="24"/>
    </row>
    <row r="500" spans="2:13" s="4" customFormat="1" ht="37.5" customHeight="1" x14ac:dyDescent="0.25">
      <c r="B500" s="33">
        <v>485</v>
      </c>
      <c r="C500" s="34">
        <v>44993</v>
      </c>
      <c r="D500" s="33">
        <v>18093</v>
      </c>
      <c r="E500" s="33" t="s">
        <v>24</v>
      </c>
      <c r="F500" s="36">
        <v>0</v>
      </c>
      <c r="G500" s="35">
        <v>100000</v>
      </c>
      <c r="H500" s="43">
        <f t="shared" si="5"/>
        <v>1186710040.5200055</v>
      </c>
      <c r="L500" s="20"/>
      <c r="M500" s="24"/>
    </row>
    <row r="501" spans="2:13" s="4" customFormat="1" ht="37.5" customHeight="1" x14ac:dyDescent="0.25">
      <c r="B501" s="33">
        <v>486</v>
      </c>
      <c r="C501" s="34">
        <v>44993</v>
      </c>
      <c r="D501" s="33">
        <v>18093</v>
      </c>
      <c r="E501" s="33" t="s">
        <v>24</v>
      </c>
      <c r="F501" s="36">
        <v>0</v>
      </c>
      <c r="G501" s="35">
        <v>1900000</v>
      </c>
      <c r="H501" s="43">
        <f t="shared" si="5"/>
        <v>1184810040.5200055</v>
      </c>
      <c r="L501" s="20"/>
      <c r="M501" s="24"/>
    </row>
    <row r="502" spans="2:13" s="4" customFormat="1" ht="37.5" customHeight="1" x14ac:dyDescent="0.25">
      <c r="B502" s="33">
        <v>487</v>
      </c>
      <c r="C502" s="34">
        <v>44993</v>
      </c>
      <c r="D502" s="33">
        <v>18147</v>
      </c>
      <c r="E502" s="33" t="s">
        <v>24</v>
      </c>
      <c r="F502" s="36">
        <v>0</v>
      </c>
      <c r="G502" s="35">
        <v>258844</v>
      </c>
      <c r="H502" s="43">
        <f t="shared" si="5"/>
        <v>1184551196.5200055</v>
      </c>
      <c r="L502" s="20"/>
      <c r="M502" s="24"/>
    </row>
    <row r="503" spans="2:13" s="4" customFormat="1" ht="37.5" customHeight="1" x14ac:dyDescent="0.25">
      <c r="B503" s="33">
        <v>488</v>
      </c>
      <c r="C503" s="34">
        <v>44993</v>
      </c>
      <c r="D503" s="33">
        <v>18147</v>
      </c>
      <c r="E503" s="33" t="s">
        <v>24</v>
      </c>
      <c r="F503" s="36">
        <v>0</v>
      </c>
      <c r="G503" s="35">
        <v>4918036</v>
      </c>
      <c r="H503" s="43">
        <f t="shared" si="5"/>
        <v>1179633160.5200055</v>
      </c>
      <c r="L503" s="20"/>
      <c r="M503" s="24"/>
    </row>
    <row r="504" spans="2:13" s="4" customFormat="1" ht="37.5" customHeight="1" x14ac:dyDescent="0.25">
      <c r="B504" s="33">
        <v>489</v>
      </c>
      <c r="C504" s="34">
        <v>44993</v>
      </c>
      <c r="D504" s="33">
        <v>18094</v>
      </c>
      <c r="E504" s="33" t="s">
        <v>24</v>
      </c>
      <c r="F504" s="36">
        <v>0</v>
      </c>
      <c r="G504" s="35">
        <v>692861.47</v>
      </c>
      <c r="H504" s="43">
        <f t="shared" si="5"/>
        <v>1178940299.0500054</v>
      </c>
      <c r="L504" s="20"/>
      <c r="M504" s="24"/>
    </row>
    <row r="505" spans="2:13" s="4" customFormat="1" ht="37.5" customHeight="1" x14ac:dyDescent="0.25">
      <c r="B505" s="33">
        <v>490</v>
      </c>
      <c r="C505" s="34">
        <v>44993</v>
      </c>
      <c r="D505" s="33">
        <v>18094</v>
      </c>
      <c r="E505" s="33" t="s">
        <v>24</v>
      </c>
      <c r="F505" s="36">
        <v>0</v>
      </c>
      <c r="G505" s="35">
        <v>1896452.66</v>
      </c>
      <c r="H505" s="43">
        <f t="shared" si="5"/>
        <v>1177043846.3900054</v>
      </c>
      <c r="L505" s="20"/>
      <c r="M505" s="24"/>
    </row>
    <row r="506" spans="2:13" s="4" customFormat="1" ht="37.5" customHeight="1" x14ac:dyDescent="0.25">
      <c r="B506" s="33">
        <v>491</v>
      </c>
      <c r="C506" s="34">
        <v>44993</v>
      </c>
      <c r="D506" s="33">
        <v>18097</v>
      </c>
      <c r="E506" s="33" t="s">
        <v>24</v>
      </c>
      <c r="F506" s="36">
        <v>0</v>
      </c>
      <c r="G506" s="35">
        <v>11876.4</v>
      </c>
      <c r="H506" s="43">
        <f t="shared" si="5"/>
        <v>1177031969.9900053</v>
      </c>
      <c r="L506" s="20"/>
      <c r="M506" s="24"/>
    </row>
    <row r="507" spans="2:13" s="4" customFormat="1" ht="37.5" customHeight="1" x14ac:dyDescent="0.25">
      <c r="B507" s="33">
        <v>492</v>
      </c>
      <c r="C507" s="34">
        <v>44993</v>
      </c>
      <c r="D507" s="33">
        <v>18097</v>
      </c>
      <c r="E507" s="33" t="s">
        <v>24</v>
      </c>
      <c r="F507" s="36">
        <v>0</v>
      </c>
      <c r="G507" s="35">
        <v>268406.64</v>
      </c>
      <c r="H507" s="43">
        <f t="shared" si="5"/>
        <v>1176763563.3500051</v>
      </c>
      <c r="L507" s="20"/>
      <c r="M507" s="24"/>
    </row>
    <row r="508" spans="2:13" s="4" customFormat="1" ht="37.5" customHeight="1" x14ac:dyDescent="0.25">
      <c r="B508" s="33">
        <v>493</v>
      </c>
      <c r="C508" s="34">
        <v>44993</v>
      </c>
      <c r="D508" s="33">
        <v>18096</v>
      </c>
      <c r="E508" s="33" t="s">
        <v>24</v>
      </c>
      <c r="F508" s="36">
        <v>0</v>
      </c>
      <c r="G508" s="35">
        <v>40752.32</v>
      </c>
      <c r="H508" s="43">
        <f t="shared" si="5"/>
        <v>1176722811.0300052</v>
      </c>
      <c r="L508" s="20"/>
      <c r="M508" s="24"/>
    </row>
    <row r="509" spans="2:13" s="4" customFormat="1" ht="37.5" customHeight="1" x14ac:dyDescent="0.25">
      <c r="B509" s="33">
        <v>494</v>
      </c>
      <c r="C509" s="34">
        <v>44993</v>
      </c>
      <c r="D509" s="33">
        <v>18096</v>
      </c>
      <c r="E509" s="33" t="s">
        <v>24</v>
      </c>
      <c r="F509" s="36">
        <v>0</v>
      </c>
      <c r="G509" s="35">
        <v>168324.8</v>
      </c>
      <c r="H509" s="43">
        <f t="shared" si="5"/>
        <v>1176554486.2300053</v>
      </c>
      <c r="L509" s="20"/>
      <c r="M509" s="24"/>
    </row>
    <row r="510" spans="2:13" s="4" customFormat="1" ht="37.5" customHeight="1" x14ac:dyDescent="0.25">
      <c r="B510" s="33">
        <v>495</v>
      </c>
      <c r="C510" s="34">
        <v>44993</v>
      </c>
      <c r="D510" s="33">
        <v>18095</v>
      </c>
      <c r="E510" s="33" t="s">
        <v>24</v>
      </c>
      <c r="F510" s="36">
        <v>0</v>
      </c>
      <c r="G510" s="35">
        <v>2259.92</v>
      </c>
      <c r="H510" s="43">
        <f t="shared" si="5"/>
        <v>1176552226.3100052</v>
      </c>
      <c r="L510" s="20"/>
      <c r="M510" s="24"/>
    </row>
    <row r="511" spans="2:13" s="4" customFormat="1" ht="37.5" customHeight="1" x14ac:dyDescent="0.25">
      <c r="B511" s="33">
        <v>496</v>
      </c>
      <c r="C511" s="34">
        <v>44993</v>
      </c>
      <c r="D511" s="33">
        <v>18095</v>
      </c>
      <c r="E511" s="33" t="s">
        <v>24</v>
      </c>
      <c r="F511" s="36">
        <v>0</v>
      </c>
      <c r="G511" s="35">
        <v>244407.1</v>
      </c>
      <c r="H511" s="43">
        <f t="shared" si="5"/>
        <v>1176307819.2100053</v>
      </c>
      <c r="L511" s="20"/>
      <c r="M511" s="24"/>
    </row>
    <row r="512" spans="2:13" s="4" customFormat="1" ht="37.5" customHeight="1" x14ac:dyDescent="0.25">
      <c r="B512" s="33">
        <v>497</v>
      </c>
      <c r="C512" s="34">
        <v>44993</v>
      </c>
      <c r="D512" s="33">
        <v>18098</v>
      </c>
      <c r="E512" s="33" t="s">
        <v>24</v>
      </c>
      <c r="F512" s="36">
        <v>0</v>
      </c>
      <c r="G512" s="35">
        <v>65728.13</v>
      </c>
      <c r="H512" s="43">
        <f t="shared" si="5"/>
        <v>1176242091.0800052</v>
      </c>
      <c r="L512" s="20"/>
      <c r="M512" s="24"/>
    </row>
    <row r="513" spans="2:13" s="4" customFormat="1" ht="37.5" customHeight="1" x14ac:dyDescent="0.25">
      <c r="B513" s="33">
        <v>498</v>
      </c>
      <c r="C513" s="34">
        <v>44993</v>
      </c>
      <c r="D513" s="33">
        <v>18098</v>
      </c>
      <c r="E513" s="33" t="s">
        <v>24</v>
      </c>
      <c r="F513" s="36">
        <v>0</v>
      </c>
      <c r="G513" s="35">
        <v>896895.14</v>
      </c>
      <c r="H513" s="43">
        <f t="shared" si="5"/>
        <v>1175345195.9400051</v>
      </c>
      <c r="L513" s="20"/>
      <c r="M513" s="24"/>
    </row>
    <row r="514" spans="2:13" s="4" customFormat="1" ht="37.5" customHeight="1" x14ac:dyDescent="0.25">
      <c r="B514" s="33">
        <v>499</v>
      </c>
      <c r="C514" s="34">
        <v>44993</v>
      </c>
      <c r="D514" s="33">
        <v>18099</v>
      </c>
      <c r="E514" s="33" t="s">
        <v>24</v>
      </c>
      <c r="F514" s="36">
        <v>0</v>
      </c>
      <c r="G514" s="35">
        <v>28599.61</v>
      </c>
      <c r="H514" s="43">
        <f t="shared" si="5"/>
        <v>1175316596.3300052</v>
      </c>
      <c r="L514" s="20"/>
      <c r="M514" s="24"/>
    </row>
    <row r="515" spans="2:13" s="4" customFormat="1" ht="37.5" customHeight="1" x14ac:dyDescent="0.25">
      <c r="B515" s="33">
        <v>500</v>
      </c>
      <c r="C515" s="34">
        <v>44993</v>
      </c>
      <c r="D515" s="33">
        <v>18099</v>
      </c>
      <c r="E515" s="33" t="s">
        <v>24</v>
      </c>
      <c r="F515" s="36">
        <v>0</v>
      </c>
      <c r="G515" s="35">
        <v>346701.76</v>
      </c>
      <c r="H515" s="43">
        <f t="shared" si="5"/>
        <v>1174969894.5700052</v>
      </c>
      <c r="L515" s="20"/>
      <c r="M515" s="24"/>
    </row>
    <row r="516" spans="2:13" s="4" customFormat="1" ht="37.5" customHeight="1" x14ac:dyDescent="0.25">
      <c r="B516" s="33">
        <v>501</v>
      </c>
      <c r="C516" s="34">
        <v>44993</v>
      </c>
      <c r="D516" s="33">
        <v>18100</v>
      </c>
      <c r="E516" s="33" t="s">
        <v>24</v>
      </c>
      <c r="F516" s="36">
        <v>0</v>
      </c>
      <c r="G516" s="35">
        <v>273023</v>
      </c>
      <c r="H516" s="43">
        <f t="shared" si="5"/>
        <v>1174696871.5700052</v>
      </c>
      <c r="L516" s="20"/>
      <c r="M516" s="24"/>
    </row>
    <row r="517" spans="2:13" s="4" customFormat="1" ht="37.5" customHeight="1" x14ac:dyDescent="0.25">
      <c r="B517" s="33">
        <v>502</v>
      </c>
      <c r="C517" s="34">
        <v>44993</v>
      </c>
      <c r="D517" s="33">
        <v>18100</v>
      </c>
      <c r="E517" s="33" t="s">
        <v>24</v>
      </c>
      <c r="F517" s="36">
        <v>0</v>
      </c>
      <c r="G517" s="35">
        <v>853316.5</v>
      </c>
      <c r="H517" s="43">
        <f t="shared" si="5"/>
        <v>1173843555.0700052</v>
      </c>
      <c r="L517" s="20"/>
      <c r="M517" s="24"/>
    </row>
    <row r="518" spans="2:13" s="4" customFormat="1" ht="37.5" customHeight="1" x14ac:dyDescent="0.25">
      <c r="B518" s="33">
        <v>503</v>
      </c>
      <c r="C518" s="34">
        <v>44993</v>
      </c>
      <c r="D518" s="33">
        <v>18101</v>
      </c>
      <c r="E518" s="33" t="s">
        <v>24</v>
      </c>
      <c r="F518" s="36">
        <v>0</v>
      </c>
      <c r="G518" s="35">
        <v>17430.39</v>
      </c>
      <c r="H518" s="43">
        <f t="shared" si="5"/>
        <v>1173826124.6800051</v>
      </c>
      <c r="L518" s="20"/>
      <c r="M518" s="24"/>
    </row>
    <row r="519" spans="2:13" s="4" customFormat="1" ht="37.5" customHeight="1" x14ac:dyDescent="0.25">
      <c r="B519" s="33">
        <v>504</v>
      </c>
      <c r="C519" s="34">
        <v>44993</v>
      </c>
      <c r="D519" s="33">
        <v>18101</v>
      </c>
      <c r="E519" s="33" t="s">
        <v>24</v>
      </c>
      <c r="F519" s="36">
        <v>0</v>
      </c>
      <c r="G519" s="35">
        <v>1365094.82</v>
      </c>
      <c r="H519" s="43">
        <f t="shared" si="5"/>
        <v>1172461029.8600051</v>
      </c>
      <c r="L519" s="20"/>
      <c r="M519" s="24"/>
    </row>
    <row r="520" spans="2:13" s="4" customFormat="1" ht="37.5" customHeight="1" x14ac:dyDescent="0.25">
      <c r="B520" s="33">
        <v>505</v>
      </c>
      <c r="C520" s="34">
        <v>44993</v>
      </c>
      <c r="D520" s="33">
        <v>18104</v>
      </c>
      <c r="E520" s="33" t="s">
        <v>24</v>
      </c>
      <c r="F520" s="36">
        <v>0</v>
      </c>
      <c r="G520" s="35">
        <v>8614.59</v>
      </c>
      <c r="H520" s="43">
        <f t="shared" si="5"/>
        <v>1172452415.2700052</v>
      </c>
      <c r="L520" s="20"/>
      <c r="M520" s="24"/>
    </row>
    <row r="521" spans="2:13" s="4" customFormat="1" ht="37.5" customHeight="1" x14ac:dyDescent="0.25">
      <c r="B521" s="33">
        <v>506</v>
      </c>
      <c r="C521" s="34">
        <v>44993</v>
      </c>
      <c r="D521" s="33">
        <v>18104</v>
      </c>
      <c r="E521" s="33" t="s">
        <v>24</v>
      </c>
      <c r="F521" s="36">
        <v>0</v>
      </c>
      <c r="G521" s="35">
        <v>581871.05000000005</v>
      </c>
      <c r="H521" s="43">
        <f t="shared" si="5"/>
        <v>1171870544.2200053</v>
      </c>
      <c r="L521" s="20"/>
      <c r="M521" s="24"/>
    </row>
    <row r="522" spans="2:13" s="4" customFormat="1" ht="37.5" customHeight="1" x14ac:dyDescent="0.25">
      <c r="B522" s="33">
        <v>507</v>
      </c>
      <c r="C522" s="34">
        <v>44993</v>
      </c>
      <c r="D522" s="33">
        <v>18103</v>
      </c>
      <c r="E522" s="33" t="s">
        <v>24</v>
      </c>
      <c r="F522" s="36">
        <v>0</v>
      </c>
      <c r="G522" s="35">
        <v>23177.34</v>
      </c>
      <c r="H522" s="43">
        <f t="shared" si="5"/>
        <v>1171847366.8800054</v>
      </c>
      <c r="L522" s="20"/>
      <c r="M522" s="24"/>
    </row>
    <row r="523" spans="2:13" s="4" customFormat="1" ht="37.5" customHeight="1" x14ac:dyDescent="0.25">
      <c r="B523" s="33">
        <v>508</v>
      </c>
      <c r="C523" s="34">
        <v>44993</v>
      </c>
      <c r="D523" s="33">
        <v>18103</v>
      </c>
      <c r="E523" s="33" t="s">
        <v>24</v>
      </c>
      <c r="F523" s="36">
        <v>0</v>
      </c>
      <c r="G523" s="35">
        <v>297217.62</v>
      </c>
      <c r="H523" s="43">
        <f t="shared" si="5"/>
        <v>1171550149.2600055</v>
      </c>
      <c r="L523" s="20"/>
      <c r="M523" s="24"/>
    </row>
    <row r="524" spans="2:13" s="4" customFormat="1" ht="37.5" customHeight="1" x14ac:dyDescent="0.25">
      <c r="B524" s="33">
        <v>509</v>
      </c>
      <c r="C524" s="34">
        <v>44993</v>
      </c>
      <c r="D524" s="33">
        <v>18102</v>
      </c>
      <c r="E524" s="33" t="s">
        <v>24</v>
      </c>
      <c r="F524" s="36">
        <v>0</v>
      </c>
      <c r="G524" s="35">
        <v>63540</v>
      </c>
      <c r="H524" s="43">
        <f t="shared" si="5"/>
        <v>1171486609.2600055</v>
      </c>
      <c r="L524" s="20"/>
      <c r="M524" s="24"/>
    </row>
    <row r="525" spans="2:13" s="4" customFormat="1" ht="37.5" customHeight="1" x14ac:dyDescent="0.25">
      <c r="B525" s="33">
        <v>510</v>
      </c>
      <c r="C525" s="34">
        <v>44993</v>
      </c>
      <c r="D525" s="33">
        <v>18102</v>
      </c>
      <c r="E525" s="33" t="s">
        <v>24</v>
      </c>
      <c r="F525" s="36">
        <v>0</v>
      </c>
      <c r="G525" s="35">
        <v>1436004</v>
      </c>
      <c r="H525" s="43">
        <f t="shared" si="5"/>
        <v>1170050605.2600055</v>
      </c>
      <c r="L525" s="20"/>
      <c r="M525" s="24"/>
    </row>
    <row r="526" spans="2:13" s="4" customFormat="1" ht="37.5" customHeight="1" x14ac:dyDescent="0.25">
      <c r="B526" s="33">
        <v>511</v>
      </c>
      <c r="C526" s="34">
        <v>44993</v>
      </c>
      <c r="D526" s="33">
        <v>18105</v>
      </c>
      <c r="E526" s="33" t="s">
        <v>24</v>
      </c>
      <c r="F526" s="36">
        <v>0</v>
      </c>
      <c r="G526" s="35">
        <v>139748.91</v>
      </c>
      <c r="H526" s="43">
        <f t="shared" si="5"/>
        <v>1169910856.3500054</v>
      </c>
      <c r="L526" s="20"/>
      <c r="M526" s="24"/>
    </row>
    <row r="527" spans="2:13" s="4" customFormat="1" ht="37.5" customHeight="1" x14ac:dyDescent="0.25">
      <c r="B527" s="33">
        <v>512</v>
      </c>
      <c r="C527" s="34">
        <v>44993</v>
      </c>
      <c r="D527" s="33">
        <v>18105</v>
      </c>
      <c r="E527" s="33" t="s">
        <v>24</v>
      </c>
      <c r="F527" s="36">
        <v>0</v>
      </c>
      <c r="G527" s="35">
        <v>325221.81</v>
      </c>
      <c r="H527" s="43">
        <f t="shared" si="5"/>
        <v>1169585634.5400054</v>
      </c>
      <c r="L527" s="20"/>
      <c r="M527" s="24"/>
    </row>
    <row r="528" spans="2:13" s="4" customFormat="1" ht="37.5" customHeight="1" x14ac:dyDescent="0.25">
      <c r="B528" s="33">
        <v>513</v>
      </c>
      <c r="C528" s="34">
        <v>44993</v>
      </c>
      <c r="D528" s="33">
        <v>18107</v>
      </c>
      <c r="E528" s="33" t="s">
        <v>24</v>
      </c>
      <c r="F528" s="36">
        <v>0</v>
      </c>
      <c r="G528" s="35">
        <v>60757.83</v>
      </c>
      <c r="H528" s="43">
        <f t="shared" si="5"/>
        <v>1169524876.7100055</v>
      </c>
      <c r="L528" s="20"/>
      <c r="M528" s="24"/>
    </row>
    <row r="529" spans="2:13" s="4" customFormat="1" ht="37.5" customHeight="1" x14ac:dyDescent="0.25">
      <c r="B529" s="33">
        <v>514</v>
      </c>
      <c r="C529" s="34">
        <v>44993</v>
      </c>
      <c r="D529" s="33">
        <v>18107</v>
      </c>
      <c r="E529" s="33" t="s">
        <v>24</v>
      </c>
      <c r="F529" s="36">
        <v>0</v>
      </c>
      <c r="G529" s="35">
        <v>902067.24</v>
      </c>
      <c r="H529" s="43">
        <f t="shared" si="5"/>
        <v>1168622809.4700055</v>
      </c>
      <c r="L529" s="20"/>
      <c r="M529" s="24"/>
    </row>
    <row r="530" spans="2:13" s="4" customFormat="1" ht="37.5" customHeight="1" x14ac:dyDescent="0.25">
      <c r="B530" s="33">
        <v>515</v>
      </c>
      <c r="C530" s="34">
        <v>44993</v>
      </c>
      <c r="D530" s="33">
        <v>18106</v>
      </c>
      <c r="E530" s="33" t="s">
        <v>24</v>
      </c>
      <c r="F530" s="36">
        <v>0</v>
      </c>
      <c r="G530" s="35">
        <v>35939.74</v>
      </c>
      <c r="H530" s="43">
        <f t="shared" si="5"/>
        <v>1168586869.7300055</v>
      </c>
      <c r="L530" s="20"/>
      <c r="M530" s="24"/>
    </row>
    <row r="531" spans="2:13" s="4" customFormat="1" ht="37.5" customHeight="1" x14ac:dyDescent="0.25">
      <c r="B531" s="33">
        <v>516</v>
      </c>
      <c r="C531" s="34">
        <v>44993</v>
      </c>
      <c r="D531" s="33">
        <v>18106</v>
      </c>
      <c r="E531" s="33" t="s">
        <v>24</v>
      </c>
      <c r="F531" s="36">
        <v>0</v>
      </c>
      <c r="G531" s="35">
        <v>536147.69999999995</v>
      </c>
      <c r="H531" s="43">
        <f t="shared" si="5"/>
        <v>1168050722.0300055</v>
      </c>
      <c r="L531" s="20"/>
      <c r="M531" s="24"/>
    </row>
    <row r="532" spans="2:13" s="4" customFormat="1" ht="37.5" customHeight="1" x14ac:dyDescent="0.25">
      <c r="B532" s="33">
        <v>517</v>
      </c>
      <c r="C532" s="34">
        <v>44993</v>
      </c>
      <c r="D532" s="33">
        <v>18108</v>
      </c>
      <c r="E532" s="33" t="s">
        <v>24</v>
      </c>
      <c r="F532" s="36">
        <v>0</v>
      </c>
      <c r="G532" s="35">
        <v>194659.15</v>
      </c>
      <c r="H532" s="43">
        <f t="shared" si="5"/>
        <v>1167856062.8800054</v>
      </c>
      <c r="L532" s="20"/>
      <c r="M532" s="24"/>
    </row>
    <row r="533" spans="2:13" s="4" customFormat="1" ht="37.5" customHeight="1" x14ac:dyDescent="0.25">
      <c r="B533" s="33">
        <v>518</v>
      </c>
      <c r="C533" s="34">
        <v>44993</v>
      </c>
      <c r="D533" s="33">
        <v>18108</v>
      </c>
      <c r="E533" s="33" t="s">
        <v>24</v>
      </c>
      <c r="F533" s="36">
        <v>0</v>
      </c>
      <c r="G533" s="35">
        <v>586230.4</v>
      </c>
      <c r="H533" s="43">
        <f t="shared" si="5"/>
        <v>1167269832.4800053</v>
      </c>
      <c r="L533" s="20"/>
      <c r="M533" s="24"/>
    </row>
    <row r="534" spans="2:13" s="4" customFormat="1" ht="37.5" customHeight="1" x14ac:dyDescent="0.25">
      <c r="B534" s="33">
        <v>519</v>
      </c>
      <c r="C534" s="34">
        <v>44993</v>
      </c>
      <c r="D534" s="33">
        <v>18109</v>
      </c>
      <c r="E534" s="33" t="s">
        <v>24</v>
      </c>
      <c r="F534" s="36">
        <v>0</v>
      </c>
      <c r="G534" s="35">
        <v>67636.800000000003</v>
      </c>
      <c r="H534" s="43">
        <f t="shared" si="5"/>
        <v>1167202195.6800053</v>
      </c>
      <c r="L534" s="20"/>
      <c r="M534" s="24"/>
    </row>
    <row r="535" spans="2:13" s="4" customFormat="1" ht="37.5" customHeight="1" x14ac:dyDescent="0.25">
      <c r="B535" s="33">
        <v>520</v>
      </c>
      <c r="C535" s="34">
        <v>44993</v>
      </c>
      <c r="D535" s="33">
        <v>18109</v>
      </c>
      <c r="E535" s="33" t="s">
        <v>24</v>
      </c>
      <c r="F535" s="36">
        <v>0</v>
      </c>
      <c r="G535" s="35">
        <v>1063548.05</v>
      </c>
      <c r="H535" s="43">
        <f t="shared" si="5"/>
        <v>1166138647.6300054</v>
      </c>
      <c r="L535" s="20"/>
      <c r="M535" s="24"/>
    </row>
    <row r="536" spans="2:13" s="4" customFormat="1" ht="37.5" customHeight="1" x14ac:dyDescent="0.25">
      <c r="B536" s="33">
        <v>521</v>
      </c>
      <c r="C536" s="34">
        <v>44993</v>
      </c>
      <c r="D536" s="33">
        <v>18110</v>
      </c>
      <c r="E536" s="33" t="s">
        <v>24</v>
      </c>
      <c r="F536" s="36">
        <v>0</v>
      </c>
      <c r="G536" s="35">
        <v>109768.89</v>
      </c>
      <c r="H536" s="43">
        <f t="shared" si="5"/>
        <v>1166028878.7400053</v>
      </c>
      <c r="L536" s="20"/>
      <c r="M536" s="24"/>
    </row>
    <row r="537" spans="2:13" s="4" customFormat="1" ht="37.5" customHeight="1" x14ac:dyDescent="0.25">
      <c r="B537" s="33">
        <v>522</v>
      </c>
      <c r="C537" s="34">
        <v>44993</v>
      </c>
      <c r="D537" s="33">
        <v>18110</v>
      </c>
      <c r="E537" s="33" t="s">
        <v>24</v>
      </c>
      <c r="F537" s="36">
        <v>0</v>
      </c>
      <c r="G537" s="35">
        <v>1765831.24</v>
      </c>
      <c r="H537" s="43">
        <f t="shared" si="5"/>
        <v>1164263047.5000052</v>
      </c>
      <c r="L537" s="20"/>
      <c r="M537" s="24"/>
    </row>
    <row r="538" spans="2:13" s="4" customFormat="1" ht="37.5" customHeight="1" x14ac:dyDescent="0.25">
      <c r="B538" s="33">
        <v>523</v>
      </c>
      <c r="C538" s="34">
        <v>44993</v>
      </c>
      <c r="D538" s="33">
        <v>18114</v>
      </c>
      <c r="E538" s="33" t="s">
        <v>24</v>
      </c>
      <c r="F538" s="36">
        <v>0</v>
      </c>
      <c r="G538" s="35">
        <v>38199.42</v>
      </c>
      <c r="H538" s="43">
        <f t="shared" si="5"/>
        <v>1164224848.0800052</v>
      </c>
      <c r="L538" s="20"/>
      <c r="M538" s="24"/>
    </row>
    <row r="539" spans="2:13" s="4" customFormat="1" ht="37.5" customHeight="1" x14ac:dyDescent="0.25">
      <c r="B539" s="33">
        <v>524</v>
      </c>
      <c r="C539" s="34">
        <v>44993</v>
      </c>
      <c r="D539" s="33">
        <v>18114</v>
      </c>
      <c r="E539" s="33" t="s">
        <v>24</v>
      </c>
      <c r="F539" s="36">
        <v>0</v>
      </c>
      <c r="G539" s="35">
        <v>620834.46</v>
      </c>
      <c r="H539" s="43">
        <f t="shared" si="5"/>
        <v>1163604013.6200051</v>
      </c>
      <c r="L539" s="20"/>
      <c r="M539" s="24"/>
    </row>
    <row r="540" spans="2:13" s="4" customFormat="1" ht="37.5" customHeight="1" x14ac:dyDescent="0.25">
      <c r="B540" s="33">
        <v>525</v>
      </c>
      <c r="C540" s="34">
        <v>44993</v>
      </c>
      <c r="D540" s="33">
        <v>18113</v>
      </c>
      <c r="E540" s="33" t="s">
        <v>24</v>
      </c>
      <c r="F540" s="36">
        <v>0</v>
      </c>
      <c r="G540" s="35">
        <v>98884.25</v>
      </c>
      <c r="H540" s="43">
        <f t="shared" si="5"/>
        <v>1163505129.3700051</v>
      </c>
      <c r="L540" s="20"/>
      <c r="M540" s="24"/>
    </row>
    <row r="541" spans="2:13" s="4" customFormat="1" ht="37.5" customHeight="1" x14ac:dyDescent="0.25">
      <c r="B541" s="33">
        <v>526</v>
      </c>
      <c r="C541" s="34">
        <v>44993</v>
      </c>
      <c r="D541" s="33">
        <v>18113</v>
      </c>
      <c r="E541" s="33" t="s">
        <v>24</v>
      </c>
      <c r="F541" s="36">
        <v>0</v>
      </c>
      <c r="G541" s="35">
        <v>403166.87</v>
      </c>
      <c r="H541" s="43">
        <f t="shared" si="5"/>
        <v>1163101962.5000052</v>
      </c>
      <c r="L541" s="20"/>
      <c r="M541" s="24"/>
    </row>
    <row r="542" spans="2:13" s="4" customFormat="1" ht="37.5" customHeight="1" x14ac:dyDescent="0.25">
      <c r="B542" s="33">
        <v>527</v>
      </c>
      <c r="C542" s="34">
        <v>44993</v>
      </c>
      <c r="D542" s="33">
        <v>18112</v>
      </c>
      <c r="E542" s="33" t="s">
        <v>24</v>
      </c>
      <c r="F542" s="36">
        <v>0</v>
      </c>
      <c r="G542" s="35">
        <v>26649.919999999998</v>
      </c>
      <c r="H542" s="43">
        <f t="shared" si="5"/>
        <v>1163075312.5800052</v>
      </c>
      <c r="L542" s="20"/>
      <c r="M542" s="24"/>
    </row>
    <row r="543" spans="2:13" s="4" customFormat="1" ht="37.5" customHeight="1" x14ac:dyDescent="0.25">
      <c r="B543" s="33">
        <v>528</v>
      </c>
      <c r="C543" s="34">
        <v>44993</v>
      </c>
      <c r="D543" s="33">
        <v>18112</v>
      </c>
      <c r="E543" s="33" t="s">
        <v>24</v>
      </c>
      <c r="F543" s="36">
        <v>0</v>
      </c>
      <c r="G543" s="35">
        <v>602288.29</v>
      </c>
      <c r="H543" s="43">
        <f t="shared" si="5"/>
        <v>1162473024.2900052</v>
      </c>
      <c r="L543" s="20"/>
      <c r="M543" s="24"/>
    </row>
    <row r="544" spans="2:13" s="4" customFormat="1" ht="37.5" customHeight="1" x14ac:dyDescent="0.25">
      <c r="B544" s="33">
        <v>529</v>
      </c>
      <c r="C544" s="34">
        <v>44993</v>
      </c>
      <c r="D544" s="33">
        <v>18111</v>
      </c>
      <c r="E544" s="33" t="s">
        <v>24</v>
      </c>
      <c r="F544" s="36">
        <v>0</v>
      </c>
      <c r="G544" s="35">
        <v>56584.33</v>
      </c>
      <c r="H544" s="43">
        <f t="shared" si="5"/>
        <v>1162416439.9600053</v>
      </c>
      <c r="L544" s="20"/>
      <c r="M544" s="24"/>
    </row>
    <row r="545" spans="2:13" s="4" customFormat="1" ht="37.5" customHeight="1" x14ac:dyDescent="0.25">
      <c r="B545" s="33">
        <v>530</v>
      </c>
      <c r="C545" s="34">
        <v>44993</v>
      </c>
      <c r="D545" s="33">
        <v>18111</v>
      </c>
      <c r="E545" s="33" t="s">
        <v>24</v>
      </c>
      <c r="F545" s="36">
        <v>0</v>
      </c>
      <c r="G545" s="35">
        <v>755406.22</v>
      </c>
      <c r="H545" s="43">
        <f t="shared" si="5"/>
        <v>1161661033.7400053</v>
      </c>
      <c r="L545" s="20"/>
      <c r="M545" s="24"/>
    </row>
    <row r="546" spans="2:13" s="4" customFormat="1" ht="37.5" customHeight="1" x14ac:dyDescent="0.25">
      <c r="B546" s="33">
        <v>531</v>
      </c>
      <c r="C546" s="34">
        <v>44993</v>
      </c>
      <c r="D546" s="33">
        <v>18115</v>
      </c>
      <c r="E546" s="33" t="s">
        <v>24</v>
      </c>
      <c r="F546" s="36">
        <v>0</v>
      </c>
      <c r="G546" s="35">
        <v>250000</v>
      </c>
      <c r="H546" s="43">
        <f t="shared" si="5"/>
        <v>1161411033.7400053</v>
      </c>
      <c r="L546" s="20"/>
      <c r="M546" s="24"/>
    </row>
    <row r="547" spans="2:13" s="4" customFormat="1" ht="37.5" customHeight="1" x14ac:dyDescent="0.25">
      <c r="B547" s="33">
        <v>532</v>
      </c>
      <c r="C547" s="34">
        <v>44993</v>
      </c>
      <c r="D547" s="33">
        <v>18115</v>
      </c>
      <c r="E547" s="33" t="s">
        <v>24</v>
      </c>
      <c r="F547" s="36">
        <v>0</v>
      </c>
      <c r="G547" s="35">
        <v>4750000</v>
      </c>
      <c r="H547" s="43">
        <f t="shared" si="5"/>
        <v>1156661033.7400053</v>
      </c>
      <c r="L547" s="20"/>
      <c r="M547" s="24"/>
    </row>
    <row r="548" spans="2:13" s="4" customFormat="1" ht="37.5" customHeight="1" x14ac:dyDescent="0.25">
      <c r="B548" s="33">
        <v>533</v>
      </c>
      <c r="C548" s="34">
        <v>44993</v>
      </c>
      <c r="D548" s="33">
        <v>18116</v>
      </c>
      <c r="E548" s="33" t="s">
        <v>24</v>
      </c>
      <c r="F548" s="36">
        <v>0</v>
      </c>
      <c r="G548" s="35">
        <v>31751.5</v>
      </c>
      <c r="H548" s="43">
        <f t="shared" si="5"/>
        <v>1156629282.2400053</v>
      </c>
      <c r="L548" s="20"/>
      <c r="M548" s="24"/>
    </row>
    <row r="549" spans="2:13" s="4" customFormat="1" ht="37.5" customHeight="1" x14ac:dyDescent="0.25">
      <c r="B549" s="33">
        <v>534</v>
      </c>
      <c r="C549" s="34">
        <v>44993</v>
      </c>
      <c r="D549" s="33">
        <v>18116</v>
      </c>
      <c r="E549" s="33" t="s">
        <v>24</v>
      </c>
      <c r="F549" s="36">
        <v>0</v>
      </c>
      <c r="G549" s="35">
        <v>520438.12</v>
      </c>
      <c r="H549" s="43">
        <f t="shared" si="5"/>
        <v>1156108844.1200054</v>
      </c>
      <c r="L549" s="20"/>
      <c r="M549" s="24"/>
    </row>
    <row r="550" spans="2:13" s="4" customFormat="1" ht="37.5" customHeight="1" x14ac:dyDescent="0.25">
      <c r="B550" s="33">
        <v>535</v>
      </c>
      <c r="C550" s="34">
        <v>44993</v>
      </c>
      <c r="D550" s="33">
        <v>18118</v>
      </c>
      <c r="E550" s="33" t="s">
        <v>24</v>
      </c>
      <c r="F550" s="36">
        <v>0</v>
      </c>
      <c r="G550" s="35">
        <v>41358.75</v>
      </c>
      <c r="H550" s="43">
        <f t="shared" si="5"/>
        <v>1156067485.3700054</v>
      </c>
      <c r="L550" s="20"/>
      <c r="M550" s="24"/>
    </row>
    <row r="551" spans="2:13" s="4" customFormat="1" ht="37.5" customHeight="1" x14ac:dyDescent="0.25">
      <c r="B551" s="33">
        <v>536</v>
      </c>
      <c r="C551" s="34">
        <v>44993</v>
      </c>
      <c r="D551" s="33">
        <v>18118</v>
      </c>
      <c r="E551" s="33" t="s">
        <v>24</v>
      </c>
      <c r="F551" s="36">
        <v>0</v>
      </c>
      <c r="G551" s="35">
        <v>635529.46</v>
      </c>
      <c r="H551" s="43">
        <f t="shared" si="5"/>
        <v>1155431955.9100053</v>
      </c>
      <c r="L551" s="20"/>
      <c r="M551" s="24"/>
    </row>
    <row r="552" spans="2:13" s="4" customFormat="1" ht="37.5" customHeight="1" x14ac:dyDescent="0.25">
      <c r="B552" s="33">
        <v>537</v>
      </c>
      <c r="C552" s="34">
        <v>44993</v>
      </c>
      <c r="D552" s="33">
        <v>18117</v>
      </c>
      <c r="E552" s="33" t="s">
        <v>24</v>
      </c>
      <c r="F552" s="36">
        <v>0</v>
      </c>
      <c r="G552" s="35">
        <v>156519.29</v>
      </c>
      <c r="H552" s="43">
        <f t="shared" si="5"/>
        <v>1155275436.6200054</v>
      </c>
      <c r="L552" s="20"/>
      <c r="M552" s="24"/>
    </row>
    <row r="553" spans="2:13" s="4" customFormat="1" ht="37.5" customHeight="1" x14ac:dyDescent="0.25">
      <c r="B553" s="33">
        <v>538</v>
      </c>
      <c r="C553" s="34">
        <v>44993</v>
      </c>
      <c r="D553" s="33">
        <v>18117</v>
      </c>
      <c r="E553" s="33" t="s">
        <v>24</v>
      </c>
      <c r="F553" s="36">
        <v>0</v>
      </c>
      <c r="G553" s="35">
        <v>455438.94</v>
      </c>
      <c r="H553" s="43">
        <f t="shared" si="5"/>
        <v>1154819997.6800053</v>
      </c>
      <c r="L553" s="20"/>
      <c r="M553" s="24"/>
    </row>
    <row r="554" spans="2:13" s="4" customFormat="1" ht="37.5" customHeight="1" x14ac:dyDescent="0.25">
      <c r="B554" s="33">
        <v>539</v>
      </c>
      <c r="C554" s="34">
        <v>44993</v>
      </c>
      <c r="D554" s="33">
        <v>18119</v>
      </c>
      <c r="E554" s="33" t="s">
        <v>24</v>
      </c>
      <c r="F554" s="36">
        <v>0</v>
      </c>
      <c r="G554" s="35">
        <v>47663.49</v>
      </c>
      <c r="H554" s="43">
        <f t="shared" si="5"/>
        <v>1154772334.1900053</v>
      </c>
      <c r="L554" s="20"/>
      <c r="M554" s="24"/>
    </row>
    <row r="555" spans="2:13" s="4" customFormat="1" ht="37.5" customHeight="1" x14ac:dyDescent="0.25">
      <c r="B555" s="33">
        <v>540</v>
      </c>
      <c r="C555" s="34">
        <v>44993</v>
      </c>
      <c r="D555" s="33">
        <v>18119</v>
      </c>
      <c r="E555" s="33" t="s">
        <v>24</v>
      </c>
      <c r="F555" s="36">
        <v>0</v>
      </c>
      <c r="G555" s="35">
        <v>898396.72</v>
      </c>
      <c r="H555" s="43">
        <f t="shared" si="5"/>
        <v>1153873937.4700053</v>
      </c>
      <c r="L555" s="20"/>
      <c r="M555" s="24"/>
    </row>
    <row r="556" spans="2:13" s="4" customFormat="1" ht="37.5" customHeight="1" x14ac:dyDescent="0.25">
      <c r="B556" s="33">
        <v>541</v>
      </c>
      <c r="C556" s="34">
        <v>44993</v>
      </c>
      <c r="D556" s="33">
        <v>18122</v>
      </c>
      <c r="E556" s="33" t="s">
        <v>24</v>
      </c>
      <c r="F556" s="36">
        <v>0</v>
      </c>
      <c r="G556" s="35">
        <v>77682.649999999994</v>
      </c>
      <c r="H556" s="43">
        <f t="shared" si="5"/>
        <v>1153796254.8200052</v>
      </c>
      <c r="L556" s="20"/>
      <c r="M556" s="24"/>
    </row>
    <row r="557" spans="2:13" s="4" customFormat="1" ht="37.5" customHeight="1" x14ac:dyDescent="0.25">
      <c r="B557" s="33">
        <v>542</v>
      </c>
      <c r="C557" s="34">
        <v>44993</v>
      </c>
      <c r="D557" s="33">
        <v>18122</v>
      </c>
      <c r="E557" s="33" t="s">
        <v>24</v>
      </c>
      <c r="F557" s="36">
        <v>0</v>
      </c>
      <c r="G557" s="35">
        <v>498792.66</v>
      </c>
      <c r="H557" s="43">
        <f t="shared" si="5"/>
        <v>1153297462.1600051</v>
      </c>
      <c r="L557" s="20"/>
      <c r="M557" s="24"/>
    </row>
    <row r="558" spans="2:13" s="4" customFormat="1" ht="37.5" customHeight="1" x14ac:dyDescent="0.25">
      <c r="B558" s="33">
        <v>543</v>
      </c>
      <c r="C558" s="34">
        <v>44993</v>
      </c>
      <c r="D558" s="33">
        <v>18121</v>
      </c>
      <c r="E558" s="33" t="s">
        <v>24</v>
      </c>
      <c r="F558" s="36">
        <v>0</v>
      </c>
      <c r="G558" s="35">
        <v>36505.760000000002</v>
      </c>
      <c r="H558" s="43">
        <f t="shared" si="5"/>
        <v>1153260956.4000051</v>
      </c>
      <c r="L558" s="20"/>
      <c r="M558" s="24"/>
    </row>
    <row r="559" spans="2:13" s="4" customFormat="1" ht="37.5" customHeight="1" x14ac:dyDescent="0.25">
      <c r="B559" s="33">
        <v>544</v>
      </c>
      <c r="C559" s="34">
        <v>44993</v>
      </c>
      <c r="D559" s="33">
        <v>18121</v>
      </c>
      <c r="E559" s="33" t="s">
        <v>24</v>
      </c>
      <c r="F559" s="36">
        <v>0</v>
      </c>
      <c r="G559" s="35">
        <v>623331.61</v>
      </c>
      <c r="H559" s="43">
        <f t="shared" si="5"/>
        <v>1152637624.7900052</v>
      </c>
      <c r="L559" s="20"/>
      <c r="M559" s="24"/>
    </row>
    <row r="560" spans="2:13" s="4" customFormat="1" ht="37.5" customHeight="1" x14ac:dyDescent="0.25">
      <c r="B560" s="33">
        <v>545</v>
      </c>
      <c r="C560" s="34">
        <v>44993</v>
      </c>
      <c r="D560" s="33">
        <v>18120</v>
      </c>
      <c r="E560" s="33" t="s">
        <v>24</v>
      </c>
      <c r="F560" s="36">
        <v>0</v>
      </c>
      <c r="G560" s="35">
        <v>206274.77</v>
      </c>
      <c r="H560" s="43">
        <f t="shared" si="5"/>
        <v>1152431350.0200052</v>
      </c>
      <c r="L560" s="20"/>
      <c r="M560" s="24"/>
    </row>
    <row r="561" spans="2:13" s="4" customFormat="1" ht="37.5" customHeight="1" x14ac:dyDescent="0.25">
      <c r="B561" s="33">
        <v>546</v>
      </c>
      <c r="C561" s="34">
        <v>44993</v>
      </c>
      <c r="D561" s="33">
        <v>18120</v>
      </c>
      <c r="E561" s="33" t="s">
        <v>24</v>
      </c>
      <c r="F561" s="36">
        <v>0</v>
      </c>
      <c r="G561" s="35">
        <v>612082.91</v>
      </c>
      <c r="H561" s="43">
        <f t="shared" si="5"/>
        <v>1151819267.1100051</v>
      </c>
      <c r="L561" s="20"/>
      <c r="M561" s="24"/>
    </row>
    <row r="562" spans="2:13" s="4" customFormat="1" ht="37.5" customHeight="1" x14ac:dyDescent="0.25">
      <c r="B562" s="33">
        <v>547</v>
      </c>
      <c r="C562" s="34">
        <v>44993</v>
      </c>
      <c r="D562" s="33">
        <v>18123</v>
      </c>
      <c r="E562" s="33" t="s">
        <v>24</v>
      </c>
      <c r="F562" s="36">
        <v>0</v>
      </c>
      <c r="G562" s="35">
        <v>62207.199999999997</v>
      </c>
      <c r="H562" s="43">
        <f t="shared" si="5"/>
        <v>1151757059.9100051</v>
      </c>
      <c r="L562" s="20"/>
      <c r="M562" s="24"/>
    </row>
    <row r="563" spans="2:13" s="4" customFormat="1" ht="37.5" customHeight="1" x14ac:dyDescent="0.25">
      <c r="B563" s="33">
        <v>548</v>
      </c>
      <c r="C563" s="34">
        <v>44993</v>
      </c>
      <c r="D563" s="33">
        <v>18123</v>
      </c>
      <c r="E563" s="33" t="s">
        <v>24</v>
      </c>
      <c r="F563" s="36">
        <v>0</v>
      </c>
      <c r="G563" s="35">
        <v>1051735.96</v>
      </c>
      <c r="H563" s="43">
        <f t="shared" si="5"/>
        <v>1150705323.9500051</v>
      </c>
      <c r="L563" s="20"/>
      <c r="M563" s="24"/>
    </row>
    <row r="564" spans="2:13" s="4" customFormat="1" ht="37.5" customHeight="1" x14ac:dyDescent="0.25">
      <c r="B564" s="33">
        <v>549</v>
      </c>
      <c r="C564" s="34">
        <v>44993</v>
      </c>
      <c r="D564" s="33">
        <v>18126</v>
      </c>
      <c r="E564" s="33" t="s">
        <v>24</v>
      </c>
      <c r="F564" s="36">
        <v>0</v>
      </c>
      <c r="G564" s="35">
        <v>241552.4</v>
      </c>
      <c r="H564" s="43">
        <f t="shared" si="5"/>
        <v>1150463771.550005</v>
      </c>
      <c r="L564" s="20"/>
      <c r="M564" s="24"/>
    </row>
    <row r="565" spans="2:13" s="4" customFormat="1" ht="37.5" customHeight="1" x14ac:dyDescent="0.25">
      <c r="B565" s="33">
        <v>550</v>
      </c>
      <c r="C565" s="34">
        <v>44993</v>
      </c>
      <c r="D565" s="33">
        <v>18126</v>
      </c>
      <c r="E565" s="33" t="s">
        <v>24</v>
      </c>
      <c r="F565" s="36">
        <v>0</v>
      </c>
      <c r="G565" s="35">
        <v>710247.23</v>
      </c>
      <c r="H565" s="43">
        <f t="shared" si="5"/>
        <v>1149753524.3200049</v>
      </c>
      <c r="L565" s="20"/>
      <c r="M565" s="24"/>
    </row>
    <row r="566" spans="2:13" s="4" customFormat="1" ht="37.5" customHeight="1" x14ac:dyDescent="0.25">
      <c r="B566" s="33">
        <v>551</v>
      </c>
      <c r="C566" s="34">
        <v>44993</v>
      </c>
      <c r="D566" s="33">
        <v>18125</v>
      </c>
      <c r="E566" s="33" t="s">
        <v>24</v>
      </c>
      <c r="F566" s="36">
        <v>0</v>
      </c>
      <c r="G566" s="35">
        <v>68051.87</v>
      </c>
      <c r="H566" s="43">
        <f t="shared" si="5"/>
        <v>1149685472.4500051</v>
      </c>
      <c r="L566" s="20"/>
      <c r="M566" s="24"/>
    </row>
    <row r="567" spans="2:13" s="4" customFormat="1" ht="37.5" customHeight="1" x14ac:dyDescent="0.25">
      <c r="B567" s="33">
        <v>552</v>
      </c>
      <c r="C567" s="34">
        <v>44993</v>
      </c>
      <c r="D567" s="33">
        <v>18125</v>
      </c>
      <c r="E567" s="33" t="s">
        <v>24</v>
      </c>
      <c r="F567" s="36">
        <v>0</v>
      </c>
      <c r="G567" s="35">
        <v>1208226.1499999999</v>
      </c>
      <c r="H567" s="43">
        <f t="shared" si="5"/>
        <v>1148477246.300005</v>
      </c>
      <c r="L567" s="20"/>
      <c r="M567" s="24"/>
    </row>
    <row r="568" spans="2:13" s="4" customFormat="1" ht="37.5" customHeight="1" x14ac:dyDescent="0.25">
      <c r="B568" s="33">
        <v>553</v>
      </c>
      <c r="C568" s="34">
        <v>44993</v>
      </c>
      <c r="D568" s="33">
        <v>18124</v>
      </c>
      <c r="E568" s="33" t="s">
        <v>24</v>
      </c>
      <c r="F568" s="36">
        <v>0</v>
      </c>
      <c r="G568" s="35">
        <v>52148.93</v>
      </c>
      <c r="H568" s="43">
        <f t="shared" si="5"/>
        <v>1148425097.3700049</v>
      </c>
      <c r="L568" s="20"/>
      <c r="M568" s="24"/>
    </row>
    <row r="569" spans="2:13" s="4" customFormat="1" ht="37.5" customHeight="1" x14ac:dyDescent="0.25">
      <c r="B569" s="33">
        <v>554</v>
      </c>
      <c r="C569" s="34">
        <v>44993</v>
      </c>
      <c r="D569" s="33">
        <v>18124</v>
      </c>
      <c r="E569" s="33" t="s">
        <v>24</v>
      </c>
      <c r="F569" s="36">
        <v>0</v>
      </c>
      <c r="G569" s="35">
        <v>903029.03</v>
      </c>
      <c r="H569" s="43">
        <f t="shared" si="5"/>
        <v>1147522068.3400049</v>
      </c>
      <c r="L569" s="20"/>
      <c r="M569" s="24"/>
    </row>
    <row r="570" spans="2:13" s="4" customFormat="1" ht="37.5" customHeight="1" x14ac:dyDescent="0.25">
      <c r="B570" s="33">
        <v>555</v>
      </c>
      <c r="C570" s="34">
        <v>44993</v>
      </c>
      <c r="D570" s="33">
        <v>18127</v>
      </c>
      <c r="E570" s="33" t="s">
        <v>24</v>
      </c>
      <c r="F570" s="36">
        <v>0</v>
      </c>
      <c r="G570" s="35">
        <v>53462.85</v>
      </c>
      <c r="H570" s="43">
        <f t="shared" si="5"/>
        <v>1147468605.490005</v>
      </c>
      <c r="L570" s="20"/>
      <c r="M570" s="24"/>
    </row>
    <row r="571" spans="2:13" s="4" customFormat="1" ht="37.5" customHeight="1" x14ac:dyDescent="0.25">
      <c r="B571" s="33">
        <v>556</v>
      </c>
      <c r="C571" s="34">
        <v>44993</v>
      </c>
      <c r="D571" s="33">
        <v>18127</v>
      </c>
      <c r="E571" s="33" t="s">
        <v>24</v>
      </c>
      <c r="F571" s="36">
        <v>0</v>
      </c>
      <c r="G571" s="35">
        <v>865766.61</v>
      </c>
      <c r="H571" s="43">
        <f t="shared" si="5"/>
        <v>1146602838.8800051</v>
      </c>
      <c r="L571" s="20"/>
      <c r="M571" s="24"/>
    </row>
    <row r="572" spans="2:13" s="4" customFormat="1" ht="37.5" customHeight="1" x14ac:dyDescent="0.25">
      <c r="B572" s="33">
        <v>557</v>
      </c>
      <c r="C572" s="34">
        <v>44993</v>
      </c>
      <c r="D572" s="33">
        <v>18134</v>
      </c>
      <c r="E572" s="33" t="s">
        <v>24</v>
      </c>
      <c r="F572" s="36">
        <v>0</v>
      </c>
      <c r="G572" s="35">
        <v>204037.79</v>
      </c>
      <c r="H572" s="43">
        <f t="shared" si="5"/>
        <v>1146398801.0900052</v>
      </c>
      <c r="L572" s="20"/>
      <c r="M572" s="24"/>
    </row>
    <row r="573" spans="2:13" s="4" customFormat="1" ht="37.5" customHeight="1" x14ac:dyDescent="0.25">
      <c r="B573" s="33">
        <v>558</v>
      </c>
      <c r="C573" s="34">
        <v>44993</v>
      </c>
      <c r="D573" s="33">
        <v>18134</v>
      </c>
      <c r="E573" s="33" t="s">
        <v>24</v>
      </c>
      <c r="F573" s="36">
        <v>0</v>
      </c>
      <c r="G573" s="35">
        <v>561322.05000000005</v>
      </c>
      <c r="H573" s="43">
        <f t="shared" si="5"/>
        <v>1145837479.0400052</v>
      </c>
      <c r="L573" s="20"/>
      <c r="M573" s="24"/>
    </row>
    <row r="574" spans="2:13" s="4" customFormat="1" ht="37.5" customHeight="1" x14ac:dyDescent="0.25">
      <c r="B574" s="33">
        <v>559</v>
      </c>
      <c r="C574" s="34">
        <v>44993</v>
      </c>
      <c r="D574" s="33">
        <v>18133</v>
      </c>
      <c r="E574" s="33" t="s">
        <v>24</v>
      </c>
      <c r="F574" s="36">
        <v>0</v>
      </c>
      <c r="G574" s="35">
        <v>45851.19</v>
      </c>
      <c r="H574" s="43">
        <f t="shared" si="5"/>
        <v>1145791627.8500051</v>
      </c>
      <c r="L574" s="20"/>
      <c r="M574" s="24"/>
    </row>
    <row r="575" spans="2:13" s="4" customFormat="1" ht="37.5" customHeight="1" x14ac:dyDescent="0.25">
      <c r="B575" s="33">
        <v>560</v>
      </c>
      <c r="C575" s="34">
        <v>44993</v>
      </c>
      <c r="D575" s="33">
        <v>18133</v>
      </c>
      <c r="E575" s="33" t="s">
        <v>24</v>
      </c>
      <c r="F575" s="36">
        <v>0</v>
      </c>
      <c r="G575" s="35">
        <v>802572.02</v>
      </c>
      <c r="H575" s="43">
        <f t="shared" si="5"/>
        <v>1144989055.8300052</v>
      </c>
      <c r="L575" s="20"/>
      <c r="M575" s="24"/>
    </row>
    <row r="576" spans="2:13" s="4" customFormat="1" ht="37.5" customHeight="1" x14ac:dyDescent="0.25">
      <c r="B576" s="33">
        <v>561</v>
      </c>
      <c r="C576" s="34">
        <v>44993</v>
      </c>
      <c r="D576" s="33">
        <v>18132</v>
      </c>
      <c r="E576" s="33" t="s">
        <v>24</v>
      </c>
      <c r="F576" s="36">
        <v>0</v>
      </c>
      <c r="G576" s="35">
        <v>277399.7</v>
      </c>
      <c r="H576" s="43">
        <f t="shared" si="5"/>
        <v>1144711656.1300051</v>
      </c>
      <c r="L576" s="20"/>
      <c r="M576" s="24"/>
    </row>
    <row r="577" spans="2:13" s="4" customFormat="1" ht="37.5" customHeight="1" x14ac:dyDescent="0.25">
      <c r="B577" s="33">
        <v>562</v>
      </c>
      <c r="C577" s="34">
        <v>44993</v>
      </c>
      <c r="D577" s="33">
        <v>18132</v>
      </c>
      <c r="E577" s="33" t="s">
        <v>24</v>
      </c>
      <c r="F577" s="36">
        <v>0</v>
      </c>
      <c r="G577" s="35">
        <v>824522.25</v>
      </c>
      <c r="H577" s="43">
        <f t="shared" si="5"/>
        <v>1143887133.8800051</v>
      </c>
      <c r="L577" s="20"/>
      <c r="M577" s="24"/>
    </row>
    <row r="578" spans="2:13" s="4" customFormat="1" ht="37.5" customHeight="1" x14ac:dyDescent="0.25">
      <c r="B578" s="33">
        <v>563</v>
      </c>
      <c r="C578" s="34">
        <v>44993</v>
      </c>
      <c r="D578" s="33">
        <v>18131</v>
      </c>
      <c r="E578" s="33" t="s">
        <v>24</v>
      </c>
      <c r="F578" s="36">
        <v>0</v>
      </c>
      <c r="G578" s="35">
        <v>43597.9</v>
      </c>
      <c r="H578" s="43">
        <f t="shared" si="5"/>
        <v>1143843535.980005</v>
      </c>
      <c r="L578" s="20"/>
      <c r="M578" s="24"/>
    </row>
    <row r="579" spans="2:13" s="4" customFormat="1" ht="37.5" customHeight="1" x14ac:dyDescent="0.25">
      <c r="B579" s="33">
        <v>564</v>
      </c>
      <c r="C579" s="34">
        <v>44993</v>
      </c>
      <c r="D579" s="33">
        <v>18131</v>
      </c>
      <c r="E579" s="33" t="s">
        <v>24</v>
      </c>
      <c r="F579" s="36">
        <v>0</v>
      </c>
      <c r="G579" s="35">
        <v>735811.15</v>
      </c>
      <c r="H579" s="43">
        <f t="shared" si="5"/>
        <v>1143107724.8300049</v>
      </c>
      <c r="L579" s="20"/>
      <c r="M579" s="24"/>
    </row>
    <row r="580" spans="2:13" s="4" customFormat="1" ht="37.5" customHeight="1" x14ac:dyDescent="0.25">
      <c r="B580" s="33">
        <v>565</v>
      </c>
      <c r="C580" s="34">
        <v>44993</v>
      </c>
      <c r="D580" s="33">
        <v>18130</v>
      </c>
      <c r="E580" s="33" t="s">
        <v>24</v>
      </c>
      <c r="F580" s="36">
        <v>0</v>
      </c>
      <c r="G580" s="35">
        <v>191949.76</v>
      </c>
      <c r="H580" s="43">
        <f t="shared" si="5"/>
        <v>1142915775.0700049</v>
      </c>
      <c r="L580" s="20"/>
      <c r="M580" s="24"/>
    </row>
    <row r="581" spans="2:13" s="4" customFormat="1" ht="37.5" customHeight="1" x14ac:dyDescent="0.25">
      <c r="B581" s="33">
        <v>566</v>
      </c>
      <c r="C581" s="34">
        <v>44993</v>
      </c>
      <c r="D581" s="33">
        <v>18130</v>
      </c>
      <c r="E581" s="33" t="s">
        <v>24</v>
      </c>
      <c r="F581" s="36">
        <v>0</v>
      </c>
      <c r="G581" s="35">
        <v>551418.34</v>
      </c>
      <c r="H581" s="43">
        <f t="shared" si="5"/>
        <v>1142364356.730005</v>
      </c>
      <c r="L581" s="20"/>
      <c r="M581" s="24"/>
    </row>
    <row r="582" spans="2:13" s="4" customFormat="1" ht="37.5" customHeight="1" x14ac:dyDescent="0.25">
      <c r="B582" s="33">
        <v>567</v>
      </c>
      <c r="C582" s="34">
        <v>44993</v>
      </c>
      <c r="D582" s="33">
        <v>18129</v>
      </c>
      <c r="E582" s="33" t="s">
        <v>24</v>
      </c>
      <c r="F582" s="36">
        <v>0</v>
      </c>
      <c r="G582" s="35">
        <v>255099.35</v>
      </c>
      <c r="H582" s="43">
        <f t="shared" si="5"/>
        <v>1142109257.3800051</v>
      </c>
      <c r="L582" s="20"/>
      <c r="M582" s="24"/>
    </row>
    <row r="583" spans="2:13" s="4" customFormat="1" ht="37.5" customHeight="1" x14ac:dyDescent="0.25">
      <c r="B583" s="33">
        <v>568</v>
      </c>
      <c r="C583" s="34">
        <v>44993</v>
      </c>
      <c r="D583" s="33">
        <v>18129</v>
      </c>
      <c r="E583" s="33" t="s">
        <v>24</v>
      </c>
      <c r="F583" s="36">
        <v>0</v>
      </c>
      <c r="G583" s="35">
        <v>774710.93</v>
      </c>
      <c r="H583" s="43">
        <f t="shared" si="5"/>
        <v>1141334546.4500051</v>
      </c>
      <c r="L583" s="20"/>
      <c r="M583" s="24"/>
    </row>
    <row r="584" spans="2:13" s="4" customFormat="1" ht="37.5" customHeight="1" x14ac:dyDescent="0.25">
      <c r="B584" s="33">
        <v>569</v>
      </c>
      <c r="C584" s="34">
        <v>44993</v>
      </c>
      <c r="D584" s="33">
        <v>18128</v>
      </c>
      <c r="E584" s="33" t="s">
        <v>24</v>
      </c>
      <c r="F584" s="36">
        <v>0</v>
      </c>
      <c r="G584" s="35">
        <v>195284.39</v>
      </c>
      <c r="H584" s="43">
        <f t="shared" si="5"/>
        <v>1141139262.0600049</v>
      </c>
      <c r="L584" s="20"/>
      <c r="M584" s="24"/>
    </row>
    <row r="585" spans="2:13" s="4" customFormat="1" ht="37.5" customHeight="1" x14ac:dyDescent="0.25">
      <c r="B585" s="33">
        <v>570</v>
      </c>
      <c r="C585" s="34">
        <v>44993</v>
      </c>
      <c r="D585" s="33">
        <v>18128</v>
      </c>
      <c r="E585" s="33" t="s">
        <v>24</v>
      </c>
      <c r="F585" s="36">
        <v>0</v>
      </c>
      <c r="G585" s="35">
        <v>577998.06000000006</v>
      </c>
      <c r="H585" s="43">
        <f t="shared" si="5"/>
        <v>1140561264.000005</v>
      </c>
      <c r="L585" s="20"/>
      <c r="M585" s="24"/>
    </row>
    <row r="586" spans="2:13" s="4" customFormat="1" ht="37.5" customHeight="1" x14ac:dyDescent="0.25">
      <c r="B586" s="33">
        <v>571</v>
      </c>
      <c r="C586" s="34">
        <v>44993</v>
      </c>
      <c r="D586" s="33">
        <v>18135</v>
      </c>
      <c r="E586" s="33" t="s">
        <v>24</v>
      </c>
      <c r="F586" s="36">
        <v>0</v>
      </c>
      <c r="G586" s="35">
        <v>83501.72</v>
      </c>
      <c r="H586" s="43">
        <f t="shared" si="5"/>
        <v>1140477762.280005</v>
      </c>
      <c r="L586" s="20"/>
      <c r="M586" s="24"/>
    </row>
    <row r="587" spans="2:13" s="4" customFormat="1" ht="37.5" customHeight="1" x14ac:dyDescent="0.25">
      <c r="B587" s="33">
        <v>572</v>
      </c>
      <c r="C587" s="34">
        <v>44993</v>
      </c>
      <c r="D587" s="33">
        <v>18135</v>
      </c>
      <c r="E587" s="33" t="s">
        <v>24</v>
      </c>
      <c r="F587" s="36">
        <v>0</v>
      </c>
      <c r="G587" s="35">
        <v>1462801.58</v>
      </c>
      <c r="H587" s="43">
        <f t="shared" si="5"/>
        <v>1139014960.7000051</v>
      </c>
      <c r="L587" s="20"/>
      <c r="M587" s="24"/>
    </row>
    <row r="588" spans="2:13" s="4" customFormat="1" ht="37.5" customHeight="1" x14ac:dyDescent="0.25">
      <c r="B588" s="33">
        <v>573</v>
      </c>
      <c r="C588" s="34">
        <v>44993</v>
      </c>
      <c r="D588" s="33">
        <v>18142</v>
      </c>
      <c r="E588" s="33" t="s">
        <v>24</v>
      </c>
      <c r="F588" s="36">
        <v>0</v>
      </c>
      <c r="G588" s="35">
        <v>114023.91</v>
      </c>
      <c r="H588" s="43">
        <f t="shared" si="5"/>
        <v>1138900936.790005</v>
      </c>
      <c r="L588" s="20"/>
      <c r="M588" s="24"/>
    </row>
    <row r="589" spans="2:13" s="4" customFormat="1" ht="37.5" customHeight="1" x14ac:dyDescent="0.25">
      <c r="B589" s="33">
        <v>574</v>
      </c>
      <c r="C589" s="34">
        <v>44993</v>
      </c>
      <c r="D589" s="33">
        <v>18142</v>
      </c>
      <c r="E589" s="33" t="s">
        <v>24</v>
      </c>
      <c r="F589" s="36">
        <v>0</v>
      </c>
      <c r="G589" s="35">
        <v>685783.74</v>
      </c>
      <c r="H589" s="43">
        <f t="shared" si="5"/>
        <v>1138215153.050005</v>
      </c>
      <c r="L589" s="20"/>
      <c r="M589" s="24"/>
    </row>
    <row r="590" spans="2:13" s="4" customFormat="1" ht="37.5" customHeight="1" x14ac:dyDescent="0.25">
      <c r="B590" s="33">
        <v>575</v>
      </c>
      <c r="C590" s="34">
        <v>44993</v>
      </c>
      <c r="D590" s="33">
        <v>18141</v>
      </c>
      <c r="E590" s="33" t="s">
        <v>24</v>
      </c>
      <c r="F590" s="36">
        <v>0</v>
      </c>
      <c r="G590" s="35">
        <v>570628.73</v>
      </c>
      <c r="H590" s="43">
        <f t="shared" si="5"/>
        <v>1137644524.3200049</v>
      </c>
      <c r="L590" s="20"/>
      <c r="M590" s="24"/>
    </row>
    <row r="591" spans="2:13" s="4" customFormat="1" ht="37.5" customHeight="1" x14ac:dyDescent="0.25">
      <c r="B591" s="33">
        <v>576</v>
      </c>
      <c r="C591" s="34">
        <v>44993</v>
      </c>
      <c r="D591" s="33">
        <v>18140</v>
      </c>
      <c r="E591" s="33" t="s">
        <v>24</v>
      </c>
      <c r="F591" s="36">
        <v>0</v>
      </c>
      <c r="G591" s="35">
        <v>40550.21</v>
      </c>
      <c r="H591" s="43">
        <f t="shared" si="5"/>
        <v>1137603974.1100049</v>
      </c>
      <c r="L591" s="20"/>
      <c r="M591" s="24"/>
    </row>
    <row r="592" spans="2:13" s="4" customFormat="1" ht="37.5" customHeight="1" x14ac:dyDescent="0.25">
      <c r="B592" s="33">
        <v>577</v>
      </c>
      <c r="C592" s="34">
        <v>44993</v>
      </c>
      <c r="D592" s="33">
        <v>18140</v>
      </c>
      <c r="E592" s="33" t="s">
        <v>24</v>
      </c>
      <c r="F592" s="36">
        <v>0</v>
      </c>
      <c r="G592" s="35">
        <v>689748.6</v>
      </c>
      <c r="H592" s="43">
        <f t="shared" si="5"/>
        <v>1136914225.510005</v>
      </c>
      <c r="L592" s="20"/>
      <c r="M592" s="24"/>
    </row>
    <row r="593" spans="2:13" s="4" customFormat="1" ht="37.5" customHeight="1" x14ac:dyDescent="0.25">
      <c r="B593" s="33">
        <v>578</v>
      </c>
      <c r="C593" s="34">
        <v>44993</v>
      </c>
      <c r="D593" s="33">
        <v>18139</v>
      </c>
      <c r="E593" s="33" t="s">
        <v>24</v>
      </c>
      <c r="F593" s="36">
        <v>0</v>
      </c>
      <c r="G593" s="35">
        <v>53915.93</v>
      </c>
      <c r="H593" s="43">
        <f t="shared" si="5"/>
        <v>1136860309.5800049</v>
      </c>
      <c r="L593" s="20"/>
      <c r="M593" s="24"/>
    </row>
    <row r="594" spans="2:13" s="4" customFormat="1" ht="37.5" customHeight="1" x14ac:dyDescent="0.25">
      <c r="B594" s="33">
        <v>579</v>
      </c>
      <c r="C594" s="34">
        <v>44993</v>
      </c>
      <c r="D594" s="33">
        <v>18139</v>
      </c>
      <c r="E594" s="33" t="s">
        <v>24</v>
      </c>
      <c r="F594" s="36">
        <v>0</v>
      </c>
      <c r="G594" s="35">
        <v>946278.94</v>
      </c>
      <c r="H594" s="43">
        <f t="shared" si="5"/>
        <v>1135914030.6400049</v>
      </c>
      <c r="L594" s="20"/>
      <c r="M594" s="24"/>
    </row>
    <row r="595" spans="2:13" s="4" customFormat="1" ht="37.5" customHeight="1" x14ac:dyDescent="0.25">
      <c r="B595" s="33">
        <v>580</v>
      </c>
      <c r="C595" s="34">
        <v>44993</v>
      </c>
      <c r="D595" s="33">
        <v>18138</v>
      </c>
      <c r="E595" s="33" t="s">
        <v>24</v>
      </c>
      <c r="F595" s="36">
        <v>0</v>
      </c>
      <c r="G595" s="35">
        <v>176804.97</v>
      </c>
      <c r="H595" s="43">
        <f t="shared" si="5"/>
        <v>1135737225.6700048</v>
      </c>
      <c r="L595" s="20"/>
      <c r="M595" s="24"/>
    </row>
    <row r="596" spans="2:13" s="4" customFormat="1" ht="37.5" customHeight="1" x14ac:dyDescent="0.25">
      <c r="B596" s="33">
        <v>581</v>
      </c>
      <c r="C596" s="34">
        <v>44993</v>
      </c>
      <c r="D596" s="33">
        <v>18138</v>
      </c>
      <c r="E596" s="33" t="s">
        <v>24</v>
      </c>
      <c r="F596" s="36">
        <v>0</v>
      </c>
      <c r="G596" s="35">
        <v>487712.71</v>
      </c>
      <c r="H596" s="43">
        <f t="shared" si="5"/>
        <v>1135249512.9600048</v>
      </c>
      <c r="L596" s="20"/>
      <c r="M596" s="24"/>
    </row>
    <row r="597" spans="2:13" s="4" customFormat="1" ht="37.5" customHeight="1" x14ac:dyDescent="0.25">
      <c r="B597" s="33">
        <v>582</v>
      </c>
      <c r="C597" s="34">
        <v>44993</v>
      </c>
      <c r="D597" s="33">
        <v>18137</v>
      </c>
      <c r="E597" s="33" t="s">
        <v>24</v>
      </c>
      <c r="F597" s="36">
        <v>0</v>
      </c>
      <c r="G597" s="35">
        <v>85493.28</v>
      </c>
      <c r="H597" s="43">
        <f t="shared" si="5"/>
        <v>1135164019.6800048</v>
      </c>
      <c r="L597" s="20"/>
      <c r="M597" s="24"/>
    </row>
    <row r="598" spans="2:13" s="4" customFormat="1" ht="37.5" customHeight="1" x14ac:dyDescent="0.25">
      <c r="B598" s="33">
        <v>583</v>
      </c>
      <c r="C598" s="34">
        <v>44993</v>
      </c>
      <c r="D598" s="33">
        <v>18137</v>
      </c>
      <c r="E598" s="33" t="s">
        <v>24</v>
      </c>
      <c r="F598" s="36">
        <v>0</v>
      </c>
      <c r="G598" s="35">
        <v>567332.48</v>
      </c>
      <c r="H598" s="43">
        <f t="shared" si="5"/>
        <v>1134596687.2000048</v>
      </c>
      <c r="L598" s="20"/>
      <c r="M598" s="24"/>
    </row>
    <row r="599" spans="2:13" s="4" customFormat="1" ht="37.5" customHeight="1" x14ac:dyDescent="0.25">
      <c r="B599" s="33">
        <v>584</v>
      </c>
      <c r="C599" s="34">
        <v>44993</v>
      </c>
      <c r="D599" s="33">
        <v>18136</v>
      </c>
      <c r="E599" s="33" t="s">
        <v>24</v>
      </c>
      <c r="F599" s="36">
        <v>0</v>
      </c>
      <c r="G599" s="35">
        <v>55311.08</v>
      </c>
      <c r="H599" s="43">
        <f t="shared" si="5"/>
        <v>1134541376.1200049</v>
      </c>
      <c r="L599" s="20"/>
      <c r="M599" s="24"/>
    </row>
    <row r="600" spans="2:13" s="4" customFormat="1" ht="37.5" customHeight="1" x14ac:dyDescent="0.25">
      <c r="B600" s="33">
        <v>585</v>
      </c>
      <c r="C600" s="34">
        <v>44993</v>
      </c>
      <c r="D600" s="33">
        <v>18136</v>
      </c>
      <c r="E600" s="33" t="s">
        <v>24</v>
      </c>
      <c r="F600" s="36">
        <v>0</v>
      </c>
      <c r="G600" s="35">
        <v>866255.74</v>
      </c>
      <c r="H600" s="43">
        <f t="shared" si="5"/>
        <v>1133675120.3800049</v>
      </c>
      <c r="L600" s="20"/>
      <c r="M600" s="24"/>
    </row>
    <row r="601" spans="2:13" s="4" customFormat="1" ht="37.5" customHeight="1" x14ac:dyDescent="0.25">
      <c r="B601" s="33">
        <v>586</v>
      </c>
      <c r="C601" s="34">
        <v>44993</v>
      </c>
      <c r="D601" s="33">
        <v>18092</v>
      </c>
      <c r="E601" s="33" t="s">
        <v>24</v>
      </c>
      <c r="F601" s="36">
        <v>0</v>
      </c>
      <c r="G601" s="35">
        <v>122339.31</v>
      </c>
      <c r="H601" s="43">
        <f t="shared" si="5"/>
        <v>1133552781.0700049</v>
      </c>
      <c r="L601" s="20"/>
      <c r="M601" s="24"/>
    </row>
    <row r="602" spans="2:13" s="4" customFormat="1" ht="37.5" customHeight="1" x14ac:dyDescent="0.25">
      <c r="B602" s="33">
        <v>587</v>
      </c>
      <c r="C602" s="34">
        <v>44993</v>
      </c>
      <c r="D602" s="33">
        <v>18092</v>
      </c>
      <c r="E602" s="33" t="s">
        <v>24</v>
      </c>
      <c r="F602" s="36">
        <v>0</v>
      </c>
      <c r="G602" s="35">
        <v>357049.2</v>
      </c>
      <c r="H602" s="43">
        <f t="shared" si="5"/>
        <v>1133195731.8700049</v>
      </c>
      <c r="L602" s="20"/>
      <c r="M602" s="24"/>
    </row>
    <row r="603" spans="2:13" s="4" customFormat="1" ht="37.5" customHeight="1" x14ac:dyDescent="0.25">
      <c r="B603" s="33">
        <v>588</v>
      </c>
      <c r="C603" s="34">
        <v>44993</v>
      </c>
      <c r="D603" s="33">
        <v>18143</v>
      </c>
      <c r="E603" s="33" t="s">
        <v>24</v>
      </c>
      <c r="F603" s="36">
        <v>0</v>
      </c>
      <c r="G603" s="35">
        <v>180278.55</v>
      </c>
      <c r="H603" s="43">
        <f t="shared" si="5"/>
        <v>1133015453.3200049</v>
      </c>
      <c r="L603" s="20"/>
      <c r="M603" s="24"/>
    </row>
    <row r="604" spans="2:13" s="4" customFormat="1" ht="37.5" customHeight="1" x14ac:dyDescent="0.25">
      <c r="B604" s="33">
        <v>589</v>
      </c>
      <c r="C604" s="34">
        <v>44993</v>
      </c>
      <c r="D604" s="33">
        <v>18143</v>
      </c>
      <c r="E604" s="33" t="s">
        <v>24</v>
      </c>
      <c r="F604" s="36">
        <v>0</v>
      </c>
      <c r="G604" s="35">
        <v>513382.16</v>
      </c>
      <c r="H604" s="43">
        <f t="shared" si="5"/>
        <v>1132502071.1600049</v>
      </c>
      <c r="L604" s="20"/>
      <c r="M604" s="24"/>
    </row>
    <row r="605" spans="2:13" s="4" customFormat="1" ht="37.5" customHeight="1" x14ac:dyDescent="0.25">
      <c r="B605" s="33">
        <v>590</v>
      </c>
      <c r="C605" s="34">
        <v>44993</v>
      </c>
      <c r="D605" s="33">
        <v>18144</v>
      </c>
      <c r="E605" s="33" t="s">
        <v>24</v>
      </c>
      <c r="F605" s="36">
        <v>0</v>
      </c>
      <c r="G605" s="35">
        <v>8820121.4600000009</v>
      </c>
      <c r="H605" s="43">
        <f t="shared" si="5"/>
        <v>1123681949.7000048</v>
      </c>
      <c r="L605" s="20"/>
      <c r="M605" s="24"/>
    </row>
    <row r="606" spans="2:13" s="4" customFormat="1" ht="37.5" customHeight="1" x14ac:dyDescent="0.25">
      <c r="B606" s="33">
        <v>591</v>
      </c>
      <c r="C606" s="34">
        <v>44993</v>
      </c>
      <c r="D606" s="33">
        <v>18145</v>
      </c>
      <c r="E606" s="33" t="s">
        <v>24</v>
      </c>
      <c r="F606" s="36">
        <v>0</v>
      </c>
      <c r="G606" s="35">
        <v>210915.47</v>
      </c>
      <c r="H606" s="43">
        <f t="shared" si="5"/>
        <v>1123471034.2300048</v>
      </c>
      <c r="L606" s="20"/>
      <c r="M606" s="24"/>
    </row>
    <row r="607" spans="2:13" s="4" customFormat="1" ht="37.5" customHeight="1" x14ac:dyDescent="0.25">
      <c r="B607" s="33">
        <v>592</v>
      </c>
      <c r="C607" s="34">
        <v>44993</v>
      </c>
      <c r="D607" s="33">
        <v>18145</v>
      </c>
      <c r="E607" s="33" t="s">
        <v>24</v>
      </c>
      <c r="F607" s="36">
        <v>0</v>
      </c>
      <c r="G607" s="35">
        <v>607826.68000000005</v>
      </c>
      <c r="H607" s="43">
        <f t="shared" si="5"/>
        <v>1122863207.5500047</v>
      </c>
      <c r="L607" s="20"/>
      <c r="M607" s="24"/>
    </row>
    <row r="608" spans="2:13" s="4" customFormat="1" ht="37.5" customHeight="1" x14ac:dyDescent="0.25">
      <c r="B608" s="33">
        <v>593</v>
      </c>
      <c r="C608" s="34">
        <v>44993</v>
      </c>
      <c r="D608" s="33">
        <v>18146</v>
      </c>
      <c r="E608" s="33" t="s">
        <v>24</v>
      </c>
      <c r="F608" s="36">
        <v>0</v>
      </c>
      <c r="G608" s="35">
        <v>171108.31</v>
      </c>
      <c r="H608" s="43">
        <f t="shared" si="5"/>
        <v>1122692099.2400048</v>
      </c>
      <c r="L608" s="20"/>
      <c r="M608" s="24"/>
    </row>
    <row r="609" spans="2:13" s="4" customFormat="1" ht="37.5" customHeight="1" x14ac:dyDescent="0.25">
      <c r="B609" s="33">
        <v>594</v>
      </c>
      <c r="C609" s="34">
        <v>44993</v>
      </c>
      <c r="D609" s="33">
        <v>18146</v>
      </c>
      <c r="E609" s="33" t="s">
        <v>24</v>
      </c>
      <c r="F609" s="36">
        <v>0</v>
      </c>
      <c r="G609" s="35">
        <v>476455.83</v>
      </c>
      <c r="H609" s="43">
        <f t="shared" si="5"/>
        <v>1122215643.4100049</v>
      </c>
      <c r="L609" s="20"/>
      <c r="M609" s="24"/>
    </row>
    <row r="610" spans="2:13" s="4" customFormat="1" ht="37.5" customHeight="1" x14ac:dyDescent="0.25">
      <c r="B610" s="33">
        <v>595</v>
      </c>
      <c r="C610" s="34">
        <v>44994</v>
      </c>
      <c r="D610" s="33">
        <v>41745</v>
      </c>
      <c r="E610" s="33" t="s">
        <v>22</v>
      </c>
      <c r="F610" s="36">
        <v>105715226.11</v>
      </c>
      <c r="G610" s="35">
        <v>0</v>
      </c>
      <c r="H610" s="43">
        <f t="shared" si="5"/>
        <v>1227930869.5200047</v>
      </c>
      <c r="L610" s="20"/>
      <c r="M610" s="24"/>
    </row>
    <row r="611" spans="2:13" s="4" customFormat="1" ht="37.5" customHeight="1" x14ac:dyDescent="0.25">
      <c r="B611" s="33">
        <v>596</v>
      </c>
      <c r="C611" s="34">
        <v>44994</v>
      </c>
      <c r="D611" s="33">
        <v>18429</v>
      </c>
      <c r="E611" s="33" t="s">
        <v>24</v>
      </c>
      <c r="F611" s="36">
        <v>0</v>
      </c>
      <c r="G611" s="35">
        <v>4700</v>
      </c>
      <c r="H611" s="43">
        <f t="shared" si="5"/>
        <v>1227926169.5200047</v>
      </c>
      <c r="L611" s="20"/>
      <c r="M611" s="24"/>
    </row>
    <row r="612" spans="2:13" s="4" customFormat="1" ht="37.5" customHeight="1" x14ac:dyDescent="0.25">
      <c r="B612" s="33">
        <v>597</v>
      </c>
      <c r="C612" s="34">
        <v>44994</v>
      </c>
      <c r="D612" s="33">
        <v>18431</v>
      </c>
      <c r="E612" s="33" t="s">
        <v>24</v>
      </c>
      <c r="F612" s="36">
        <v>0</v>
      </c>
      <c r="G612" s="35">
        <v>12750</v>
      </c>
      <c r="H612" s="43">
        <f t="shared" si="5"/>
        <v>1227913419.5200047</v>
      </c>
      <c r="L612" s="20"/>
      <c r="M612" s="24"/>
    </row>
    <row r="613" spans="2:13" s="4" customFormat="1" ht="37.5" customHeight="1" x14ac:dyDescent="0.25">
      <c r="B613" s="33">
        <v>598</v>
      </c>
      <c r="C613" s="34">
        <v>44994</v>
      </c>
      <c r="D613" s="33">
        <v>18430</v>
      </c>
      <c r="E613" s="33" t="s">
        <v>24</v>
      </c>
      <c r="F613" s="36">
        <v>0</v>
      </c>
      <c r="G613" s="35">
        <v>2300</v>
      </c>
      <c r="H613" s="43">
        <f t="shared" si="5"/>
        <v>1227911119.5200047</v>
      </c>
      <c r="L613" s="20"/>
      <c r="M613" s="24"/>
    </row>
    <row r="614" spans="2:13" s="4" customFormat="1" ht="37.5" customHeight="1" x14ac:dyDescent="0.25">
      <c r="B614" s="33">
        <v>599</v>
      </c>
      <c r="C614" s="34">
        <v>44994</v>
      </c>
      <c r="D614" s="33">
        <v>18439</v>
      </c>
      <c r="E614" s="33" t="s">
        <v>24</v>
      </c>
      <c r="F614" s="36">
        <v>0</v>
      </c>
      <c r="G614" s="35">
        <v>4200</v>
      </c>
      <c r="H614" s="43">
        <f t="shared" si="5"/>
        <v>1227906919.5200047</v>
      </c>
      <c r="L614" s="20"/>
      <c r="M614" s="24"/>
    </row>
    <row r="615" spans="2:13" s="4" customFormat="1" ht="37.5" customHeight="1" x14ac:dyDescent="0.25">
      <c r="B615" s="33">
        <v>600</v>
      </c>
      <c r="C615" s="34">
        <v>44994</v>
      </c>
      <c r="D615" s="33">
        <v>18635</v>
      </c>
      <c r="E615" s="33" t="s">
        <v>24</v>
      </c>
      <c r="F615" s="36">
        <v>0</v>
      </c>
      <c r="G615" s="35">
        <v>816882.85</v>
      </c>
      <c r="H615" s="43">
        <f t="shared" si="5"/>
        <v>1227090036.6700048</v>
      </c>
      <c r="L615" s="20"/>
      <c r="M615" s="24"/>
    </row>
    <row r="616" spans="2:13" s="4" customFormat="1" ht="37.5" customHeight="1" x14ac:dyDescent="0.25">
      <c r="B616" s="33">
        <v>601</v>
      </c>
      <c r="C616" s="34">
        <v>44994</v>
      </c>
      <c r="D616" s="33">
        <v>18636</v>
      </c>
      <c r="E616" s="33" t="s">
        <v>24</v>
      </c>
      <c r="F616" s="36">
        <v>0</v>
      </c>
      <c r="G616" s="35">
        <v>111252.29</v>
      </c>
      <c r="H616" s="43">
        <f t="shared" si="5"/>
        <v>1226978784.3800049</v>
      </c>
      <c r="L616" s="20"/>
      <c r="M616" s="24"/>
    </row>
    <row r="617" spans="2:13" s="4" customFormat="1" ht="37.5" customHeight="1" x14ac:dyDescent="0.25">
      <c r="B617" s="33">
        <v>602</v>
      </c>
      <c r="C617" s="34">
        <v>44994</v>
      </c>
      <c r="D617" s="33">
        <v>18636</v>
      </c>
      <c r="E617" s="33" t="s">
        <v>24</v>
      </c>
      <c r="F617" s="36">
        <v>0</v>
      </c>
      <c r="G617" s="35">
        <v>196135.97</v>
      </c>
      <c r="H617" s="43">
        <f t="shared" si="5"/>
        <v>1226782648.4100049</v>
      </c>
      <c r="L617" s="20"/>
      <c r="M617" s="24"/>
    </row>
    <row r="618" spans="2:13" s="4" customFormat="1" ht="37.5" customHeight="1" x14ac:dyDescent="0.25">
      <c r="B618" s="33">
        <v>603</v>
      </c>
      <c r="C618" s="34">
        <v>44994</v>
      </c>
      <c r="D618" s="33">
        <v>18638</v>
      </c>
      <c r="E618" s="33" t="s">
        <v>24</v>
      </c>
      <c r="F618" s="36">
        <v>0</v>
      </c>
      <c r="G618" s="35">
        <v>49856.52</v>
      </c>
      <c r="H618" s="43">
        <f t="shared" si="5"/>
        <v>1226732791.8900049</v>
      </c>
      <c r="L618" s="20"/>
      <c r="M618" s="24"/>
    </row>
    <row r="619" spans="2:13" s="4" customFormat="1" ht="37.5" customHeight="1" x14ac:dyDescent="0.25">
      <c r="B619" s="33">
        <v>604</v>
      </c>
      <c r="C619" s="34">
        <v>44994</v>
      </c>
      <c r="D619" s="33">
        <v>18638</v>
      </c>
      <c r="E619" s="33" t="s">
        <v>24</v>
      </c>
      <c r="F619" s="36">
        <v>0</v>
      </c>
      <c r="G619" s="35">
        <v>826241.7</v>
      </c>
      <c r="H619" s="43">
        <f t="shared" si="5"/>
        <v>1225906550.1900048</v>
      </c>
      <c r="L619" s="20"/>
      <c r="M619" s="24"/>
    </row>
    <row r="620" spans="2:13" s="4" customFormat="1" ht="37.5" customHeight="1" x14ac:dyDescent="0.25">
      <c r="B620" s="33">
        <v>605</v>
      </c>
      <c r="C620" s="34">
        <v>44994</v>
      </c>
      <c r="D620" s="33">
        <v>18637</v>
      </c>
      <c r="E620" s="33" t="s">
        <v>24</v>
      </c>
      <c r="F620" s="36">
        <v>0</v>
      </c>
      <c r="G620" s="35">
        <v>29950.5</v>
      </c>
      <c r="H620" s="43">
        <f t="shared" si="5"/>
        <v>1225876599.6900048</v>
      </c>
      <c r="L620" s="20"/>
      <c r="M620" s="24"/>
    </row>
    <row r="621" spans="2:13" s="4" customFormat="1" ht="37.5" customHeight="1" x14ac:dyDescent="0.25">
      <c r="B621" s="33">
        <v>606</v>
      </c>
      <c r="C621" s="34">
        <v>44994</v>
      </c>
      <c r="D621" s="33">
        <v>18637</v>
      </c>
      <c r="E621" s="33" t="s">
        <v>24</v>
      </c>
      <c r="F621" s="36">
        <v>0</v>
      </c>
      <c r="G621" s="35">
        <v>365259.31</v>
      </c>
      <c r="H621" s="43">
        <f t="shared" si="5"/>
        <v>1225511340.3800049</v>
      </c>
      <c r="L621" s="20"/>
      <c r="M621" s="24"/>
    </row>
    <row r="622" spans="2:13" s="4" customFormat="1" ht="37.5" customHeight="1" x14ac:dyDescent="0.25">
      <c r="B622" s="33">
        <v>607</v>
      </c>
      <c r="C622" s="34">
        <v>44994</v>
      </c>
      <c r="D622" s="33">
        <v>18639</v>
      </c>
      <c r="E622" s="33" t="s">
        <v>24</v>
      </c>
      <c r="F622" s="36">
        <v>0</v>
      </c>
      <c r="G622" s="35">
        <v>167291.76999999999</v>
      </c>
      <c r="H622" s="43">
        <f t="shared" si="5"/>
        <v>1225344048.6100049</v>
      </c>
      <c r="L622" s="20"/>
      <c r="M622" s="24"/>
    </row>
    <row r="623" spans="2:13" s="4" customFormat="1" ht="37.5" customHeight="1" x14ac:dyDescent="0.25">
      <c r="B623" s="33">
        <v>608</v>
      </c>
      <c r="C623" s="34">
        <v>44994</v>
      </c>
      <c r="D623" s="33">
        <v>18639</v>
      </c>
      <c r="E623" s="33" t="s">
        <v>24</v>
      </c>
      <c r="F623" s="36">
        <v>0</v>
      </c>
      <c r="G623" s="35">
        <v>369911.33</v>
      </c>
      <c r="H623" s="43">
        <f t="shared" si="5"/>
        <v>1224974137.280005</v>
      </c>
      <c r="L623" s="20"/>
      <c r="M623" s="24"/>
    </row>
    <row r="624" spans="2:13" s="4" customFormat="1" ht="37.5" customHeight="1" x14ac:dyDescent="0.25">
      <c r="B624" s="33">
        <v>609</v>
      </c>
      <c r="C624" s="34">
        <v>44994</v>
      </c>
      <c r="D624" s="33">
        <v>18642</v>
      </c>
      <c r="E624" s="33" t="s">
        <v>24</v>
      </c>
      <c r="F624" s="36">
        <v>0</v>
      </c>
      <c r="G624" s="35">
        <v>37584.54</v>
      </c>
      <c r="H624" s="43">
        <f t="shared" si="5"/>
        <v>1224936552.740005</v>
      </c>
      <c r="L624" s="20"/>
      <c r="M624" s="24"/>
    </row>
    <row r="625" spans="2:13" s="4" customFormat="1" ht="37.5" customHeight="1" x14ac:dyDescent="0.25">
      <c r="B625" s="33">
        <v>610</v>
      </c>
      <c r="C625" s="34">
        <v>44994</v>
      </c>
      <c r="D625" s="33">
        <v>18642</v>
      </c>
      <c r="E625" s="33" t="s">
        <v>24</v>
      </c>
      <c r="F625" s="36">
        <v>0</v>
      </c>
      <c r="G625" s="35">
        <v>609055.84</v>
      </c>
      <c r="H625" s="43">
        <f t="shared" si="5"/>
        <v>1224327496.9000051</v>
      </c>
      <c r="L625" s="20"/>
      <c r="M625" s="24"/>
    </row>
    <row r="626" spans="2:13" s="4" customFormat="1" ht="37.5" customHeight="1" x14ac:dyDescent="0.25">
      <c r="B626" s="33">
        <v>611</v>
      </c>
      <c r="C626" s="34">
        <v>44994</v>
      </c>
      <c r="D626" s="33">
        <v>18641</v>
      </c>
      <c r="E626" s="33" t="s">
        <v>24</v>
      </c>
      <c r="F626" s="36">
        <v>0</v>
      </c>
      <c r="G626" s="35">
        <v>24013.63</v>
      </c>
      <c r="H626" s="43">
        <f t="shared" si="5"/>
        <v>1224303483.270005</v>
      </c>
      <c r="L626" s="20"/>
      <c r="M626" s="24"/>
    </row>
    <row r="627" spans="2:13" s="4" customFormat="1" ht="37.5" customHeight="1" x14ac:dyDescent="0.25">
      <c r="B627" s="33">
        <v>612</v>
      </c>
      <c r="C627" s="34">
        <v>44994</v>
      </c>
      <c r="D627" s="33">
        <v>18641</v>
      </c>
      <c r="E627" s="33" t="s">
        <v>24</v>
      </c>
      <c r="F627" s="36">
        <v>0</v>
      </c>
      <c r="G627" s="35">
        <v>346824.1</v>
      </c>
      <c r="H627" s="43">
        <f t="shared" si="5"/>
        <v>1223956659.1700051</v>
      </c>
      <c r="L627" s="20"/>
      <c r="M627" s="24"/>
    </row>
    <row r="628" spans="2:13" s="4" customFormat="1" ht="37.5" customHeight="1" x14ac:dyDescent="0.25">
      <c r="B628" s="33">
        <v>613</v>
      </c>
      <c r="C628" s="34">
        <v>44994</v>
      </c>
      <c r="D628" s="33">
        <v>18640</v>
      </c>
      <c r="E628" s="33" t="s">
        <v>24</v>
      </c>
      <c r="F628" s="36">
        <v>0</v>
      </c>
      <c r="G628" s="35">
        <v>109083.81</v>
      </c>
      <c r="H628" s="43">
        <f t="shared" si="5"/>
        <v>1223847575.3600051</v>
      </c>
      <c r="L628" s="20"/>
      <c r="M628" s="24"/>
    </row>
    <row r="629" spans="2:13" s="4" customFormat="1" ht="37.5" customHeight="1" x14ac:dyDescent="0.25">
      <c r="B629" s="33">
        <v>614</v>
      </c>
      <c r="C629" s="34">
        <v>44994</v>
      </c>
      <c r="D629" s="33">
        <v>18640</v>
      </c>
      <c r="E629" s="33" t="s">
        <v>24</v>
      </c>
      <c r="F629" s="36">
        <v>0</v>
      </c>
      <c r="G629" s="35">
        <v>249650.28</v>
      </c>
      <c r="H629" s="43">
        <f t="shared" si="5"/>
        <v>1223597925.0800052</v>
      </c>
      <c r="L629" s="20"/>
      <c r="M629" s="24"/>
    </row>
    <row r="630" spans="2:13" s="4" customFormat="1" ht="37.5" customHeight="1" x14ac:dyDescent="0.25">
      <c r="B630" s="33">
        <v>615</v>
      </c>
      <c r="C630" s="34">
        <v>44994</v>
      </c>
      <c r="D630" s="33">
        <v>18643</v>
      </c>
      <c r="E630" s="33" t="s">
        <v>24</v>
      </c>
      <c r="F630" s="36">
        <v>0</v>
      </c>
      <c r="G630" s="35">
        <v>30375.31</v>
      </c>
      <c r="H630" s="43">
        <f t="shared" si="5"/>
        <v>1223567549.7700052</v>
      </c>
      <c r="L630" s="20"/>
      <c r="M630" s="24"/>
    </row>
    <row r="631" spans="2:13" s="4" customFormat="1" ht="37.5" customHeight="1" x14ac:dyDescent="0.25">
      <c r="B631" s="33">
        <v>616</v>
      </c>
      <c r="C631" s="34">
        <v>44994</v>
      </c>
      <c r="D631" s="33">
        <v>18643</v>
      </c>
      <c r="E631" s="33" t="s">
        <v>24</v>
      </c>
      <c r="F631" s="36">
        <v>0</v>
      </c>
      <c r="G631" s="35">
        <v>411444.22</v>
      </c>
      <c r="H631" s="43">
        <f t="shared" si="5"/>
        <v>1223156105.5500052</v>
      </c>
      <c r="L631" s="20"/>
      <c r="M631" s="24"/>
    </row>
    <row r="632" spans="2:13" s="4" customFormat="1" ht="37.5" customHeight="1" x14ac:dyDescent="0.25">
      <c r="B632" s="33">
        <v>617</v>
      </c>
      <c r="C632" s="34">
        <v>44994</v>
      </c>
      <c r="D632" s="33">
        <v>18649</v>
      </c>
      <c r="E632" s="33" t="s">
        <v>24</v>
      </c>
      <c r="F632" s="36">
        <v>0</v>
      </c>
      <c r="G632" s="35">
        <v>36585.360000000001</v>
      </c>
      <c r="H632" s="43">
        <f t="shared" si="5"/>
        <v>1223119520.1900053</v>
      </c>
      <c r="L632" s="20"/>
      <c r="M632" s="24"/>
    </row>
    <row r="633" spans="2:13" s="4" customFormat="1" ht="37.5" customHeight="1" x14ac:dyDescent="0.25">
      <c r="B633" s="33">
        <v>618</v>
      </c>
      <c r="C633" s="34">
        <v>44994</v>
      </c>
      <c r="D633" s="33">
        <v>18649</v>
      </c>
      <c r="E633" s="33" t="s">
        <v>24</v>
      </c>
      <c r="F633" s="36">
        <v>0</v>
      </c>
      <c r="G633" s="35">
        <v>517385.62</v>
      </c>
      <c r="H633" s="43">
        <f t="shared" si="5"/>
        <v>1222602134.5700054</v>
      </c>
      <c r="L633" s="20"/>
      <c r="M633" s="24"/>
    </row>
    <row r="634" spans="2:13" s="4" customFormat="1" ht="37.5" customHeight="1" x14ac:dyDescent="0.25">
      <c r="B634" s="33">
        <v>619</v>
      </c>
      <c r="C634" s="34">
        <v>44994</v>
      </c>
      <c r="D634" s="33">
        <v>18648</v>
      </c>
      <c r="E634" s="33" t="s">
        <v>24</v>
      </c>
      <c r="F634" s="36">
        <v>0</v>
      </c>
      <c r="G634" s="35">
        <v>67380.600000000006</v>
      </c>
      <c r="H634" s="43">
        <f t="shared" si="5"/>
        <v>1222534753.9700055</v>
      </c>
      <c r="L634" s="20"/>
      <c r="M634" s="24"/>
    </row>
    <row r="635" spans="2:13" s="4" customFormat="1" ht="37.5" customHeight="1" x14ac:dyDescent="0.25">
      <c r="B635" s="33">
        <v>620</v>
      </c>
      <c r="C635" s="34">
        <v>44994</v>
      </c>
      <c r="D635" s="33">
        <v>18648</v>
      </c>
      <c r="E635" s="33" t="s">
        <v>24</v>
      </c>
      <c r="F635" s="36">
        <v>0</v>
      </c>
      <c r="G635" s="35">
        <v>999594.38</v>
      </c>
      <c r="H635" s="43">
        <f t="shared" si="5"/>
        <v>1221535159.5900054</v>
      </c>
      <c r="L635" s="20"/>
      <c r="M635" s="24"/>
    </row>
    <row r="636" spans="2:13" s="4" customFormat="1" ht="37.5" customHeight="1" x14ac:dyDescent="0.25">
      <c r="B636" s="33">
        <v>621</v>
      </c>
      <c r="C636" s="34">
        <v>44994</v>
      </c>
      <c r="D636" s="33">
        <v>18647</v>
      </c>
      <c r="E636" s="33" t="s">
        <v>24</v>
      </c>
      <c r="F636" s="36">
        <v>0</v>
      </c>
      <c r="G636" s="35">
        <v>107198.18</v>
      </c>
      <c r="H636" s="43">
        <f t="shared" si="5"/>
        <v>1221427961.4100053</v>
      </c>
      <c r="L636" s="20"/>
      <c r="M636" s="24"/>
    </row>
    <row r="637" spans="2:13" s="4" customFormat="1" ht="37.5" customHeight="1" x14ac:dyDescent="0.25">
      <c r="B637" s="33">
        <v>622</v>
      </c>
      <c r="C637" s="34">
        <v>44994</v>
      </c>
      <c r="D637" s="33">
        <v>18647</v>
      </c>
      <c r="E637" s="33" t="s">
        <v>24</v>
      </c>
      <c r="F637" s="36">
        <v>0</v>
      </c>
      <c r="G637" s="35">
        <v>237361.77</v>
      </c>
      <c r="H637" s="43">
        <f t="shared" si="5"/>
        <v>1221190599.6400054</v>
      </c>
      <c r="L637" s="20"/>
      <c r="M637" s="24"/>
    </row>
    <row r="638" spans="2:13" s="4" customFormat="1" ht="37.5" customHeight="1" x14ac:dyDescent="0.25">
      <c r="B638" s="33">
        <v>623</v>
      </c>
      <c r="C638" s="34">
        <v>44994</v>
      </c>
      <c r="D638" s="33">
        <v>18646</v>
      </c>
      <c r="E638" s="33" t="s">
        <v>24</v>
      </c>
      <c r="F638" s="36">
        <v>0</v>
      </c>
      <c r="G638" s="35">
        <v>41353.629999999997</v>
      </c>
      <c r="H638" s="43">
        <f t="shared" si="5"/>
        <v>1221149246.0100052</v>
      </c>
      <c r="L638" s="20"/>
      <c r="M638" s="24"/>
    </row>
    <row r="639" spans="2:13" s="4" customFormat="1" ht="37.5" customHeight="1" x14ac:dyDescent="0.25">
      <c r="B639" s="33">
        <v>624</v>
      </c>
      <c r="C639" s="34">
        <v>44994</v>
      </c>
      <c r="D639" s="33">
        <v>18646</v>
      </c>
      <c r="E639" s="33" t="s">
        <v>24</v>
      </c>
      <c r="F639" s="36">
        <v>0</v>
      </c>
      <c r="G639" s="35">
        <v>582726.48</v>
      </c>
      <c r="H639" s="43">
        <f t="shared" si="5"/>
        <v>1220566519.5300052</v>
      </c>
      <c r="L639" s="20"/>
      <c r="M639" s="24"/>
    </row>
    <row r="640" spans="2:13" s="4" customFormat="1" ht="37.5" customHeight="1" x14ac:dyDescent="0.25">
      <c r="B640" s="33">
        <v>625</v>
      </c>
      <c r="C640" s="34">
        <v>44994</v>
      </c>
      <c r="D640" s="33">
        <v>18645</v>
      </c>
      <c r="E640" s="33" t="s">
        <v>24</v>
      </c>
      <c r="F640" s="36">
        <v>0</v>
      </c>
      <c r="G640" s="35">
        <v>181812.33</v>
      </c>
      <c r="H640" s="43">
        <f t="shared" si="5"/>
        <v>1220384707.2000053</v>
      </c>
      <c r="L640" s="20"/>
      <c r="M640" s="24"/>
    </row>
    <row r="641" spans="2:13" s="4" customFormat="1" ht="37.5" customHeight="1" x14ac:dyDescent="0.25">
      <c r="B641" s="33">
        <v>626</v>
      </c>
      <c r="C641" s="34">
        <v>44994</v>
      </c>
      <c r="D641" s="33">
        <v>18645</v>
      </c>
      <c r="E641" s="33" t="s">
        <v>24</v>
      </c>
      <c r="F641" s="36">
        <v>0</v>
      </c>
      <c r="G641" s="35">
        <v>3080351.93</v>
      </c>
      <c r="H641" s="43">
        <f t="shared" si="5"/>
        <v>1217304355.2700052</v>
      </c>
      <c r="L641" s="20"/>
      <c r="M641" s="24"/>
    </row>
    <row r="642" spans="2:13" s="4" customFormat="1" ht="37.5" customHeight="1" x14ac:dyDescent="0.25">
      <c r="B642" s="33">
        <v>627</v>
      </c>
      <c r="C642" s="34">
        <v>44994</v>
      </c>
      <c r="D642" s="33">
        <v>18644</v>
      </c>
      <c r="E642" s="33" t="s">
        <v>24</v>
      </c>
      <c r="F642" s="36">
        <v>0</v>
      </c>
      <c r="G642" s="35">
        <v>204178.23</v>
      </c>
      <c r="H642" s="43">
        <f t="shared" si="5"/>
        <v>1217100177.0400052</v>
      </c>
      <c r="L642" s="20"/>
      <c r="M642" s="24"/>
    </row>
    <row r="643" spans="2:13" s="4" customFormat="1" ht="37.5" customHeight="1" x14ac:dyDescent="0.25">
      <c r="B643" s="33">
        <v>628</v>
      </c>
      <c r="C643" s="34">
        <v>44994</v>
      </c>
      <c r="D643" s="33">
        <v>18644</v>
      </c>
      <c r="E643" s="33" t="s">
        <v>24</v>
      </c>
      <c r="F643" s="36">
        <v>0</v>
      </c>
      <c r="G643" s="35">
        <v>2741170.17</v>
      </c>
      <c r="H643" s="43">
        <f t="shared" si="5"/>
        <v>1214359006.8700051</v>
      </c>
      <c r="L643" s="20"/>
      <c r="M643" s="24"/>
    </row>
    <row r="644" spans="2:13" s="4" customFormat="1" ht="37.5" customHeight="1" x14ac:dyDescent="0.25">
      <c r="B644" s="33">
        <v>629</v>
      </c>
      <c r="C644" s="34">
        <v>44994</v>
      </c>
      <c r="D644" s="33">
        <v>18650</v>
      </c>
      <c r="E644" s="33" t="s">
        <v>24</v>
      </c>
      <c r="F644" s="36">
        <v>0</v>
      </c>
      <c r="G644" s="35">
        <v>21144.71</v>
      </c>
      <c r="H644" s="43">
        <f t="shared" si="5"/>
        <v>1214337862.1600051</v>
      </c>
      <c r="L644" s="20"/>
      <c r="M644" s="24"/>
    </row>
    <row r="645" spans="2:13" s="4" customFormat="1" ht="37.5" customHeight="1" x14ac:dyDescent="0.25">
      <c r="B645" s="33">
        <v>630</v>
      </c>
      <c r="C645" s="34">
        <v>44994</v>
      </c>
      <c r="D645" s="33">
        <v>18650</v>
      </c>
      <c r="E645" s="33" t="s">
        <v>24</v>
      </c>
      <c r="F645" s="36">
        <v>0</v>
      </c>
      <c r="G645" s="35">
        <v>1733017.2</v>
      </c>
      <c r="H645" s="43">
        <f t="shared" si="5"/>
        <v>1212604844.960005</v>
      </c>
      <c r="L645" s="20"/>
      <c r="M645" s="24"/>
    </row>
    <row r="646" spans="2:13" s="4" customFormat="1" ht="37.5" customHeight="1" x14ac:dyDescent="0.25">
      <c r="B646" s="33">
        <v>631</v>
      </c>
      <c r="C646" s="34">
        <v>44994</v>
      </c>
      <c r="D646" s="33">
        <v>18663</v>
      </c>
      <c r="E646" s="33" t="s">
        <v>24</v>
      </c>
      <c r="F646" s="36">
        <v>0</v>
      </c>
      <c r="G646" s="35">
        <v>75344.320000000007</v>
      </c>
      <c r="H646" s="43">
        <f t="shared" si="5"/>
        <v>1212529500.6400051</v>
      </c>
      <c r="L646" s="20"/>
      <c r="M646" s="24"/>
    </row>
    <row r="647" spans="2:13" s="4" customFormat="1" ht="37.5" customHeight="1" x14ac:dyDescent="0.25">
      <c r="B647" s="33">
        <v>632</v>
      </c>
      <c r="C647" s="34">
        <v>44994</v>
      </c>
      <c r="D647" s="33">
        <v>18663</v>
      </c>
      <c r="E647" s="33" t="s">
        <v>24</v>
      </c>
      <c r="F647" s="36">
        <v>0</v>
      </c>
      <c r="G647" s="35">
        <v>311204.8</v>
      </c>
      <c r="H647" s="43">
        <f t="shared" si="5"/>
        <v>1212218295.8400052</v>
      </c>
      <c r="L647" s="20"/>
      <c r="M647" s="24"/>
    </row>
    <row r="648" spans="2:13" s="4" customFormat="1" ht="37.5" customHeight="1" x14ac:dyDescent="0.25">
      <c r="B648" s="33">
        <v>633</v>
      </c>
      <c r="C648" s="34">
        <v>44994</v>
      </c>
      <c r="D648" s="33">
        <v>18662</v>
      </c>
      <c r="E648" s="33" t="s">
        <v>24</v>
      </c>
      <c r="F648" s="36">
        <v>0</v>
      </c>
      <c r="G648" s="35">
        <v>90687.11</v>
      </c>
      <c r="H648" s="43">
        <f t="shared" si="5"/>
        <v>1212127608.7300053</v>
      </c>
      <c r="L648" s="20"/>
      <c r="M648" s="24"/>
    </row>
    <row r="649" spans="2:13" s="4" customFormat="1" ht="37.5" customHeight="1" x14ac:dyDescent="0.25">
      <c r="B649" s="33">
        <v>634</v>
      </c>
      <c r="C649" s="34">
        <v>44994</v>
      </c>
      <c r="D649" s="33">
        <v>18662</v>
      </c>
      <c r="E649" s="33" t="s">
        <v>24</v>
      </c>
      <c r="F649" s="36">
        <v>0</v>
      </c>
      <c r="G649" s="35">
        <v>1403834.05</v>
      </c>
      <c r="H649" s="43">
        <f t="shared" si="5"/>
        <v>1210723774.6800053</v>
      </c>
      <c r="L649" s="20"/>
      <c r="M649" s="24"/>
    </row>
    <row r="650" spans="2:13" s="4" customFormat="1" ht="37.5" customHeight="1" x14ac:dyDescent="0.25">
      <c r="B650" s="33">
        <v>635</v>
      </c>
      <c r="C650" s="34">
        <v>44994</v>
      </c>
      <c r="D650" s="33">
        <v>18661</v>
      </c>
      <c r="E650" s="33" t="s">
        <v>24</v>
      </c>
      <c r="F650" s="36">
        <v>0</v>
      </c>
      <c r="G650" s="35">
        <v>261702.14</v>
      </c>
      <c r="H650" s="43">
        <f t="shared" si="5"/>
        <v>1210462072.5400052</v>
      </c>
      <c r="L650" s="20"/>
      <c r="M650" s="24"/>
    </row>
    <row r="651" spans="2:13" s="4" customFormat="1" ht="37.5" customHeight="1" x14ac:dyDescent="0.25">
      <c r="B651" s="33">
        <v>636</v>
      </c>
      <c r="C651" s="34">
        <v>44994</v>
      </c>
      <c r="D651" s="33">
        <v>18661</v>
      </c>
      <c r="E651" s="33" t="s">
        <v>24</v>
      </c>
      <c r="F651" s="36">
        <v>0</v>
      </c>
      <c r="G651" s="35">
        <v>663186.49</v>
      </c>
      <c r="H651" s="43">
        <f t="shared" si="5"/>
        <v>1209798886.0500052</v>
      </c>
      <c r="L651" s="20"/>
      <c r="M651" s="24"/>
    </row>
    <row r="652" spans="2:13" s="4" customFormat="1" ht="37.5" customHeight="1" x14ac:dyDescent="0.25">
      <c r="B652" s="33">
        <v>637</v>
      </c>
      <c r="C652" s="34">
        <v>44994</v>
      </c>
      <c r="D652" s="33">
        <v>18660</v>
      </c>
      <c r="E652" s="33" t="s">
        <v>24</v>
      </c>
      <c r="F652" s="36">
        <v>0</v>
      </c>
      <c r="G652" s="35">
        <v>214980.43</v>
      </c>
      <c r="H652" s="43">
        <f t="shared" si="5"/>
        <v>1209583905.6200051</v>
      </c>
      <c r="L652" s="20"/>
      <c r="M652" s="24"/>
    </row>
    <row r="653" spans="2:13" s="4" customFormat="1" ht="37.5" customHeight="1" x14ac:dyDescent="0.25">
      <c r="B653" s="33">
        <v>638</v>
      </c>
      <c r="C653" s="34">
        <v>44994</v>
      </c>
      <c r="D653" s="33">
        <v>18660</v>
      </c>
      <c r="E653" s="33" t="s">
        <v>24</v>
      </c>
      <c r="F653" s="36">
        <v>0</v>
      </c>
      <c r="G653" s="35">
        <v>575931.46</v>
      </c>
      <c r="H653" s="43">
        <f t="shared" si="5"/>
        <v>1209007974.1600051</v>
      </c>
      <c r="L653" s="20"/>
      <c r="M653" s="24"/>
    </row>
    <row r="654" spans="2:13" s="4" customFormat="1" ht="37.5" customHeight="1" x14ac:dyDescent="0.25">
      <c r="B654" s="33">
        <v>639</v>
      </c>
      <c r="C654" s="34">
        <v>44994</v>
      </c>
      <c r="D654" s="33">
        <v>18659</v>
      </c>
      <c r="E654" s="33" t="s">
        <v>24</v>
      </c>
      <c r="F654" s="36">
        <v>0</v>
      </c>
      <c r="G654" s="35">
        <v>126219.49</v>
      </c>
      <c r="H654" s="43">
        <f t="shared" si="5"/>
        <v>1208881754.6700051</v>
      </c>
      <c r="L654" s="20"/>
      <c r="M654" s="24"/>
    </row>
    <row r="655" spans="2:13" s="4" customFormat="1" ht="37.5" customHeight="1" x14ac:dyDescent="0.25">
      <c r="B655" s="33">
        <v>640</v>
      </c>
      <c r="C655" s="34">
        <v>44994</v>
      </c>
      <c r="D655" s="33">
        <v>18659</v>
      </c>
      <c r="E655" s="33" t="s">
        <v>24</v>
      </c>
      <c r="F655" s="36">
        <v>0</v>
      </c>
      <c r="G655" s="35">
        <v>280721.90999999997</v>
      </c>
      <c r="H655" s="43">
        <f t="shared" si="5"/>
        <v>1208601032.760005</v>
      </c>
      <c r="L655" s="20"/>
      <c r="M655" s="24"/>
    </row>
    <row r="656" spans="2:13" s="4" customFormat="1" ht="37.5" customHeight="1" x14ac:dyDescent="0.25">
      <c r="B656" s="33">
        <v>641</v>
      </c>
      <c r="C656" s="34">
        <v>44994</v>
      </c>
      <c r="D656" s="33">
        <v>18658</v>
      </c>
      <c r="E656" s="33" t="s">
        <v>24</v>
      </c>
      <c r="F656" s="36">
        <v>0</v>
      </c>
      <c r="G656" s="35">
        <v>249162.69</v>
      </c>
      <c r="H656" s="43">
        <f t="shared" si="5"/>
        <v>1208351870.0700049</v>
      </c>
      <c r="L656" s="20"/>
      <c r="M656" s="24"/>
    </row>
    <row r="657" spans="2:13" s="4" customFormat="1" ht="37.5" customHeight="1" x14ac:dyDescent="0.25">
      <c r="B657" s="33">
        <v>642</v>
      </c>
      <c r="C657" s="34">
        <v>44994</v>
      </c>
      <c r="D657" s="33">
        <v>18658</v>
      </c>
      <c r="E657" s="33" t="s">
        <v>24</v>
      </c>
      <c r="F657" s="36">
        <v>0</v>
      </c>
      <c r="G657" s="35">
        <v>703703.96</v>
      </c>
      <c r="H657" s="43">
        <f t="shared" si="5"/>
        <v>1207648166.1100049</v>
      </c>
      <c r="L657" s="20"/>
      <c r="M657" s="24"/>
    </row>
    <row r="658" spans="2:13" s="4" customFormat="1" ht="37.5" customHeight="1" x14ac:dyDescent="0.25">
      <c r="B658" s="33">
        <v>643</v>
      </c>
      <c r="C658" s="34">
        <v>44994</v>
      </c>
      <c r="D658" s="33">
        <v>18657</v>
      </c>
      <c r="E658" s="33" t="s">
        <v>24</v>
      </c>
      <c r="F658" s="36">
        <v>0</v>
      </c>
      <c r="G658" s="35">
        <v>80708.12</v>
      </c>
      <c r="H658" s="43">
        <f t="shared" si="5"/>
        <v>1207567457.990005</v>
      </c>
      <c r="L658" s="20"/>
      <c r="M658" s="24"/>
    </row>
    <row r="659" spans="2:13" s="4" customFormat="1" ht="37.5" customHeight="1" x14ac:dyDescent="0.25">
      <c r="B659" s="33">
        <v>644</v>
      </c>
      <c r="C659" s="34">
        <v>44994</v>
      </c>
      <c r="D659" s="33">
        <v>18657</v>
      </c>
      <c r="E659" s="33" t="s">
        <v>24</v>
      </c>
      <c r="F659" s="36">
        <v>0</v>
      </c>
      <c r="G659" s="35">
        <v>1337855.54</v>
      </c>
      <c r="H659" s="43">
        <f t="shared" si="5"/>
        <v>1206229602.4500051</v>
      </c>
      <c r="L659" s="20"/>
      <c r="M659" s="24"/>
    </row>
    <row r="660" spans="2:13" s="4" customFormat="1" ht="37.5" customHeight="1" x14ac:dyDescent="0.25">
      <c r="B660" s="33">
        <v>645</v>
      </c>
      <c r="C660" s="34">
        <v>44994</v>
      </c>
      <c r="D660" s="33">
        <v>18656</v>
      </c>
      <c r="E660" s="33" t="s">
        <v>24</v>
      </c>
      <c r="F660" s="36">
        <v>0</v>
      </c>
      <c r="G660" s="35">
        <v>990659.9</v>
      </c>
      <c r="H660" s="43">
        <f t="shared" si="5"/>
        <v>1205238942.550005</v>
      </c>
      <c r="L660" s="20"/>
      <c r="M660" s="24"/>
    </row>
    <row r="661" spans="2:13" s="4" customFormat="1" ht="37.5" customHeight="1" x14ac:dyDescent="0.25">
      <c r="B661" s="33">
        <v>646</v>
      </c>
      <c r="C661" s="34">
        <v>44994</v>
      </c>
      <c r="D661" s="33">
        <v>18656</v>
      </c>
      <c r="E661" s="33" t="s">
        <v>24</v>
      </c>
      <c r="F661" s="36">
        <v>0</v>
      </c>
      <c r="G661" s="35">
        <v>2565453.38</v>
      </c>
      <c r="H661" s="43">
        <f t="shared" si="5"/>
        <v>1202673489.1700048</v>
      </c>
      <c r="L661" s="20"/>
      <c r="M661" s="24"/>
    </row>
    <row r="662" spans="2:13" s="4" customFormat="1" ht="37.5" customHeight="1" x14ac:dyDescent="0.25">
      <c r="B662" s="33">
        <v>647</v>
      </c>
      <c r="C662" s="34">
        <v>44994</v>
      </c>
      <c r="D662" s="33">
        <v>18655</v>
      </c>
      <c r="E662" s="33" t="s">
        <v>24</v>
      </c>
      <c r="F662" s="36">
        <v>0</v>
      </c>
      <c r="G662" s="35">
        <v>33510.959999999999</v>
      </c>
      <c r="H662" s="43">
        <f t="shared" si="5"/>
        <v>1202639978.2100048</v>
      </c>
      <c r="L662" s="20"/>
      <c r="M662" s="24"/>
    </row>
    <row r="663" spans="2:13" s="4" customFormat="1" ht="37.5" customHeight="1" x14ac:dyDescent="0.25">
      <c r="B663" s="33">
        <v>648</v>
      </c>
      <c r="C663" s="34">
        <v>44994</v>
      </c>
      <c r="D663" s="33">
        <v>18655</v>
      </c>
      <c r="E663" s="33" t="s">
        <v>24</v>
      </c>
      <c r="F663" s="36">
        <v>0</v>
      </c>
      <c r="G663" s="35">
        <v>511434.07</v>
      </c>
      <c r="H663" s="43">
        <f t="shared" si="5"/>
        <v>1202128544.1400049</v>
      </c>
      <c r="L663" s="20"/>
      <c r="M663" s="24"/>
    </row>
    <row r="664" spans="2:13" s="4" customFormat="1" ht="37.5" customHeight="1" x14ac:dyDescent="0.25">
      <c r="B664" s="33">
        <v>649</v>
      </c>
      <c r="C664" s="34">
        <v>44994</v>
      </c>
      <c r="D664" s="33">
        <v>18654</v>
      </c>
      <c r="E664" s="33" t="s">
        <v>24</v>
      </c>
      <c r="F664" s="36">
        <v>0</v>
      </c>
      <c r="G664" s="35">
        <v>27374.87</v>
      </c>
      <c r="H664" s="43">
        <f t="shared" si="5"/>
        <v>1202101169.270005</v>
      </c>
      <c r="L664" s="20"/>
      <c r="M664" s="24"/>
    </row>
    <row r="665" spans="2:13" s="4" customFormat="1" ht="37.5" customHeight="1" x14ac:dyDescent="0.25">
      <c r="B665" s="33">
        <v>650</v>
      </c>
      <c r="C665" s="34">
        <v>44994</v>
      </c>
      <c r="D665" s="33">
        <v>18654</v>
      </c>
      <c r="E665" s="33" t="s">
        <v>24</v>
      </c>
      <c r="F665" s="36">
        <v>0</v>
      </c>
      <c r="G665" s="35">
        <v>389101.87</v>
      </c>
      <c r="H665" s="43">
        <f t="shared" si="5"/>
        <v>1201712067.4000051</v>
      </c>
      <c r="L665" s="20"/>
      <c r="M665" s="24"/>
    </row>
    <row r="666" spans="2:13" s="4" customFormat="1" ht="37.5" customHeight="1" x14ac:dyDescent="0.25">
      <c r="B666" s="33">
        <v>651</v>
      </c>
      <c r="C666" s="34">
        <v>44994</v>
      </c>
      <c r="D666" s="33">
        <v>18653</v>
      </c>
      <c r="E666" s="33" t="s">
        <v>24</v>
      </c>
      <c r="F666" s="36">
        <v>0</v>
      </c>
      <c r="G666" s="35">
        <v>43109.07</v>
      </c>
      <c r="H666" s="43">
        <f t="shared" si="5"/>
        <v>1201668958.3300052</v>
      </c>
      <c r="L666" s="20"/>
      <c r="M666" s="24"/>
    </row>
    <row r="667" spans="2:13" s="4" customFormat="1" ht="37.5" customHeight="1" x14ac:dyDescent="0.25">
      <c r="B667" s="33">
        <v>652</v>
      </c>
      <c r="C667" s="34">
        <v>44994</v>
      </c>
      <c r="D667" s="33">
        <v>18653</v>
      </c>
      <c r="E667" s="33" t="s">
        <v>24</v>
      </c>
      <c r="F667" s="36">
        <v>0</v>
      </c>
      <c r="G667" s="35">
        <v>686284.39</v>
      </c>
      <c r="H667" s="43">
        <f t="shared" si="5"/>
        <v>1200982673.9400051</v>
      </c>
      <c r="L667" s="20"/>
      <c r="M667" s="24"/>
    </row>
    <row r="668" spans="2:13" s="4" customFormat="1" ht="37.5" customHeight="1" x14ac:dyDescent="0.25">
      <c r="B668" s="33">
        <v>653</v>
      </c>
      <c r="C668" s="34">
        <v>44994</v>
      </c>
      <c r="D668" s="33">
        <v>18652</v>
      </c>
      <c r="E668" s="33" t="s">
        <v>24</v>
      </c>
      <c r="F668" s="36">
        <v>0</v>
      </c>
      <c r="G668" s="35">
        <v>263422.78999999998</v>
      </c>
      <c r="H668" s="43">
        <f t="shared" si="5"/>
        <v>1200719251.1500051</v>
      </c>
      <c r="L668" s="20"/>
      <c r="M668" s="24"/>
    </row>
    <row r="669" spans="2:13" s="4" customFormat="1" ht="37.5" customHeight="1" x14ac:dyDescent="0.25">
      <c r="B669" s="33">
        <v>654</v>
      </c>
      <c r="C669" s="34">
        <v>44994</v>
      </c>
      <c r="D669" s="33">
        <v>18652</v>
      </c>
      <c r="E669" s="33" t="s">
        <v>24</v>
      </c>
      <c r="F669" s="36">
        <v>0</v>
      </c>
      <c r="G669" s="35">
        <v>778438.69</v>
      </c>
      <c r="H669" s="43">
        <f t="shared" si="5"/>
        <v>1199940812.460005</v>
      </c>
      <c r="L669" s="20"/>
      <c r="M669" s="24"/>
    </row>
    <row r="670" spans="2:13" s="4" customFormat="1" ht="37.5" customHeight="1" x14ac:dyDescent="0.25">
      <c r="B670" s="33">
        <v>655</v>
      </c>
      <c r="C670" s="34">
        <v>44994</v>
      </c>
      <c r="D670" s="33">
        <v>18651</v>
      </c>
      <c r="E670" s="33" t="s">
        <v>24</v>
      </c>
      <c r="F670" s="36">
        <v>0</v>
      </c>
      <c r="G670" s="35">
        <v>199735.57</v>
      </c>
      <c r="H670" s="43">
        <f t="shared" si="5"/>
        <v>1199741076.8900051</v>
      </c>
      <c r="L670" s="20"/>
      <c r="M670" s="24"/>
    </row>
    <row r="671" spans="2:13" s="4" customFormat="1" ht="37.5" customHeight="1" x14ac:dyDescent="0.25">
      <c r="B671" s="33">
        <v>656</v>
      </c>
      <c r="C671" s="34">
        <v>44994</v>
      </c>
      <c r="D671" s="33">
        <v>18651</v>
      </c>
      <c r="E671" s="33" t="s">
        <v>24</v>
      </c>
      <c r="F671" s="36">
        <v>0</v>
      </c>
      <c r="G671" s="35">
        <v>496227.54</v>
      </c>
      <c r="H671" s="43">
        <f t="shared" si="5"/>
        <v>1199244849.3500051</v>
      </c>
      <c r="L671" s="20"/>
      <c r="M671" s="24"/>
    </row>
    <row r="672" spans="2:13" s="4" customFormat="1" ht="37.5" customHeight="1" x14ac:dyDescent="0.25">
      <c r="B672" s="33">
        <v>657</v>
      </c>
      <c r="C672" s="34">
        <v>44994</v>
      </c>
      <c r="D672" s="33">
        <v>18664</v>
      </c>
      <c r="E672" s="33" t="s">
        <v>24</v>
      </c>
      <c r="F672" s="36">
        <v>0</v>
      </c>
      <c r="G672" s="35">
        <v>6076.81</v>
      </c>
      <c r="H672" s="43">
        <f t="shared" si="5"/>
        <v>1199238772.5400052</v>
      </c>
      <c r="L672" s="20"/>
      <c r="M672" s="24"/>
    </row>
    <row r="673" spans="2:13" s="4" customFormat="1" ht="37.5" customHeight="1" x14ac:dyDescent="0.25">
      <c r="B673" s="33">
        <v>658</v>
      </c>
      <c r="C673" s="34">
        <v>44994</v>
      </c>
      <c r="D673" s="33">
        <v>18664</v>
      </c>
      <c r="E673" s="33" t="s">
        <v>24</v>
      </c>
      <c r="F673" s="36">
        <v>0</v>
      </c>
      <c r="G673" s="35">
        <v>121978.83</v>
      </c>
      <c r="H673" s="43">
        <f t="shared" si="5"/>
        <v>1199116793.7100053</v>
      </c>
      <c r="L673" s="20"/>
      <c r="M673" s="24"/>
    </row>
    <row r="674" spans="2:13" s="4" customFormat="1" ht="37.5" customHeight="1" x14ac:dyDescent="0.25">
      <c r="B674" s="33">
        <v>659</v>
      </c>
      <c r="C674" s="34">
        <v>44994</v>
      </c>
      <c r="D674" s="33">
        <v>18672</v>
      </c>
      <c r="E674" s="33" t="s">
        <v>24</v>
      </c>
      <c r="F674" s="36">
        <v>0</v>
      </c>
      <c r="G674" s="35">
        <v>12041.58</v>
      </c>
      <c r="H674" s="43">
        <f t="shared" si="5"/>
        <v>1199104752.1300054</v>
      </c>
      <c r="L674" s="20"/>
      <c r="M674" s="24"/>
    </row>
    <row r="675" spans="2:13" s="4" customFormat="1" ht="37.5" customHeight="1" x14ac:dyDescent="0.25">
      <c r="B675" s="33">
        <v>660</v>
      </c>
      <c r="C675" s="34">
        <v>44994</v>
      </c>
      <c r="D675" s="33">
        <v>18672</v>
      </c>
      <c r="E675" s="33" t="s">
        <v>24</v>
      </c>
      <c r="F675" s="36">
        <v>0</v>
      </c>
      <c r="G675" s="35">
        <v>245357.12</v>
      </c>
      <c r="H675" s="43">
        <f t="shared" si="5"/>
        <v>1198859395.0100055</v>
      </c>
      <c r="L675" s="20"/>
      <c r="M675" s="24"/>
    </row>
    <row r="676" spans="2:13" s="4" customFormat="1" ht="37.5" customHeight="1" x14ac:dyDescent="0.25">
      <c r="B676" s="33">
        <v>661</v>
      </c>
      <c r="C676" s="34">
        <v>44994</v>
      </c>
      <c r="D676" s="33">
        <v>18671</v>
      </c>
      <c r="E676" s="33" t="s">
        <v>24</v>
      </c>
      <c r="F676" s="36">
        <v>0</v>
      </c>
      <c r="G676" s="35">
        <v>255071.47</v>
      </c>
      <c r="H676" s="43">
        <f t="shared" si="5"/>
        <v>1198604323.5400054</v>
      </c>
      <c r="L676" s="20"/>
      <c r="M676" s="24"/>
    </row>
    <row r="677" spans="2:13" s="4" customFormat="1" ht="37.5" customHeight="1" x14ac:dyDescent="0.25">
      <c r="B677" s="33">
        <v>662</v>
      </c>
      <c r="C677" s="34">
        <v>44994</v>
      </c>
      <c r="D677" s="33">
        <v>18671</v>
      </c>
      <c r="E677" s="33" t="s">
        <v>24</v>
      </c>
      <c r="F677" s="36">
        <v>0</v>
      </c>
      <c r="G677" s="35">
        <v>659536.22</v>
      </c>
      <c r="H677" s="43">
        <f t="shared" si="5"/>
        <v>1197944787.3200054</v>
      </c>
      <c r="L677" s="20"/>
      <c r="M677" s="24"/>
    </row>
    <row r="678" spans="2:13" s="4" customFormat="1" ht="37.5" customHeight="1" x14ac:dyDescent="0.25">
      <c r="B678" s="33">
        <v>663</v>
      </c>
      <c r="C678" s="34">
        <v>44994</v>
      </c>
      <c r="D678" s="33">
        <v>18670</v>
      </c>
      <c r="E678" s="33" t="s">
        <v>24</v>
      </c>
      <c r="F678" s="36">
        <v>0</v>
      </c>
      <c r="G678" s="35">
        <v>63203.66</v>
      </c>
      <c r="H678" s="43">
        <f t="shared" si="5"/>
        <v>1197881583.6600053</v>
      </c>
      <c r="L678" s="20"/>
      <c r="M678" s="24"/>
    </row>
    <row r="679" spans="2:13" s="4" customFormat="1" ht="37.5" customHeight="1" x14ac:dyDescent="0.25">
      <c r="B679" s="33">
        <v>664</v>
      </c>
      <c r="C679" s="34">
        <v>44994</v>
      </c>
      <c r="D679" s="33">
        <v>18670</v>
      </c>
      <c r="E679" s="33" t="s">
        <v>24</v>
      </c>
      <c r="F679" s="36">
        <v>0</v>
      </c>
      <c r="G679" s="35">
        <v>465241.12</v>
      </c>
      <c r="H679" s="43">
        <f t="shared" si="5"/>
        <v>1197416342.5400054</v>
      </c>
      <c r="L679" s="20"/>
      <c r="M679" s="24"/>
    </row>
    <row r="680" spans="2:13" s="4" customFormat="1" ht="37.5" customHeight="1" x14ac:dyDescent="0.25">
      <c r="B680" s="33">
        <v>665</v>
      </c>
      <c r="C680" s="34">
        <v>44994</v>
      </c>
      <c r="D680" s="33">
        <v>18669</v>
      </c>
      <c r="E680" s="33" t="s">
        <v>24</v>
      </c>
      <c r="F680" s="36">
        <v>0</v>
      </c>
      <c r="G680" s="35">
        <v>25184.3</v>
      </c>
      <c r="H680" s="43">
        <f t="shared" si="5"/>
        <v>1197391158.2400055</v>
      </c>
      <c r="L680" s="20"/>
      <c r="M680" s="24"/>
    </row>
    <row r="681" spans="2:13" s="4" customFormat="1" ht="37.5" customHeight="1" x14ac:dyDescent="0.25">
      <c r="B681" s="33">
        <v>666</v>
      </c>
      <c r="C681" s="34">
        <v>44994</v>
      </c>
      <c r="D681" s="33">
        <v>18669</v>
      </c>
      <c r="E681" s="33" t="s">
        <v>24</v>
      </c>
      <c r="F681" s="36">
        <v>0</v>
      </c>
      <c r="G681" s="35">
        <v>415483.69</v>
      </c>
      <c r="H681" s="43">
        <f t="shared" si="5"/>
        <v>1196975674.5500054</v>
      </c>
      <c r="L681" s="20"/>
      <c r="M681" s="24"/>
    </row>
    <row r="682" spans="2:13" s="4" customFormat="1" ht="37.5" customHeight="1" x14ac:dyDescent="0.25">
      <c r="B682" s="33">
        <v>667</v>
      </c>
      <c r="C682" s="34">
        <v>44994</v>
      </c>
      <c r="D682" s="33">
        <v>18668</v>
      </c>
      <c r="E682" s="33" t="s">
        <v>24</v>
      </c>
      <c r="F682" s="36">
        <v>0</v>
      </c>
      <c r="G682" s="35">
        <v>256672.64000000001</v>
      </c>
      <c r="H682" s="43">
        <f t="shared" si="5"/>
        <v>1196719001.9100053</v>
      </c>
      <c r="L682" s="20"/>
      <c r="M682" s="24"/>
    </row>
    <row r="683" spans="2:13" s="4" customFormat="1" ht="37.5" customHeight="1" x14ac:dyDescent="0.25">
      <c r="B683" s="33">
        <v>668</v>
      </c>
      <c r="C683" s="34">
        <v>44994</v>
      </c>
      <c r="D683" s="33">
        <v>18668</v>
      </c>
      <c r="E683" s="33" t="s">
        <v>24</v>
      </c>
      <c r="F683" s="36">
        <v>0</v>
      </c>
      <c r="G683" s="35">
        <v>623956.23</v>
      </c>
      <c r="H683" s="43">
        <f t="shared" si="5"/>
        <v>1196095045.6800053</v>
      </c>
      <c r="L683" s="20"/>
      <c r="M683" s="24"/>
    </row>
    <row r="684" spans="2:13" s="4" customFormat="1" ht="37.5" customHeight="1" x14ac:dyDescent="0.25">
      <c r="B684" s="33">
        <v>669</v>
      </c>
      <c r="C684" s="34">
        <v>44994</v>
      </c>
      <c r="D684" s="33">
        <v>18667</v>
      </c>
      <c r="E684" s="33" t="s">
        <v>24</v>
      </c>
      <c r="F684" s="36">
        <v>0</v>
      </c>
      <c r="G684" s="35">
        <v>27011.25</v>
      </c>
      <c r="H684" s="43">
        <f t="shared" si="5"/>
        <v>1196068034.4300053</v>
      </c>
      <c r="L684" s="20"/>
      <c r="M684" s="24"/>
    </row>
    <row r="685" spans="2:13" s="4" customFormat="1" ht="37.5" customHeight="1" x14ac:dyDescent="0.25">
      <c r="B685" s="33">
        <v>670</v>
      </c>
      <c r="C685" s="34">
        <v>44994</v>
      </c>
      <c r="D685" s="33">
        <v>18667</v>
      </c>
      <c r="E685" s="33" t="s">
        <v>24</v>
      </c>
      <c r="F685" s="36">
        <v>0</v>
      </c>
      <c r="G685" s="35">
        <v>421460.75</v>
      </c>
      <c r="H685" s="43">
        <f t="shared" si="5"/>
        <v>1195646573.6800053</v>
      </c>
      <c r="L685" s="20"/>
      <c r="M685" s="24"/>
    </row>
    <row r="686" spans="2:13" s="4" customFormat="1" ht="37.5" customHeight="1" x14ac:dyDescent="0.25">
      <c r="B686" s="33">
        <v>671</v>
      </c>
      <c r="C686" s="34">
        <v>44994</v>
      </c>
      <c r="D686" s="33">
        <v>18666</v>
      </c>
      <c r="E686" s="33" t="s">
        <v>24</v>
      </c>
      <c r="F686" s="36">
        <v>0</v>
      </c>
      <c r="G686" s="35">
        <v>49934.02</v>
      </c>
      <c r="H686" s="43">
        <f t="shared" si="5"/>
        <v>1195596639.6600053</v>
      </c>
      <c r="L686" s="20"/>
      <c r="M686" s="24"/>
    </row>
    <row r="687" spans="2:13" s="4" customFormat="1" ht="37.5" customHeight="1" x14ac:dyDescent="0.25">
      <c r="B687" s="33">
        <v>672</v>
      </c>
      <c r="C687" s="34">
        <v>44994</v>
      </c>
      <c r="D687" s="33">
        <v>18666</v>
      </c>
      <c r="E687" s="33" t="s">
        <v>24</v>
      </c>
      <c r="F687" s="36">
        <v>0</v>
      </c>
      <c r="G687" s="35">
        <v>799296.44</v>
      </c>
      <c r="H687" s="43">
        <f t="shared" si="5"/>
        <v>1194797343.2200053</v>
      </c>
      <c r="L687" s="20"/>
      <c r="M687" s="24"/>
    </row>
    <row r="688" spans="2:13" s="4" customFormat="1" ht="37.5" customHeight="1" x14ac:dyDescent="0.25">
      <c r="B688" s="33">
        <v>673</v>
      </c>
      <c r="C688" s="34">
        <v>44994</v>
      </c>
      <c r="D688" s="33">
        <v>18665</v>
      </c>
      <c r="E688" s="33" t="s">
        <v>24</v>
      </c>
      <c r="F688" s="36">
        <v>0</v>
      </c>
      <c r="G688" s="35">
        <v>42183.28</v>
      </c>
      <c r="H688" s="43">
        <f t="shared" si="5"/>
        <v>1194755159.9400053</v>
      </c>
      <c r="L688" s="20"/>
      <c r="M688" s="24"/>
    </row>
    <row r="689" spans="2:13" s="4" customFormat="1" ht="37.5" customHeight="1" x14ac:dyDescent="0.25">
      <c r="B689" s="33">
        <v>674</v>
      </c>
      <c r="C689" s="34">
        <v>44994</v>
      </c>
      <c r="D689" s="33">
        <v>18665</v>
      </c>
      <c r="E689" s="33" t="s">
        <v>24</v>
      </c>
      <c r="F689" s="36">
        <v>0</v>
      </c>
      <c r="G689" s="35">
        <v>186100.08</v>
      </c>
      <c r="H689" s="43">
        <f t="shared" si="5"/>
        <v>1194569059.8600054</v>
      </c>
      <c r="L689" s="20"/>
      <c r="M689" s="24"/>
    </row>
    <row r="690" spans="2:13" s="4" customFormat="1" ht="37.5" customHeight="1" x14ac:dyDescent="0.25">
      <c r="B690" s="33">
        <v>675</v>
      </c>
      <c r="C690" s="34">
        <v>44994</v>
      </c>
      <c r="D690" s="33">
        <v>18673</v>
      </c>
      <c r="E690" s="33" t="s">
        <v>24</v>
      </c>
      <c r="F690" s="36">
        <v>0</v>
      </c>
      <c r="G690" s="35">
        <v>132033.17000000001</v>
      </c>
      <c r="H690" s="43">
        <f t="shared" si="5"/>
        <v>1194437026.6900053</v>
      </c>
      <c r="L690" s="20"/>
      <c r="M690" s="24"/>
    </row>
    <row r="691" spans="2:13" s="4" customFormat="1" ht="37.5" customHeight="1" x14ac:dyDescent="0.25">
      <c r="B691" s="33">
        <v>676</v>
      </c>
      <c r="C691" s="34">
        <v>44994</v>
      </c>
      <c r="D691" s="33">
        <v>18673</v>
      </c>
      <c r="E691" s="33" t="s">
        <v>24</v>
      </c>
      <c r="F691" s="36">
        <v>0</v>
      </c>
      <c r="G691" s="35">
        <v>577717.92000000004</v>
      </c>
      <c r="H691" s="43">
        <f t="shared" si="5"/>
        <v>1193859308.7700052</v>
      </c>
      <c r="L691" s="20"/>
      <c r="M691" s="24"/>
    </row>
    <row r="692" spans="2:13" s="4" customFormat="1" ht="37.5" customHeight="1" x14ac:dyDescent="0.25">
      <c r="B692" s="33">
        <v>677</v>
      </c>
      <c r="C692" s="34">
        <v>44994</v>
      </c>
      <c r="D692" s="33">
        <v>18685</v>
      </c>
      <c r="E692" s="33" t="s">
        <v>24</v>
      </c>
      <c r="F692" s="36">
        <v>0</v>
      </c>
      <c r="G692" s="35">
        <v>131050.14</v>
      </c>
      <c r="H692" s="43">
        <f t="shared" si="5"/>
        <v>1193728258.6300051</v>
      </c>
      <c r="L692" s="20"/>
      <c r="M692" s="24"/>
    </row>
    <row r="693" spans="2:13" s="4" customFormat="1" ht="37.5" customHeight="1" x14ac:dyDescent="0.25">
      <c r="B693" s="33">
        <v>678</v>
      </c>
      <c r="C693" s="34">
        <v>44994</v>
      </c>
      <c r="D693" s="33">
        <v>18685</v>
      </c>
      <c r="E693" s="33" t="s">
        <v>24</v>
      </c>
      <c r="F693" s="36">
        <v>0</v>
      </c>
      <c r="G693" s="35">
        <v>610305.12</v>
      </c>
      <c r="H693" s="43">
        <f t="shared" si="5"/>
        <v>1193117953.5100052</v>
      </c>
      <c r="L693" s="20"/>
      <c r="M693" s="24"/>
    </row>
    <row r="694" spans="2:13" s="4" customFormat="1" ht="37.5" customHeight="1" x14ac:dyDescent="0.25">
      <c r="B694" s="33">
        <v>679</v>
      </c>
      <c r="C694" s="34">
        <v>44994</v>
      </c>
      <c r="D694" s="33">
        <v>18684</v>
      </c>
      <c r="E694" s="33" t="s">
        <v>24</v>
      </c>
      <c r="F694" s="36">
        <v>0</v>
      </c>
      <c r="G694" s="35">
        <v>43043.74</v>
      </c>
      <c r="H694" s="43">
        <f t="shared" si="5"/>
        <v>1193074909.7700052</v>
      </c>
      <c r="L694" s="20"/>
      <c r="M694" s="24"/>
    </row>
    <row r="695" spans="2:13" s="4" customFormat="1" ht="37.5" customHeight="1" x14ac:dyDescent="0.25">
      <c r="B695" s="33">
        <v>680</v>
      </c>
      <c r="C695" s="34">
        <v>44994</v>
      </c>
      <c r="D695" s="33">
        <v>18684</v>
      </c>
      <c r="E695" s="33" t="s">
        <v>24</v>
      </c>
      <c r="F695" s="36">
        <v>0</v>
      </c>
      <c r="G695" s="35">
        <v>599738.77</v>
      </c>
      <c r="H695" s="43">
        <f t="shared" si="5"/>
        <v>1192475171.0000052</v>
      </c>
      <c r="L695" s="20"/>
      <c r="M695" s="24"/>
    </row>
    <row r="696" spans="2:13" s="4" customFormat="1" ht="37.5" customHeight="1" x14ac:dyDescent="0.25">
      <c r="B696" s="33">
        <v>681</v>
      </c>
      <c r="C696" s="34">
        <v>44994</v>
      </c>
      <c r="D696" s="33">
        <v>18683</v>
      </c>
      <c r="E696" s="33" t="s">
        <v>24</v>
      </c>
      <c r="F696" s="36">
        <v>0</v>
      </c>
      <c r="G696" s="35">
        <v>87372.98</v>
      </c>
      <c r="H696" s="43">
        <f t="shared" si="5"/>
        <v>1192387798.0200052</v>
      </c>
      <c r="L696" s="20"/>
      <c r="M696" s="24"/>
    </row>
    <row r="697" spans="2:13" s="4" customFormat="1" ht="37.5" customHeight="1" x14ac:dyDescent="0.25">
      <c r="B697" s="33">
        <v>682</v>
      </c>
      <c r="C697" s="34">
        <v>44994</v>
      </c>
      <c r="D697" s="33">
        <v>18683</v>
      </c>
      <c r="E697" s="33" t="s">
        <v>24</v>
      </c>
      <c r="F697" s="36">
        <v>0</v>
      </c>
      <c r="G697" s="35">
        <v>381105.04</v>
      </c>
      <c r="H697" s="43">
        <f t="shared" si="5"/>
        <v>1192006692.9800053</v>
      </c>
      <c r="L697" s="20"/>
      <c r="M697" s="24"/>
    </row>
    <row r="698" spans="2:13" s="4" customFormat="1" ht="37.5" customHeight="1" x14ac:dyDescent="0.25">
      <c r="B698" s="33">
        <v>683</v>
      </c>
      <c r="C698" s="34">
        <v>44994</v>
      </c>
      <c r="D698" s="33">
        <v>18682</v>
      </c>
      <c r="E698" s="33" t="s">
        <v>24</v>
      </c>
      <c r="F698" s="36">
        <v>0</v>
      </c>
      <c r="G698" s="35">
        <v>987669.98</v>
      </c>
      <c r="H698" s="43">
        <f t="shared" si="5"/>
        <v>1191019023.0000052</v>
      </c>
      <c r="L698" s="20"/>
      <c r="M698" s="24"/>
    </row>
    <row r="699" spans="2:13" s="4" customFormat="1" ht="37.5" customHeight="1" x14ac:dyDescent="0.25">
      <c r="B699" s="33">
        <v>684</v>
      </c>
      <c r="C699" s="34">
        <v>44994</v>
      </c>
      <c r="D699" s="33">
        <v>18682</v>
      </c>
      <c r="E699" s="33" t="s">
        <v>24</v>
      </c>
      <c r="F699" s="36">
        <v>0</v>
      </c>
      <c r="G699" s="35">
        <v>2507657.5299999998</v>
      </c>
      <c r="H699" s="43">
        <f t="shared" si="5"/>
        <v>1188511365.4700053</v>
      </c>
      <c r="L699" s="20"/>
      <c r="M699" s="24"/>
    </row>
    <row r="700" spans="2:13" s="4" customFormat="1" ht="37.5" customHeight="1" x14ac:dyDescent="0.25">
      <c r="B700" s="33">
        <v>685</v>
      </c>
      <c r="C700" s="34">
        <v>44994</v>
      </c>
      <c r="D700" s="33">
        <v>18681</v>
      </c>
      <c r="E700" s="33" t="s">
        <v>24</v>
      </c>
      <c r="F700" s="36">
        <v>0</v>
      </c>
      <c r="G700" s="35">
        <v>16794.189999999999</v>
      </c>
      <c r="H700" s="43">
        <f t="shared" si="5"/>
        <v>1188494571.2800052</v>
      </c>
      <c r="L700" s="20"/>
      <c r="M700" s="24"/>
    </row>
    <row r="701" spans="2:13" s="4" customFormat="1" ht="37.5" customHeight="1" x14ac:dyDescent="0.25">
      <c r="B701" s="33">
        <v>686</v>
      </c>
      <c r="C701" s="34">
        <v>44994</v>
      </c>
      <c r="D701" s="33">
        <v>18681</v>
      </c>
      <c r="E701" s="33" t="s">
        <v>24</v>
      </c>
      <c r="F701" s="36">
        <v>0</v>
      </c>
      <c r="G701" s="35">
        <v>1271735.43</v>
      </c>
      <c r="H701" s="43">
        <f t="shared" si="5"/>
        <v>1187222835.8500051</v>
      </c>
      <c r="L701" s="20"/>
      <c r="M701" s="24"/>
    </row>
    <row r="702" spans="2:13" s="4" customFormat="1" ht="37.5" customHeight="1" x14ac:dyDescent="0.25">
      <c r="B702" s="33">
        <v>687</v>
      </c>
      <c r="C702" s="34">
        <v>44994</v>
      </c>
      <c r="D702" s="33">
        <v>18680</v>
      </c>
      <c r="E702" s="33" t="s">
        <v>24</v>
      </c>
      <c r="F702" s="36">
        <v>0</v>
      </c>
      <c r="G702" s="35">
        <v>23078.55</v>
      </c>
      <c r="H702" s="43">
        <f t="shared" si="5"/>
        <v>1187199757.3000052</v>
      </c>
      <c r="L702" s="20"/>
      <c r="M702" s="24"/>
    </row>
    <row r="703" spans="2:13" s="4" customFormat="1" ht="37.5" customHeight="1" x14ac:dyDescent="0.25">
      <c r="B703" s="33">
        <v>688</v>
      </c>
      <c r="C703" s="34">
        <v>44994</v>
      </c>
      <c r="D703" s="33">
        <v>18680</v>
      </c>
      <c r="E703" s="33" t="s">
        <v>24</v>
      </c>
      <c r="F703" s="36">
        <v>0</v>
      </c>
      <c r="G703" s="35">
        <v>356698.08</v>
      </c>
      <c r="H703" s="43">
        <f t="shared" si="5"/>
        <v>1186843059.2200053</v>
      </c>
      <c r="L703" s="20"/>
      <c r="M703" s="24"/>
    </row>
    <row r="704" spans="2:13" s="4" customFormat="1" ht="37.5" customHeight="1" x14ac:dyDescent="0.25">
      <c r="B704" s="33">
        <v>689</v>
      </c>
      <c r="C704" s="34">
        <v>44994</v>
      </c>
      <c r="D704" s="33">
        <v>18679</v>
      </c>
      <c r="E704" s="33" t="s">
        <v>24</v>
      </c>
      <c r="F704" s="36">
        <v>0</v>
      </c>
      <c r="G704" s="35">
        <v>15735.54</v>
      </c>
      <c r="H704" s="43">
        <f t="shared" si="5"/>
        <v>1186827323.6800053</v>
      </c>
      <c r="L704" s="20"/>
      <c r="M704" s="24"/>
    </row>
    <row r="705" spans="2:13" s="4" customFormat="1" ht="37.5" customHeight="1" x14ac:dyDescent="0.25">
      <c r="B705" s="33">
        <v>690</v>
      </c>
      <c r="C705" s="34">
        <v>44994</v>
      </c>
      <c r="D705" s="33">
        <v>18679</v>
      </c>
      <c r="E705" s="33" t="s">
        <v>24</v>
      </c>
      <c r="F705" s="36">
        <v>0</v>
      </c>
      <c r="G705" s="35">
        <v>316074.05</v>
      </c>
      <c r="H705" s="43">
        <f t="shared" si="5"/>
        <v>1186511249.6300054</v>
      </c>
      <c r="L705" s="20"/>
      <c r="M705" s="24"/>
    </row>
    <row r="706" spans="2:13" s="4" customFormat="1" ht="37.5" customHeight="1" x14ac:dyDescent="0.25">
      <c r="B706" s="33">
        <v>691</v>
      </c>
      <c r="C706" s="34">
        <v>44994</v>
      </c>
      <c r="D706" s="33">
        <v>18678</v>
      </c>
      <c r="E706" s="33" t="s">
        <v>24</v>
      </c>
      <c r="F706" s="36">
        <v>0</v>
      </c>
      <c r="G706" s="35">
        <v>124735.33</v>
      </c>
      <c r="H706" s="43">
        <f t="shared" si="5"/>
        <v>1186386514.3000054</v>
      </c>
      <c r="L706" s="20"/>
      <c r="M706" s="24"/>
    </row>
    <row r="707" spans="2:13" s="4" customFormat="1" ht="37.5" customHeight="1" x14ac:dyDescent="0.25">
      <c r="B707" s="33">
        <v>692</v>
      </c>
      <c r="C707" s="34">
        <v>44994</v>
      </c>
      <c r="D707" s="33">
        <v>18678</v>
      </c>
      <c r="E707" s="33" t="s">
        <v>24</v>
      </c>
      <c r="F707" s="36">
        <v>0</v>
      </c>
      <c r="G707" s="35">
        <v>266866.65999999997</v>
      </c>
      <c r="H707" s="43">
        <f t="shared" ref="H707:H770" si="6">H706+F707-G707</f>
        <v>1186119647.6400054</v>
      </c>
      <c r="L707" s="20"/>
      <c r="M707" s="24"/>
    </row>
    <row r="708" spans="2:13" s="4" customFormat="1" ht="37.5" customHeight="1" x14ac:dyDescent="0.25">
      <c r="B708" s="33">
        <v>693</v>
      </c>
      <c r="C708" s="34">
        <v>44994</v>
      </c>
      <c r="D708" s="33">
        <v>18677</v>
      </c>
      <c r="E708" s="33" t="s">
        <v>24</v>
      </c>
      <c r="F708" s="36">
        <v>0</v>
      </c>
      <c r="G708" s="35">
        <v>71827.899999999994</v>
      </c>
      <c r="H708" s="43">
        <f t="shared" si="6"/>
        <v>1186047819.7400053</v>
      </c>
      <c r="L708" s="20"/>
      <c r="M708" s="24"/>
    </row>
    <row r="709" spans="2:13" s="4" customFormat="1" ht="37.5" customHeight="1" x14ac:dyDescent="0.25">
      <c r="B709" s="33">
        <v>694</v>
      </c>
      <c r="C709" s="34">
        <v>44994</v>
      </c>
      <c r="D709" s="33">
        <v>18677</v>
      </c>
      <c r="E709" s="33" t="s">
        <v>24</v>
      </c>
      <c r="F709" s="36">
        <v>0</v>
      </c>
      <c r="G709" s="35">
        <v>903802.58</v>
      </c>
      <c r="H709" s="43">
        <f t="shared" si="6"/>
        <v>1185144017.1600053</v>
      </c>
      <c r="L709" s="20"/>
      <c r="M709" s="24"/>
    </row>
    <row r="710" spans="2:13" s="4" customFormat="1" ht="37.5" customHeight="1" x14ac:dyDescent="0.25">
      <c r="B710" s="33">
        <v>695</v>
      </c>
      <c r="C710" s="34">
        <v>44994</v>
      </c>
      <c r="D710" s="33">
        <v>18676</v>
      </c>
      <c r="E710" s="33" t="s">
        <v>24</v>
      </c>
      <c r="F710" s="36">
        <v>0</v>
      </c>
      <c r="G710" s="35">
        <v>1754.25</v>
      </c>
      <c r="H710" s="43">
        <f t="shared" si="6"/>
        <v>1185142262.9100053</v>
      </c>
      <c r="L710" s="20"/>
      <c r="M710" s="24"/>
    </row>
    <row r="711" spans="2:13" s="4" customFormat="1" ht="37.5" customHeight="1" x14ac:dyDescent="0.25">
      <c r="B711" s="33">
        <v>696</v>
      </c>
      <c r="C711" s="34">
        <v>44994</v>
      </c>
      <c r="D711" s="33">
        <v>18676</v>
      </c>
      <c r="E711" s="33" t="s">
        <v>24</v>
      </c>
      <c r="F711" s="36">
        <v>0</v>
      </c>
      <c r="G711" s="35">
        <v>100</v>
      </c>
      <c r="H711" s="43">
        <f t="shared" si="6"/>
        <v>1185142162.9100053</v>
      </c>
      <c r="L711" s="20"/>
      <c r="M711" s="24"/>
    </row>
    <row r="712" spans="2:13" s="4" customFormat="1" ht="37.5" customHeight="1" x14ac:dyDescent="0.25">
      <c r="B712" s="33">
        <v>697</v>
      </c>
      <c r="C712" s="34">
        <v>44994</v>
      </c>
      <c r="D712" s="33">
        <v>18675</v>
      </c>
      <c r="E712" s="33" t="s">
        <v>24</v>
      </c>
      <c r="F712" s="36">
        <v>0</v>
      </c>
      <c r="G712" s="35">
        <v>24945.38</v>
      </c>
      <c r="H712" s="43">
        <f t="shared" si="6"/>
        <v>1185117217.5300052</v>
      </c>
      <c r="L712" s="20"/>
      <c r="M712" s="24"/>
    </row>
    <row r="713" spans="2:13" s="4" customFormat="1" ht="37.5" customHeight="1" x14ac:dyDescent="0.25">
      <c r="B713" s="33">
        <v>698</v>
      </c>
      <c r="C713" s="34">
        <v>44994</v>
      </c>
      <c r="D713" s="33">
        <v>18675</v>
      </c>
      <c r="E713" s="33" t="s">
        <v>24</v>
      </c>
      <c r="F713" s="36">
        <v>0</v>
      </c>
      <c r="G713" s="35">
        <v>1997296.37</v>
      </c>
      <c r="H713" s="43">
        <f t="shared" si="6"/>
        <v>1183119921.1600053</v>
      </c>
      <c r="L713" s="20"/>
      <c r="M713" s="24"/>
    </row>
    <row r="714" spans="2:13" s="4" customFormat="1" ht="37.5" customHeight="1" x14ac:dyDescent="0.25">
      <c r="B714" s="33">
        <v>699</v>
      </c>
      <c r="C714" s="34">
        <v>44994</v>
      </c>
      <c r="D714" s="33">
        <v>18674</v>
      </c>
      <c r="E714" s="33" t="s">
        <v>24</v>
      </c>
      <c r="F714" s="36">
        <v>0</v>
      </c>
      <c r="G714" s="35">
        <v>753710.69</v>
      </c>
      <c r="H714" s="43">
        <f t="shared" si="6"/>
        <v>1182366210.4700053</v>
      </c>
      <c r="L714" s="20"/>
      <c r="M714" s="24"/>
    </row>
    <row r="715" spans="2:13" s="4" customFormat="1" ht="37.5" customHeight="1" x14ac:dyDescent="0.25">
      <c r="B715" s="33">
        <v>700</v>
      </c>
      <c r="C715" s="34">
        <v>44994</v>
      </c>
      <c r="D715" s="33">
        <v>18674</v>
      </c>
      <c r="E715" s="33" t="s">
        <v>24</v>
      </c>
      <c r="F715" s="36">
        <v>0</v>
      </c>
      <c r="G715" s="35">
        <v>1982248.5</v>
      </c>
      <c r="H715" s="43">
        <f t="shared" si="6"/>
        <v>1180383961.9700053</v>
      </c>
      <c r="L715" s="20"/>
      <c r="M715" s="24"/>
    </row>
    <row r="716" spans="2:13" s="4" customFormat="1" ht="37.5" customHeight="1" x14ac:dyDescent="0.25">
      <c r="B716" s="33">
        <v>701</v>
      </c>
      <c r="C716" s="34">
        <v>44994</v>
      </c>
      <c r="D716" s="33">
        <v>18686</v>
      </c>
      <c r="E716" s="33" t="s">
        <v>24</v>
      </c>
      <c r="F716" s="36">
        <v>0</v>
      </c>
      <c r="G716" s="35">
        <v>33437.279999999999</v>
      </c>
      <c r="H716" s="43">
        <f t="shared" si="6"/>
        <v>1180350524.6900053</v>
      </c>
      <c r="L716" s="20"/>
      <c r="M716" s="24"/>
    </row>
    <row r="717" spans="2:13" s="4" customFormat="1" ht="37.5" customHeight="1" x14ac:dyDescent="0.25">
      <c r="B717" s="33">
        <v>702</v>
      </c>
      <c r="C717" s="34">
        <v>44994</v>
      </c>
      <c r="D717" s="33">
        <v>18686</v>
      </c>
      <c r="E717" s="33" t="s">
        <v>24</v>
      </c>
      <c r="F717" s="36">
        <v>0</v>
      </c>
      <c r="G717" s="35">
        <v>118855.27</v>
      </c>
      <c r="H717" s="43">
        <f t="shared" si="6"/>
        <v>1180231669.4200053</v>
      </c>
      <c r="L717" s="20"/>
      <c r="M717" s="24"/>
    </row>
    <row r="718" spans="2:13" s="4" customFormat="1" ht="37.5" customHeight="1" x14ac:dyDescent="0.25">
      <c r="B718" s="33">
        <v>703</v>
      </c>
      <c r="C718" s="34">
        <v>44994</v>
      </c>
      <c r="D718" s="33">
        <v>18694</v>
      </c>
      <c r="E718" s="33" t="s">
        <v>24</v>
      </c>
      <c r="F718" s="36">
        <v>0</v>
      </c>
      <c r="G718" s="35">
        <v>127022.1</v>
      </c>
      <c r="H718" s="43">
        <f t="shared" si="6"/>
        <v>1180104647.3200054</v>
      </c>
      <c r="L718" s="20"/>
      <c r="M718" s="24"/>
    </row>
    <row r="719" spans="2:13" s="4" customFormat="1" ht="37.5" customHeight="1" x14ac:dyDescent="0.25">
      <c r="B719" s="33">
        <v>704</v>
      </c>
      <c r="C719" s="34">
        <v>44994</v>
      </c>
      <c r="D719" s="33">
        <v>18694</v>
      </c>
      <c r="E719" s="33" t="s">
        <v>24</v>
      </c>
      <c r="F719" s="36">
        <v>0</v>
      </c>
      <c r="G719" s="35">
        <v>269428.28999999998</v>
      </c>
      <c r="H719" s="43">
        <f t="shared" si="6"/>
        <v>1179835219.0300055</v>
      </c>
      <c r="L719" s="20"/>
      <c r="M719" s="24"/>
    </row>
    <row r="720" spans="2:13" s="4" customFormat="1" ht="37.5" customHeight="1" x14ac:dyDescent="0.25">
      <c r="B720" s="33">
        <v>705</v>
      </c>
      <c r="C720" s="34">
        <v>44994</v>
      </c>
      <c r="D720" s="33">
        <v>18693</v>
      </c>
      <c r="E720" s="33" t="s">
        <v>24</v>
      </c>
      <c r="F720" s="36">
        <v>0</v>
      </c>
      <c r="G720" s="35">
        <v>113491.48</v>
      </c>
      <c r="H720" s="43">
        <f t="shared" si="6"/>
        <v>1179721727.5500054</v>
      </c>
      <c r="L720" s="20"/>
      <c r="M720" s="24"/>
    </row>
    <row r="721" spans="2:13" s="4" customFormat="1" ht="37.5" customHeight="1" x14ac:dyDescent="0.25">
      <c r="B721" s="33">
        <v>706</v>
      </c>
      <c r="C721" s="34">
        <v>44994</v>
      </c>
      <c r="D721" s="33">
        <v>18693</v>
      </c>
      <c r="E721" s="33" t="s">
        <v>24</v>
      </c>
      <c r="F721" s="36">
        <v>0</v>
      </c>
      <c r="G721" s="35">
        <v>201149.46</v>
      </c>
      <c r="H721" s="43">
        <f t="shared" si="6"/>
        <v>1179520578.0900054</v>
      </c>
      <c r="L721" s="20"/>
      <c r="M721" s="24"/>
    </row>
    <row r="722" spans="2:13" s="4" customFormat="1" ht="37.5" customHeight="1" x14ac:dyDescent="0.25">
      <c r="B722" s="33">
        <v>707</v>
      </c>
      <c r="C722" s="34">
        <v>44994</v>
      </c>
      <c r="D722" s="33">
        <v>18692</v>
      </c>
      <c r="E722" s="33" t="s">
        <v>24</v>
      </c>
      <c r="F722" s="36">
        <v>0</v>
      </c>
      <c r="G722" s="35">
        <v>122691.21</v>
      </c>
      <c r="H722" s="43">
        <f t="shared" si="6"/>
        <v>1179397886.8800054</v>
      </c>
      <c r="L722" s="20"/>
      <c r="M722" s="24"/>
    </row>
    <row r="723" spans="2:13" s="4" customFormat="1" ht="37.5" customHeight="1" x14ac:dyDescent="0.25">
      <c r="B723" s="33">
        <v>708</v>
      </c>
      <c r="C723" s="34">
        <v>44994</v>
      </c>
      <c r="D723" s="33">
        <v>18692</v>
      </c>
      <c r="E723" s="33" t="s">
        <v>24</v>
      </c>
      <c r="F723" s="36">
        <v>0</v>
      </c>
      <c r="G723" s="35">
        <v>663934.71</v>
      </c>
      <c r="H723" s="43">
        <f t="shared" si="6"/>
        <v>1178733952.1700053</v>
      </c>
      <c r="L723" s="20"/>
      <c r="M723" s="24"/>
    </row>
    <row r="724" spans="2:13" s="4" customFormat="1" ht="37.5" customHeight="1" x14ac:dyDescent="0.25">
      <c r="B724" s="33">
        <v>709</v>
      </c>
      <c r="C724" s="34">
        <v>44994</v>
      </c>
      <c r="D724" s="33">
        <v>18691</v>
      </c>
      <c r="E724" s="33" t="s">
        <v>24</v>
      </c>
      <c r="F724" s="36">
        <v>0</v>
      </c>
      <c r="G724" s="35">
        <v>86149.82</v>
      </c>
      <c r="H724" s="43">
        <f t="shared" si="6"/>
        <v>1178647802.3500054</v>
      </c>
      <c r="L724" s="20"/>
      <c r="M724" s="24"/>
    </row>
    <row r="725" spans="2:13" s="4" customFormat="1" ht="37.5" customHeight="1" x14ac:dyDescent="0.25">
      <c r="B725" s="33">
        <v>710</v>
      </c>
      <c r="C725" s="34">
        <v>44994</v>
      </c>
      <c r="D725" s="33">
        <v>18691</v>
      </c>
      <c r="E725" s="33" t="s">
        <v>24</v>
      </c>
      <c r="F725" s="36">
        <v>0</v>
      </c>
      <c r="G725" s="35">
        <v>1268972.5900000001</v>
      </c>
      <c r="H725" s="43">
        <f t="shared" si="6"/>
        <v>1177378829.7600055</v>
      </c>
      <c r="L725" s="20"/>
      <c r="M725" s="24"/>
    </row>
    <row r="726" spans="2:13" s="4" customFormat="1" ht="37.5" customHeight="1" x14ac:dyDescent="0.25">
      <c r="B726" s="33">
        <v>711</v>
      </c>
      <c r="C726" s="34">
        <v>44994</v>
      </c>
      <c r="D726" s="33">
        <v>18690</v>
      </c>
      <c r="E726" s="33" t="s">
        <v>24</v>
      </c>
      <c r="F726" s="36">
        <v>0</v>
      </c>
      <c r="G726" s="35">
        <v>137134.9</v>
      </c>
      <c r="H726" s="43">
        <f t="shared" si="6"/>
        <v>1177241694.8600054</v>
      </c>
      <c r="L726" s="20"/>
      <c r="M726" s="24"/>
    </row>
    <row r="727" spans="2:13" s="4" customFormat="1" ht="37.5" customHeight="1" x14ac:dyDescent="0.25">
      <c r="B727" s="33">
        <v>712</v>
      </c>
      <c r="C727" s="34">
        <v>44994</v>
      </c>
      <c r="D727" s="33">
        <v>18690</v>
      </c>
      <c r="E727" s="33" t="s">
        <v>24</v>
      </c>
      <c r="F727" s="36">
        <v>0</v>
      </c>
      <c r="G727" s="35">
        <v>856258.39</v>
      </c>
      <c r="H727" s="43">
        <f t="shared" si="6"/>
        <v>1176385436.4700053</v>
      </c>
      <c r="L727" s="20"/>
      <c r="M727" s="24"/>
    </row>
    <row r="728" spans="2:13" s="4" customFormat="1" ht="37.5" customHeight="1" x14ac:dyDescent="0.25">
      <c r="B728" s="33">
        <v>713</v>
      </c>
      <c r="C728" s="34">
        <v>44994</v>
      </c>
      <c r="D728" s="33">
        <v>18689</v>
      </c>
      <c r="E728" s="33" t="s">
        <v>24</v>
      </c>
      <c r="F728" s="36">
        <v>0</v>
      </c>
      <c r="G728" s="35">
        <v>176086.46</v>
      </c>
      <c r="H728" s="43">
        <f t="shared" si="6"/>
        <v>1176209350.0100052</v>
      </c>
      <c r="L728" s="20"/>
      <c r="M728" s="24"/>
    </row>
    <row r="729" spans="2:13" s="4" customFormat="1" ht="37.5" customHeight="1" x14ac:dyDescent="0.25">
      <c r="B729" s="33">
        <v>714</v>
      </c>
      <c r="C729" s="34">
        <v>44994</v>
      </c>
      <c r="D729" s="33">
        <v>18689</v>
      </c>
      <c r="E729" s="33" t="s">
        <v>24</v>
      </c>
      <c r="F729" s="36">
        <v>0</v>
      </c>
      <c r="G729" s="35">
        <v>790771.14</v>
      </c>
      <c r="H729" s="43">
        <f t="shared" si="6"/>
        <v>1175418578.8700051</v>
      </c>
      <c r="L729" s="20"/>
      <c r="M729" s="24"/>
    </row>
    <row r="730" spans="2:13" s="4" customFormat="1" ht="37.5" customHeight="1" x14ac:dyDescent="0.25">
      <c r="B730" s="33">
        <v>715</v>
      </c>
      <c r="C730" s="34">
        <v>44994</v>
      </c>
      <c r="D730" s="33">
        <v>18688</v>
      </c>
      <c r="E730" s="33" t="s">
        <v>24</v>
      </c>
      <c r="F730" s="36">
        <v>0</v>
      </c>
      <c r="G730" s="35">
        <v>40265.919999999998</v>
      </c>
      <c r="H730" s="43">
        <f t="shared" si="6"/>
        <v>1175378312.9500051</v>
      </c>
      <c r="L730" s="20"/>
      <c r="M730" s="24"/>
    </row>
    <row r="731" spans="2:13" s="4" customFormat="1" ht="37.5" customHeight="1" x14ac:dyDescent="0.25">
      <c r="B731" s="33">
        <v>716</v>
      </c>
      <c r="C731" s="34">
        <v>44994</v>
      </c>
      <c r="D731" s="33">
        <v>18688</v>
      </c>
      <c r="E731" s="33" t="s">
        <v>24</v>
      </c>
      <c r="F731" s="36">
        <v>0</v>
      </c>
      <c r="G731" s="35">
        <v>593965.96</v>
      </c>
      <c r="H731" s="43">
        <f t="shared" si="6"/>
        <v>1174784346.990005</v>
      </c>
      <c r="L731" s="20"/>
      <c r="M731" s="24"/>
    </row>
    <row r="732" spans="2:13" s="4" customFormat="1" ht="37.5" customHeight="1" x14ac:dyDescent="0.25">
      <c r="B732" s="33">
        <v>717</v>
      </c>
      <c r="C732" s="34">
        <v>44994</v>
      </c>
      <c r="D732" s="33">
        <v>18687</v>
      </c>
      <c r="E732" s="33" t="s">
        <v>24</v>
      </c>
      <c r="F732" s="36">
        <v>0</v>
      </c>
      <c r="G732" s="35">
        <v>83348.56</v>
      </c>
      <c r="H732" s="43">
        <f t="shared" si="6"/>
        <v>1174700998.4300051</v>
      </c>
      <c r="L732" s="20"/>
      <c r="M732" s="24"/>
    </row>
    <row r="733" spans="2:13" s="4" customFormat="1" ht="37.5" customHeight="1" x14ac:dyDescent="0.25">
      <c r="B733" s="33">
        <v>718</v>
      </c>
      <c r="C733" s="34">
        <v>44994</v>
      </c>
      <c r="D733" s="33">
        <v>18687</v>
      </c>
      <c r="E733" s="33" t="s">
        <v>24</v>
      </c>
      <c r="F733" s="36">
        <v>0</v>
      </c>
      <c r="G733" s="35">
        <v>295432.11</v>
      </c>
      <c r="H733" s="43">
        <f t="shared" si="6"/>
        <v>1174405566.3200052</v>
      </c>
      <c r="L733" s="20"/>
      <c r="M733" s="24"/>
    </row>
    <row r="734" spans="2:13" s="4" customFormat="1" ht="37.5" customHeight="1" x14ac:dyDescent="0.25">
      <c r="B734" s="33">
        <v>719</v>
      </c>
      <c r="C734" s="34">
        <v>44994</v>
      </c>
      <c r="D734" s="33">
        <v>18695</v>
      </c>
      <c r="E734" s="33" t="s">
        <v>24</v>
      </c>
      <c r="F734" s="36">
        <v>0</v>
      </c>
      <c r="G734" s="35">
        <v>72727.3</v>
      </c>
      <c r="H734" s="43">
        <f t="shared" si="6"/>
        <v>1174332839.0200052</v>
      </c>
      <c r="L734" s="20"/>
      <c r="M734" s="24"/>
    </row>
    <row r="735" spans="2:13" s="4" customFormat="1" ht="37.5" customHeight="1" x14ac:dyDescent="0.25">
      <c r="B735" s="33">
        <v>720</v>
      </c>
      <c r="C735" s="34">
        <v>44994</v>
      </c>
      <c r="D735" s="33">
        <v>18695</v>
      </c>
      <c r="E735" s="33" t="s">
        <v>24</v>
      </c>
      <c r="F735" s="36">
        <v>0</v>
      </c>
      <c r="G735" s="35">
        <v>1123715.23</v>
      </c>
      <c r="H735" s="43">
        <f t="shared" si="6"/>
        <v>1173209123.7900052</v>
      </c>
      <c r="L735" s="20"/>
      <c r="M735" s="24"/>
    </row>
    <row r="736" spans="2:13" s="4" customFormat="1" ht="37.5" customHeight="1" x14ac:dyDescent="0.25">
      <c r="B736" s="33">
        <v>721</v>
      </c>
      <c r="C736" s="34">
        <v>44994</v>
      </c>
      <c r="D736" s="33">
        <v>18701</v>
      </c>
      <c r="E736" s="33" t="s">
        <v>24</v>
      </c>
      <c r="F736" s="36">
        <v>0</v>
      </c>
      <c r="G736" s="35">
        <v>228274.08</v>
      </c>
      <c r="H736" s="43">
        <f t="shared" si="6"/>
        <v>1172980849.7100053</v>
      </c>
      <c r="L736" s="20"/>
      <c r="M736" s="24"/>
    </row>
    <row r="737" spans="2:13" s="4" customFormat="1" ht="37.5" customHeight="1" x14ac:dyDescent="0.25">
      <c r="B737" s="33">
        <v>722</v>
      </c>
      <c r="C737" s="34">
        <v>44994</v>
      </c>
      <c r="D737" s="33">
        <v>18701</v>
      </c>
      <c r="E737" s="33" t="s">
        <v>24</v>
      </c>
      <c r="F737" s="36">
        <v>0</v>
      </c>
      <c r="G737" s="35">
        <v>589991.12</v>
      </c>
      <c r="H737" s="43">
        <f t="shared" si="6"/>
        <v>1172390858.5900054</v>
      </c>
      <c r="L737" s="20"/>
      <c r="M737" s="24"/>
    </row>
    <row r="738" spans="2:13" s="4" customFormat="1" ht="37.5" customHeight="1" x14ac:dyDescent="0.25">
      <c r="B738" s="33">
        <v>723</v>
      </c>
      <c r="C738" s="34">
        <v>44994</v>
      </c>
      <c r="D738" s="33">
        <v>18700</v>
      </c>
      <c r="E738" s="33" t="s">
        <v>24</v>
      </c>
      <c r="F738" s="36">
        <v>0</v>
      </c>
      <c r="G738" s="35">
        <v>283870.11</v>
      </c>
      <c r="H738" s="43">
        <f t="shared" si="6"/>
        <v>1172106988.4800055</v>
      </c>
      <c r="L738" s="20"/>
      <c r="M738" s="24"/>
    </row>
    <row r="739" spans="2:13" s="4" customFormat="1" ht="37.5" customHeight="1" x14ac:dyDescent="0.25">
      <c r="B739" s="33">
        <v>724</v>
      </c>
      <c r="C739" s="34">
        <v>44994</v>
      </c>
      <c r="D739" s="33">
        <v>18700</v>
      </c>
      <c r="E739" s="33" t="s">
        <v>24</v>
      </c>
      <c r="F739" s="36">
        <v>0</v>
      </c>
      <c r="G739" s="35">
        <v>723754.92</v>
      </c>
      <c r="H739" s="43">
        <f t="shared" si="6"/>
        <v>1171383233.5600054</v>
      </c>
      <c r="L739" s="20"/>
      <c r="M739" s="24"/>
    </row>
    <row r="740" spans="2:13" s="4" customFormat="1" ht="37.5" customHeight="1" x14ac:dyDescent="0.25">
      <c r="B740" s="33">
        <v>725</v>
      </c>
      <c r="C740" s="34">
        <v>44994</v>
      </c>
      <c r="D740" s="33">
        <v>18699</v>
      </c>
      <c r="E740" s="33" t="s">
        <v>24</v>
      </c>
      <c r="F740" s="36">
        <v>0</v>
      </c>
      <c r="G740" s="35">
        <v>714092.53</v>
      </c>
      <c r="H740" s="43">
        <f t="shared" si="6"/>
        <v>1170669141.0300055</v>
      </c>
      <c r="L740" s="20"/>
      <c r="M740" s="24"/>
    </row>
    <row r="741" spans="2:13" s="4" customFormat="1" ht="37.5" customHeight="1" x14ac:dyDescent="0.25">
      <c r="B741" s="33">
        <v>726</v>
      </c>
      <c r="C741" s="34">
        <v>44994</v>
      </c>
      <c r="D741" s="33">
        <v>18699</v>
      </c>
      <c r="E741" s="33" t="s">
        <v>24</v>
      </c>
      <c r="F741" s="36">
        <v>0</v>
      </c>
      <c r="G741" s="35">
        <v>1933087.26</v>
      </c>
      <c r="H741" s="43">
        <f t="shared" si="6"/>
        <v>1168736053.7700055</v>
      </c>
      <c r="L741" s="20"/>
      <c r="M741" s="24"/>
    </row>
    <row r="742" spans="2:13" s="4" customFormat="1" ht="37.5" customHeight="1" x14ac:dyDescent="0.25">
      <c r="B742" s="33">
        <v>727</v>
      </c>
      <c r="C742" s="34">
        <v>44994</v>
      </c>
      <c r="D742" s="33">
        <v>18698</v>
      </c>
      <c r="E742" s="33" t="s">
        <v>24</v>
      </c>
      <c r="F742" s="36">
        <v>0</v>
      </c>
      <c r="G742" s="35">
        <v>43579.62</v>
      </c>
      <c r="H742" s="43">
        <f t="shared" si="6"/>
        <v>1168692474.1500056</v>
      </c>
      <c r="L742" s="20"/>
      <c r="M742" s="24"/>
    </row>
    <row r="743" spans="2:13" s="4" customFormat="1" ht="37.5" customHeight="1" x14ac:dyDescent="0.25">
      <c r="B743" s="33">
        <v>728</v>
      </c>
      <c r="C743" s="34">
        <v>44994</v>
      </c>
      <c r="D743" s="33">
        <v>18698</v>
      </c>
      <c r="E743" s="33" t="s">
        <v>24</v>
      </c>
      <c r="F743" s="36">
        <v>0</v>
      </c>
      <c r="G743" s="35">
        <v>603527.53</v>
      </c>
      <c r="H743" s="43">
        <f t="shared" si="6"/>
        <v>1168088946.6200056</v>
      </c>
      <c r="L743" s="20"/>
      <c r="M743" s="24"/>
    </row>
    <row r="744" spans="2:13" s="4" customFormat="1" ht="37.5" customHeight="1" x14ac:dyDescent="0.25">
      <c r="B744" s="33">
        <v>729</v>
      </c>
      <c r="C744" s="34">
        <v>44994</v>
      </c>
      <c r="D744" s="33">
        <v>18697</v>
      </c>
      <c r="E744" s="33" t="s">
        <v>24</v>
      </c>
      <c r="F744" s="36">
        <v>0</v>
      </c>
      <c r="G744" s="35">
        <v>149034.23000000001</v>
      </c>
      <c r="H744" s="43">
        <f t="shared" si="6"/>
        <v>1167939912.3900056</v>
      </c>
      <c r="L744" s="20"/>
      <c r="M744" s="24"/>
    </row>
    <row r="745" spans="2:13" s="4" customFormat="1" ht="37.5" customHeight="1" x14ac:dyDescent="0.25">
      <c r="B745" s="33">
        <v>730</v>
      </c>
      <c r="C745" s="34">
        <v>44994</v>
      </c>
      <c r="D745" s="33">
        <v>18697</v>
      </c>
      <c r="E745" s="33" t="s">
        <v>24</v>
      </c>
      <c r="F745" s="36">
        <v>0</v>
      </c>
      <c r="G745" s="35">
        <v>1034261.57</v>
      </c>
      <c r="H745" s="43">
        <f t="shared" si="6"/>
        <v>1166905650.8200057</v>
      </c>
      <c r="L745" s="20"/>
      <c r="M745" s="24"/>
    </row>
    <row r="746" spans="2:13" s="4" customFormat="1" ht="37.5" customHeight="1" x14ac:dyDescent="0.25">
      <c r="B746" s="33">
        <v>731</v>
      </c>
      <c r="C746" s="34">
        <v>44994</v>
      </c>
      <c r="D746" s="33">
        <v>18696</v>
      </c>
      <c r="E746" s="33" t="s">
        <v>24</v>
      </c>
      <c r="F746" s="36">
        <v>0</v>
      </c>
      <c r="G746" s="35">
        <v>71085.25</v>
      </c>
      <c r="H746" s="43">
        <f t="shared" si="6"/>
        <v>1166834565.5700057</v>
      </c>
      <c r="L746" s="20"/>
      <c r="M746" s="24"/>
    </row>
    <row r="747" spans="2:13" s="4" customFormat="1" ht="37.5" customHeight="1" x14ac:dyDescent="0.25">
      <c r="B747" s="33">
        <v>732</v>
      </c>
      <c r="C747" s="34">
        <v>44994</v>
      </c>
      <c r="D747" s="33">
        <v>18696</v>
      </c>
      <c r="E747" s="33" t="s">
        <v>24</v>
      </c>
      <c r="F747" s="36">
        <v>0</v>
      </c>
      <c r="G747" s="35">
        <v>1078314.1200000001</v>
      </c>
      <c r="H747" s="43">
        <f t="shared" si="6"/>
        <v>1165756251.4500058</v>
      </c>
      <c r="L747" s="20"/>
      <c r="M747" s="24"/>
    </row>
    <row r="748" spans="2:13" s="4" customFormat="1" ht="37.5" customHeight="1" x14ac:dyDescent="0.25">
      <c r="B748" s="33">
        <v>733</v>
      </c>
      <c r="C748" s="34">
        <v>44994</v>
      </c>
      <c r="D748" s="33">
        <v>18703</v>
      </c>
      <c r="E748" s="33" t="s">
        <v>24</v>
      </c>
      <c r="F748" s="36">
        <v>0</v>
      </c>
      <c r="G748" s="35">
        <v>195743.35</v>
      </c>
      <c r="H748" s="43">
        <f t="shared" si="6"/>
        <v>1165560508.1000059</v>
      </c>
      <c r="L748" s="20"/>
      <c r="M748" s="24"/>
    </row>
    <row r="749" spans="2:13" s="4" customFormat="1" ht="37.5" customHeight="1" x14ac:dyDescent="0.25">
      <c r="B749" s="33">
        <v>734</v>
      </c>
      <c r="C749" s="34">
        <v>44994</v>
      </c>
      <c r="D749" s="33">
        <v>18703</v>
      </c>
      <c r="E749" s="33" t="s">
        <v>24</v>
      </c>
      <c r="F749" s="36">
        <v>0</v>
      </c>
      <c r="G749" s="35">
        <v>1381802.85</v>
      </c>
      <c r="H749" s="43">
        <f t="shared" si="6"/>
        <v>1164178705.250006</v>
      </c>
      <c r="L749" s="20"/>
      <c r="M749" s="24"/>
    </row>
    <row r="750" spans="2:13" s="4" customFormat="1" ht="37.5" customHeight="1" x14ac:dyDescent="0.25">
      <c r="B750" s="33">
        <v>735</v>
      </c>
      <c r="C750" s="34">
        <v>44994</v>
      </c>
      <c r="D750" s="33">
        <v>18702</v>
      </c>
      <c r="E750" s="33" t="s">
        <v>24</v>
      </c>
      <c r="F750" s="36">
        <v>0</v>
      </c>
      <c r="G750" s="35">
        <v>29673.75</v>
      </c>
      <c r="H750" s="43">
        <f t="shared" si="6"/>
        <v>1164149031.500006</v>
      </c>
      <c r="L750" s="20"/>
      <c r="M750" s="24"/>
    </row>
    <row r="751" spans="2:13" s="4" customFormat="1" ht="37.5" customHeight="1" x14ac:dyDescent="0.25">
      <c r="B751" s="33">
        <v>736</v>
      </c>
      <c r="C751" s="34">
        <v>44994</v>
      </c>
      <c r="D751" s="33">
        <v>18702</v>
      </c>
      <c r="E751" s="33" t="s">
        <v>24</v>
      </c>
      <c r="F751" s="36">
        <v>0</v>
      </c>
      <c r="G751" s="35">
        <v>361652.35</v>
      </c>
      <c r="H751" s="43">
        <f t="shared" si="6"/>
        <v>1163787379.1500061</v>
      </c>
      <c r="L751" s="20"/>
      <c r="M751" s="24"/>
    </row>
    <row r="752" spans="2:13" s="4" customFormat="1" ht="37.5" customHeight="1" x14ac:dyDescent="0.25">
      <c r="B752" s="33">
        <v>737</v>
      </c>
      <c r="C752" s="34">
        <v>44994</v>
      </c>
      <c r="D752" s="33">
        <v>18704</v>
      </c>
      <c r="E752" s="33" t="s">
        <v>24</v>
      </c>
      <c r="F752" s="36">
        <v>0</v>
      </c>
      <c r="G752" s="35">
        <v>28714.9</v>
      </c>
      <c r="H752" s="43">
        <f t="shared" si="6"/>
        <v>1163758664.250006</v>
      </c>
      <c r="L752" s="20"/>
      <c r="M752" s="24"/>
    </row>
    <row r="753" spans="2:13" s="4" customFormat="1" ht="37.5" customHeight="1" x14ac:dyDescent="0.25">
      <c r="B753" s="33">
        <v>738</v>
      </c>
      <c r="C753" s="34">
        <v>44994</v>
      </c>
      <c r="D753" s="33">
        <v>18704</v>
      </c>
      <c r="E753" s="33" t="s">
        <v>24</v>
      </c>
      <c r="F753" s="36">
        <v>0</v>
      </c>
      <c r="G753" s="35">
        <v>385307.59</v>
      </c>
      <c r="H753" s="43">
        <f t="shared" si="6"/>
        <v>1163373356.660006</v>
      </c>
      <c r="L753" s="20"/>
      <c r="M753" s="24"/>
    </row>
    <row r="754" spans="2:13" s="4" customFormat="1" ht="37.5" customHeight="1" x14ac:dyDescent="0.25">
      <c r="B754" s="33">
        <v>739</v>
      </c>
      <c r="C754" s="34">
        <v>44994</v>
      </c>
      <c r="D754" s="33">
        <v>18705</v>
      </c>
      <c r="E754" s="33" t="s">
        <v>24</v>
      </c>
      <c r="F754" s="36">
        <v>0</v>
      </c>
      <c r="G754" s="35">
        <v>202573.42</v>
      </c>
      <c r="H754" s="43">
        <f t="shared" si="6"/>
        <v>1163170783.240006</v>
      </c>
      <c r="L754" s="20"/>
      <c r="M754" s="24"/>
    </row>
    <row r="755" spans="2:13" s="4" customFormat="1" ht="37.5" customHeight="1" x14ac:dyDescent="0.25">
      <c r="B755" s="33">
        <v>740</v>
      </c>
      <c r="C755" s="34">
        <v>44994</v>
      </c>
      <c r="D755" s="33">
        <v>18705</v>
      </c>
      <c r="E755" s="33" t="s">
        <v>24</v>
      </c>
      <c r="F755" s="36">
        <v>0</v>
      </c>
      <c r="G755" s="35">
        <v>505965.75</v>
      </c>
      <c r="H755" s="43">
        <f t="shared" si="6"/>
        <v>1162664817.490006</v>
      </c>
      <c r="L755" s="20"/>
      <c r="M755" s="24"/>
    </row>
    <row r="756" spans="2:13" s="4" customFormat="1" ht="37.5" customHeight="1" x14ac:dyDescent="0.25">
      <c r="B756" s="33">
        <v>741</v>
      </c>
      <c r="C756" s="34">
        <v>44994</v>
      </c>
      <c r="D756" s="33">
        <v>18706</v>
      </c>
      <c r="E756" s="33" t="s">
        <v>24</v>
      </c>
      <c r="F756" s="36">
        <v>0</v>
      </c>
      <c r="G756" s="35">
        <v>58899.75</v>
      </c>
      <c r="H756" s="43">
        <f t="shared" si="6"/>
        <v>1162605917.740006</v>
      </c>
      <c r="L756" s="20"/>
      <c r="M756" s="24"/>
    </row>
    <row r="757" spans="2:13" s="4" customFormat="1" ht="37.5" customHeight="1" x14ac:dyDescent="0.25">
      <c r="B757" s="33">
        <v>742</v>
      </c>
      <c r="C757" s="34">
        <v>44994</v>
      </c>
      <c r="D757" s="33">
        <v>18706</v>
      </c>
      <c r="E757" s="33" t="s">
        <v>24</v>
      </c>
      <c r="F757" s="36">
        <v>0</v>
      </c>
      <c r="G757" s="35">
        <v>1027923.49</v>
      </c>
      <c r="H757" s="43">
        <f t="shared" si="6"/>
        <v>1161577994.250006</v>
      </c>
      <c r="L757" s="20"/>
      <c r="M757" s="24"/>
    </row>
    <row r="758" spans="2:13" s="4" customFormat="1" ht="37.5" customHeight="1" x14ac:dyDescent="0.25">
      <c r="B758" s="33">
        <v>743</v>
      </c>
      <c r="C758" s="34">
        <v>44994</v>
      </c>
      <c r="D758" s="33">
        <v>18707</v>
      </c>
      <c r="E758" s="33" t="s">
        <v>24</v>
      </c>
      <c r="F758" s="36">
        <v>0</v>
      </c>
      <c r="G758" s="35">
        <v>29921.97</v>
      </c>
      <c r="H758" s="43">
        <f t="shared" si="6"/>
        <v>1161548072.2800059</v>
      </c>
      <c r="L758" s="20"/>
      <c r="M758" s="24"/>
    </row>
    <row r="759" spans="2:13" s="4" customFormat="1" ht="37.5" customHeight="1" x14ac:dyDescent="0.25">
      <c r="B759" s="33">
        <v>744</v>
      </c>
      <c r="C759" s="34">
        <v>44994</v>
      </c>
      <c r="D759" s="33">
        <v>18707</v>
      </c>
      <c r="E759" s="33" t="s">
        <v>24</v>
      </c>
      <c r="F759" s="36">
        <v>0</v>
      </c>
      <c r="G759" s="35">
        <v>410462.1</v>
      </c>
      <c r="H759" s="43">
        <f t="shared" si="6"/>
        <v>1161137610.180006</v>
      </c>
      <c r="L759" s="20"/>
      <c r="M759" s="24"/>
    </row>
    <row r="760" spans="2:13" s="4" customFormat="1" ht="37.5" customHeight="1" x14ac:dyDescent="0.25">
      <c r="B760" s="33">
        <v>745</v>
      </c>
      <c r="C760" s="34">
        <v>44994</v>
      </c>
      <c r="D760" s="33">
        <v>18708</v>
      </c>
      <c r="E760" s="33" t="s">
        <v>24</v>
      </c>
      <c r="F760" s="36">
        <v>0</v>
      </c>
      <c r="G760" s="35">
        <v>51385.86</v>
      </c>
      <c r="H760" s="43">
        <f t="shared" si="6"/>
        <v>1161086224.3200061</v>
      </c>
      <c r="L760" s="20"/>
      <c r="M760" s="24"/>
    </row>
    <row r="761" spans="2:13" s="4" customFormat="1" ht="37.5" customHeight="1" x14ac:dyDescent="0.25">
      <c r="B761" s="33">
        <v>746</v>
      </c>
      <c r="C761" s="34">
        <v>44994</v>
      </c>
      <c r="D761" s="33">
        <v>18708</v>
      </c>
      <c r="E761" s="33" t="s">
        <v>24</v>
      </c>
      <c r="F761" s="36">
        <v>0</v>
      </c>
      <c r="G761" s="35">
        <v>729907.66</v>
      </c>
      <c r="H761" s="43">
        <f t="shared" si="6"/>
        <v>1160356316.660006</v>
      </c>
      <c r="L761" s="20"/>
      <c r="M761" s="24"/>
    </row>
    <row r="762" spans="2:13" s="4" customFormat="1" ht="37.5" customHeight="1" x14ac:dyDescent="0.25">
      <c r="B762" s="33">
        <v>747</v>
      </c>
      <c r="C762" s="34">
        <v>44994</v>
      </c>
      <c r="D762" s="33">
        <v>18709</v>
      </c>
      <c r="E762" s="33" t="s">
        <v>24</v>
      </c>
      <c r="F762" s="36">
        <v>0</v>
      </c>
      <c r="G762" s="35">
        <v>15602.58</v>
      </c>
      <c r="H762" s="43">
        <f t="shared" si="6"/>
        <v>1160340714.0800061</v>
      </c>
      <c r="L762" s="20"/>
      <c r="M762" s="24"/>
    </row>
    <row r="763" spans="2:13" s="4" customFormat="1" ht="37.5" customHeight="1" x14ac:dyDescent="0.25">
      <c r="B763" s="33">
        <v>748</v>
      </c>
      <c r="C763" s="34">
        <v>44994</v>
      </c>
      <c r="D763" s="33">
        <v>18709</v>
      </c>
      <c r="E763" s="33" t="s">
        <v>24</v>
      </c>
      <c r="F763" s="36">
        <v>0</v>
      </c>
      <c r="G763" s="35">
        <v>165469.82999999999</v>
      </c>
      <c r="H763" s="43">
        <f t="shared" si="6"/>
        <v>1160175244.2500062</v>
      </c>
      <c r="L763" s="20"/>
      <c r="M763" s="24"/>
    </row>
    <row r="764" spans="2:13" s="4" customFormat="1" ht="37.5" customHeight="1" x14ac:dyDescent="0.25">
      <c r="B764" s="33">
        <v>749</v>
      </c>
      <c r="C764" s="34">
        <v>44994</v>
      </c>
      <c r="D764" s="33">
        <v>18710</v>
      </c>
      <c r="E764" s="33" t="s">
        <v>24</v>
      </c>
      <c r="F764" s="36">
        <v>0</v>
      </c>
      <c r="G764" s="35">
        <v>41637.589999999997</v>
      </c>
      <c r="H764" s="43">
        <f t="shared" si="6"/>
        <v>1160133606.6600063</v>
      </c>
      <c r="L764" s="20"/>
      <c r="M764" s="24"/>
    </row>
    <row r="765" spans="2:13" s="4" customFormat="1" ht="37.5" customHeight="1" x14ac:dyDescent="0.25">
      <c r="B765" s="33">
        <v>750</v>
      </c>
      <c r="C765" s="34">
        <v>44994</v>
      </c>
      <c r="D765" s="33">
        <v>18710</v>
      </c>
      <c r="E765" s="33" t="s">
        <v>24</v>
      </c>
      <c r="F765" s="36">
        <v>0</v>
      </c>
      <c r="G765" s="35">
        <v>672639.68</v>
      </c>
      <c r="H765" s="43">
        <f t="shared" si="6"/>
        <v>1159460966.9800062</v>
      </c>
      <c r="L765" s="20"/>
      <c r="M765" s="24"/>
    </row>
    <row r="766" spans="2:13" s="4" customFormat="1" ht="37.5" customHeight="1" x14ac:dyDescent="0.25">
      <c r="B766" s="33">
        <v>751</v>
      </c>
      <c r="C766" s="34">
        <v>44994</v>
      </c>
      <c r="D766" s="33">
        <v>18711</v>
      </c>
      <c r="E766" s="33" t="s">
        <v>24</v>
      </c>
      <c r="F766" s="36">
        <v>0</v>
      </c>
      <c r="G766" s="35">
        <v>38061.07</v>
      </c>
      <c r="H766" s="43">
        <f t="shared" si="6"/>
        <v>1159422905.9100063</v>
      </c>
      <c r="L766" s="20"/>
      <c r="M766" s="24"/>
    </row>
    <row r="767" spans="2:13" s="4" customFormat="1" ht="37.5" customHeight="1" x14ac:dyDescent="0.25">
      <c r="B767" s="33">
        <v>752</v>
      </c>
      <c r="C767" s="34">
        <v>44994</v>
      </c>
      <c r="D767" s="33">
        <v>18711</v>
      </c>
      <c r="E767" s="33" t="s">
        <v>24</v>
      </c>
      <c r="F767" s="36">
        <v>0</v>
      </c>
      <c r="G767" s="35">
        <v>480324.41</v>
      </c>
      <c r="H767" s="43">
        <f t="shared" si="6"/>
        <v>1158942581.5000062</v>
      </c>
      <c r="L767" s="20"/>
      <c r="M767" s="24"/>
    </row>
    <row r="768" spans="2:13" s="4" customFormat="1" ht="37.5" customHeight="1" x14ac:dyDescent="0.25">
      <c r="B768" s="33">
        <v>753</v>
      </c>
      <c r="C768" s="34">
        <v>44994</v>
      </c>
      <c r="D768" s="33">
        <v>18712</v>
      </c>
      <c r="E768" s="33" t="s">
        <v>24</v>
      </c>
      <c r="F768" s="36">
        <v>0</v>
      </c>
      <c r="G768" s="35">
        <v>73672.87</v>
      </c>
      <c r="H768" s="43">
        <f t="shared" si="6"/>
        <v>1158868908.6300063</v>
      </c>
      <c r="L768" s="20"/>
      <c r="M768" s="24"/>
    </row>
    <row r="769" spans="2:13" s="4" customFormat="1" ht="37.5" customHeight="1" x14ac:dyDescent="0.25">
      <c r="B769" s="33">
        <v>754</v>
      </c>
      <c r="C769" s="34">
        <v>44994</v>
      </c>
      <c r="D769" s="33">
        <v>18712</v>
      </c>
      <c r="E769" s="33" t="s">
        <v>24</v>
      </c>
      <c r="F769" s="36">
        <v>0</v>
      </c>
      <c r="G769" s="35">
        <v>1371445.86</v>
      </c>
      <c r="H769" s="43">
        <f t="shared" si="6"/>
        <v>1157497462.7700064</v>
      </c>
      <c r="L769" s="20"/>
      <c r="M769" s="24"/>
    </row>
    <row r="770" spans="2:13" s="4" customFormat="1" ht="37.5" customHeight="1" x14ac:dyDescent="0.25">
      <c r="B770" s="33">
        <v>755</v>
      </c>
      <c r="C770" s="34">
        <v>44994</v>
      </c>
      <c r="D770" s="33">
        <v>18713</v>
      </c>
      <c r="E770" s="33" t="s">
        <v>24</v>
      </c>
      <c r="F770" s="36">
        <v>0</v>
      </c>
      <c r="G770" s="35">
        <v>38659.99</v>
      </c>
      <c r="H770" s="43">
        <f t="shared" si="6"/>
        <v>1157458802.7800064</v>
      </c>
      <c r="L770" s="20"/>
      <c r="M770" s="24"/>
    </row>
    <row r="771" spans="2:13" s="4" customFormat="1" ht="37.5" customHeight="1" x14ac:dyDescent="0.25">
      <c r="B771" s="33">
        <v>756</v>
      </c>
      <c r="C771" s="34">
        <v>44994</v>
      </c>
      <c r="D771" s="33">
        <v>18713</v>
      </c>
      <c r="E771" s="33" t="s">
        <v>24</v>
      </c>
      <c r="F771" s="36">
        <v>0</v>
      </c>
      <c r="G771" s="35">
        <v>634329.42000000004</v>
      </c>
      <c r="H771" s="43">
        <f t="shared" ref="H771:H834" si="7">H770+F771-G771</f>
        <v>1156824473.3600063</v>
      </c>
      <c r="L771" s="20"/>
      <c r="M771" s="24"/>
    </row>
    <row r="772" spans="2:13" s="4" customFormat="1" ht="37.5" customHeight="1" x14ac:dyDescent="0.25">
      <c r="B772" s="33">
        <v>757</v>
      </c>
      <c r="C772" s="34">
        <v>44994</v>
      </c>
      <c r="D772" s="33">
        <v>18714</v>
      </c>
      <c r="E772" s="33" t="s">
        <v>24</v>
      </c>
      <c r="F772" s="36">
        <v>0</v>
      </c>
      <c r="G772" s="35">
        <v>65408.21</v>
      </c>
      <c r="H772" s="43">
        <f t="shared" si="7"/>
        <v>1156759065.1500063</v>
      </c>
      <c r="L772" s="20"/>
      <c r="M772" s="24"/>
    </row>
    <row r="773" spans="2:13" s="4" customFormat="1" ht="37.5" customHeight="1" x14ac:dyDescent="0.25">
      <c r="B773" s="33">
        <v>758</v>
      </c>
      <c r="C773" s="34">
        <v>44994</v>
      </c>
      <c r="D773" s="33">
        <v>18714</v>
      </c>
      <c r="E773" s="33" t="s">
        <v>24</v>
      </c>
      <c r="F773" s="36">
        <v>0</v>
      </c>
      <c r="G773" s="35">
        <v>345976.41</v>
      </c>
      <c r="H773" s="43">
        <f t="shared" si="7"/>
        <v>1156413088.7400062</v>
      </c>
      <c r="L773" s="20"/>
      <c r="M773" s="24"/>
    </row>
    <row r="774" spans="2:13" s="4" customFormat="1" ht="37.5" customHeight="1" x14ac:dyDescent="0.25">
      <c r="B774" s="33">
        <v>759</v>
      </c>
      <c r="C774" s="34">
        <v>44994</v>
      </c>
      <c r="D774" s="33">
        <v>18715</v>
      </c>
      <c r="E774" s="33" t="s">
        <v>24</v>
      </c>
      <c r="F774" s="36">
        <v>0</v>
      </c>
      <c r="G774" s="35">
        <v>34133.58</v>
      </c>
      <c r="H774" s="43">
        <f t="shared" si="7"/>
        <v>1156378955.1600063</v>
      </c>
      <c r="L774" s="20"/>
      <c r="M774" s="24"/>
    </row>
    <row r="775" spans="2:13" s="4" customFormat="1" ht="37.5" customHeight="1" x14ac:dyDescent="0.25">
      <c r="B775" s="33">
        <v>760</v>
      </c>
      <c r="C775" s="34">
        <v>44994</v>
      </c>
      <c r="D775" s="33">
        <v>18715</v>
      </c>
      <c r="E775" s="33" t="s">
        <v>24</v>
      </c>
      <c r="F775" s="36">
        <v>0</v>
      </c>
      <c r="G775" s="35">
        <v>420556.91</v>
      </c>
      <c r="H775" s="43">
        <f t="shared" si="7"/>
        <v>1155958398.2500062</v>
      </c>
      <c r="L775" s="20"/>
      <c r="M775" s="24"/>
    </row>
    <row r="776" spans="2:13" s="4" customFormat="1" ht="37.5" customHeight="1" x14ac:dyDescent="0.25">
      <c r="B776" s="33">
        <v>761</v>
      </c>
      <c r="C776" s="34">
        <v>44994</v>
      </c>
      <c r="D776" s="33">
        <v>18716</v>
      </c>
      <c r="E776" s="33" t="s">
        <v>24</v>
      </c>
      <c r="F776" s="36">
        <v>0</v>
      </c>
      <c r="G776" s="35">
        <v>141102.15</v>
      </c>
      <c r="H776" s="43">
        <f t="shared" si="7"/>
        <v>1155817296.1000061</v>
      </c>
      <c r="L776" s="20"/>
      <c r="M776" s="24"/>
    </row>
    <row r="777" spans="2:13" s="4" customFormat="1" ht="37.5" customHeight="1" x14ac:dyDescent="0.25">
      <c r="B777" s="33">
        <v>762</v>
      </c>
      <c r="C777" s="34">
        <v>44994</v>
      </c>
      <c r="D777" s="33">
        <v>18716</v>
      </c>
      <c r="E777" s="33" t="s">
        <v>24</v>
      </c>
      <c r="F777" s="36">
        <v>0</v>
      </c>
      <c r="G777" s="35">
        <v>2089937.69</v>
      </c>
      <c r="H777" s="43">
        <f t="shared" si="7"/>
        <v>1153727358.410006</v>
      </c>
      <c r="L777" s="20"/>
      <c r="M777" s="24"/>
    </row>
    <row r="778" spans="2:13" s="4" customFormat="1" ht="37.5" customHeight="1" x14ac:dyDescent="0.25">
      <c r="B778" s="33">
        <v>763</v>
      </c>
      <c r="C778" s="34">
        <v>44994</v>
      </c>
      <c r="D778" s="33">
        <v>18717</v>
      </c>
      <c r="E778" s="33" t="s">
        <v>24</v>
      </c>
      <c r="F778" s="36">
        <v>0</v>
      </c>
      <c r="G778" s="35">
        <v>169494.74</v>
      </c>
      <c r="H778" s="43">
        <f t="shared" si="7"/>
        <v>1153557863.670006</v>
      </c>
      <c r="L778" s="20"/>
      <c r="M778" s="24"/>
    </row>
    <row r="779" spans="2:13" s="4" customFormat="1" ht="37.5" customHeight="1" x14ac:dyDescent="0.25">
      <c r="B779" s="33">
        <v>764</v>
      </c>
      <c r="C779" s="34">
        <v>44994</v>
      </c>
      <c r="D779" s="33">
        <v>18717</v>
      </c>
      <c r="E779" s="33" t="s">
        <v>24</v>
      </c>
      <c r="F779" s="36">
        <v>0</v>
      </c>
      <c r="G779" s="35">
        <v>410496.57</v>
      </c>
      <c r="H779" s="43">
        <f t="shared" si="7"/>
        <v>1153147367.1000061</v>
      </c>
      <c r="L779" s="20"/>
      <c r="M779" s="24"/>
    </row>
    <row r="780" spans="2:13" s="4" customFormat="1" ht="37.5" customHeight="1" x14ac:dyDescent="0.25">
      <c r="B780" s="33">
        <v>765</v>
      </c>
      <c r="C780" s="34">
        <v>44994</v>
      </c>
      <c r="D780" s="33">
        <v>18718</v>
      </c>
      <c r="E780" s="33" t="s">
        <v>24</v>
      </c>
      <c r="F780" s="36">
        <v>0</v>
      </c>
      <c r="G780" s="35">
        <v>456169.73</v>
      </c>
      <c r="H780" s="43">
        <f t="shared" si="7"/>
        <v>1152691197.3700061</v>
      </c>
      <c r="L780" s="20"/>
      <c r="M780" s="24"/>
    </row>
    <row r="781" spans="2:13" s="4" customFormat="1" ht="37.5" customHeight="1" x14ac:dyDescent="0.25">
      <c r="B781" s="33">
        <v>766</v>
      </c>
      <c r="C781" s="34">
        <v>44994</v>
      </c>
      <c r="D781" s="33">
        <v>18718</v>
      </c>
      <c r="E781" s="33" t="s">
        <v>24</v>
      </c>
      <c r="F781" s="36">
        <v>0</v>
      </c>
      <c r="G781" s="35">
        <v>1194206.21</v>
      </c>
      <c r="H781" s="43">
        <f t="shared" si="7"/>
        <v>1151496991.160006</v>
      </c>
      <c r="L781" s="20"/>
      <c r="M781" s="24"/>
    </row>
    <row r="782" spans="2:13" s="4" customFormat="1" ht="37.5" customHeight="1" x14ac:dyDescent="0.25">
      <c r="B782" s="33">
        <v>767</v>
      </c>
      <c r="C782" s="34">
        <v>44994</v>
      </c>
      <c r="D782" s="33">
        <v>18719</v>
      </c>
      <c r="E782" s="33" t="s">
        <v>24</v>
      </c>
      <c r="F782" s="36">
        <v>0</v>
      </c>
      <c r="G782" s="35">
        <v>25814.71</v>
      </c>
      <c r="H782" s="43">
        <f t="shared" si="7"/>
        <v>1151471176.450006</v>
      </c>
      <c r="L782" s="20"/>
      <c r="M782" s="24"/>
    </row>
    <row r="783" spans="2:13" s="4" customFormat="1" ht="37.5" customHeight="1" x14ac:dyDescent="0.25">
      <c r="B783" s="33">
        <v>768</v>
      </c>
      <c r="C783" s="34">
        <v>44994</v>
      </c>
      <c r="D783" s="33">
        <v>18719</v>
      </c>
      <c r="E783" s="33" t="s">
        <v>24</v>
      </c>
      <c r="F783" s="36">
        <v>0</v>
      </c>
      <c r="G783" s="35">
        <v>396528.72</v>
      </c>
      <c r="H783" s="43">
        <f t="shared" si="7"/>
        <v>1151074647.730006</v>
      </c>
      <c r="L783" s="20"/>
      <c r="M783" s="24"/>
    </row>
    <row r="784" spans="2:13" s="4" customFormat="1" ht="37.5" customHeight="1" x14ac:dyDescent="0.25">
      <c r="B784" s="33">
        <v>769</v>
      </c>
      <c r="C784" s="34">
        <v>44994</v>
      </c>
      <c r="D784" s="33">
        <v>18720</v>
      </c>
      <c r="E784" s="33" t="s">
        <v>24</v>
      </c>
      <c r="F784" s="36">
        <v>0</v>
      </c>
      <c r="G784" s="35">
        <v>197007.2</v>
      </c>
      <c r="H784" s="43">
        <f t="shared" si="7"/>
        <v>1150877640.5300059</v>
      </c>
      <c r="L784" s="20"/>
      <c r="M784" s="24"/>
    </row>
    <row r="785" spans="2:13" s="4" customFormat="1" ht="37.5" customHeight="1" x14ac:dyDescent="0.25">
      <c r="B785" s="33">
        <v>770</v>
      </c>
      <c r="C785" s="34">
        <v>44994</v>
      </c>
      <c r="D785" s="33">
        <v>18720</v>
      </c>
      <c r="E785" s="33" t="s">
        <v>24</v>
      </c>
      <c r="F785" s="36">
        <v>0</v>
      </c>
      <c r="G785" s="35">
        <v>920561.38</v>
      </c>
      <c r="H785" s="43">
        <f t="shared" si="7"/>
        <v>1149957079.1500058</v>
      </c>
      <c r="L785" s="20"/>
      <c r="M785" s="24"/>
    </row>
    <row r="786" spans="2:13" s="4" customFormat="1" ht="37.5" customHeight="1" x14ac:dyDescent="0.25">
      <c r="B786" s="33">
        <v>771</v>
      </c>
      <c r="C786" s="34">
        <v>44994</v>
      </c>
      <c r="D786" s="33">
        <v>18721</v>
      </c>
      <c r="E786" s="33" t="s">
        <v>24</v>
      </c>
      <c r="F786" s="36">
        <v>0</v>
      </c>
      <c r="G786" s="35">
        <v>97896.52</v>
      </c>
      <c r="H786" s="43">
        <f t="shared" si="7"/>
        <v>1149859182.6300058</v>
      </c>
      <c r="L786" s="20"/>
      <c r="M786" s="24"/>
    </row>
    <row r="787" spans="2:13" s="4" customFormat="1" ht="37.5" customHeight="1" x14ac:dyDescent="0.25">
      <c r="B787" s="33">
        <v>772</v>
      </c>
      <c r="C787" s="34">
        <v>44994</v>
      </c>
      <c r="D787" s="33">
        <v>18721</v>
      </c>
      <c r="E787" s="33" t="s">
        <v>24</v>
      </c>
      <c r="F787" s="36">
        <v>0</v>
      </c>
      <c r="G787" s="35">
        <v>590628.93000000005</v>
      </c>
      <c r="H787" s="43">
        <f t="shared" si="7"/>
        <v>1149268553.7000058</v>
      </c>
      <c r="L787" s="20"/>
      <c r="M787" s="24"/>
    </row>
    <row r="788" spans="2:13" s="4" customFormat="1" ht="37.5" customHeight="1" x14ac:dyDescent="0.25">
      <c r="B788" s="33">
        <v>773</v>
      </c>
      <c r="C788" s="34">
        <v>44994</v>
      </c>
      <c r="D788" s="33">
        <v>18722</v>
      </c>
      <c r="E788" s="33" t="s">
        <v>24</v>
      </c>
      <c r="F788" s="36">
        <v>0</v>
      </c>
      <c r="G788" s="35">
        <v>28899.360000000001</v>
      </c>
      <c r="H788" s="43">
        <f t="shared" si="7"/>
        <v>1149239654.3400059</v>
      </c>
      <c r="L788" s="20"/>
      <c r="M788" s="24"/>
    </row>
    <row r="789" spans="2:13" s="4" customFormat="1" ht="37.5" customHeight="1" x14ac:dyDescent="0.25">
      <c r="B789" s="33">
        <v>774</v>
      </c>
      <c r="C789" s="34">
        <v>44994</v>
      </c>
      <c r="D789" s="33">
        <v>18722</v>
      </c>
      <c r="E789" s="33" t="s">
        <v>24</v>
      </c>
      <c r="F789" s="36">
        <v>0</v>
      </c>
      <c r="G789" s="35">
        <v>409594.28</v>
      </c>
      <c r="H789" s="43">
        <f t="shared" si="7"/>
        <v>1148830060.0600059</v>
      </c>
      <c r="L789" s="20"/>
      <c r="M789" s="24"/>
    </row>
    <row r="790" spans="2:13" s="4" customFormat="1" ht="37.5" customHeight="1" x14ac:dyDescent="0.25">
      <c r="B790" s="33">
        <v>775</v>
      </c>
      <c r="C790" s="34">
        <v>44994</v>
      </c>
      <c r="D790" s="33">
        <v>18723</v>
      </c>
      <c r="E790" s="33" t="s">
        <v>24</v>
      </c>
      <c r="F790" s="36">
        <v>0</v>
      </c>
      <c r="G790" s="35">
        <v>37705.5</v>
      </c>
      <c r="H790" s="43">
        <f t="shared" si="7"/>
        <v>1148792354.5600059</v>
      </c>
      <c r="L790" s="20"/>
      <c r="M790" s="24"/>
    </row>
    <row r="791" spans="2:13" s="4" customFormat="1" ht="37.5" customHeight="1" x14ac:dyDescent="0.25">
      <c r="B791" s="33">
        <v>776</v>
      </c>
      <c r="C791" s="34">
        <v>44994</v>
      </c>
      <c r="D791" s="33">
        <v>18723</v>
      </c>
      <c r="E791" s="33" t="s">
        <v>24</v>
      </c>
      <c r="F791" s="36">
        <v>0</v>
      </c>
      <c r="G791" s="35">
        <v>675377.39</v>
      </c>
      <c r="H791" s="43">
        <f t="shared" si="7"/>
        <v>1148116977.1700058</v>
      </c>
      <c r="L791" s="20"/>
      <c r="M791" s="24"/>
    </row>
    <row r="792" spans="2:13" s="4" customFormat="1" ht="37.5" customHeight="1" x14ac:dyDescent="0.25">
      <c r="B792" s="33">
        <v>777</v>
      </c>
      <c r="C792" s="34">
        <v>44994</v>
      </c>
      <c r="D792" s="33">
        <v>18724</v>
      </c>
      <c r="E792" s="33" t="s">
        <v>24</v>
      </c>
      <c r="F792" s="36">
        <v>0</v>
      </c>
      <c r="G792" s="35">
        <v>13360.34</v>
      </c>
      <c r="H792" s="43">
        <f t="shared" si="7"/>
        <v>1148103616.8300059</v>
      </c>
      <c r="L792" s="20"/>
      <c r="M792" s="24"/>
    </row>
    <row r="793" spans="2:13" s="4" customFormat="1" ht="37.5" customHeight="1" x14ac:dyDescent="0.25">
      <c r="B793" s="33">
        <v>778</v>
      </c>
      <c r="C793" s="34">
        <v>44994</v>
      </c>
      <c r="D793" s="33">
        <v>18724</v>
      </c>
      <c r="E793" s="33" t="s">
        <v>24</v>
      </c>
      <c r="F793" s="36">
        <v>0</v>
      </c>
      <c r="G793" s="35">
        <v>92039.32</v>
      </c>
      <c r="H793" s="43">
        <f t="shared" si="7"/>
        <v>1148011577.510006</v>
      </c>
      <c r="L793" s="20"/>
      <c r="M793" s="24"/>
    </row>
    <row r="794" spans="2:13" s="4" customFormat="1" ht="37.5" customHeight="1" x14ac:dyDescent="0.25">
      <c r="B794" s="33">
        <v>779</v>
      </c>
      <c r="C794" s="34">
        <v>44994</v>
      </c>
      <c r="D794" s="33">
        <v>18725</v>
      </c>
      <c r="E794" s="33" t="s">
        <v>24</v>
      </c>
      <c r="F794" s="36">
        <v>0</v>
      </c>
      <c r="G794" s="35">
        <v>37016.230000000003</v>
      </c>
      <c r="H794" s="43">
        <f t="shared" si="7"/>
        <v>1147974561.2800059</v>
      </c>
      <c r="L794" s="20"/>
      <c r="M794" s="24"/>
    </row>
    <row r="795" spans="2:13" s="4" customFormat="1" ht="37.5" customHeight="1" x14ac:dyDescent="0.25">
      <c r="B795" s="33">
        <v>780</v>
      </c>
      <c r="C795" s="34">
        <v>44994</v>
      </c>
      <c r="D795" s="33">
        <v>18725</v>
      </c>
      <c r="E795" s="33" t="s">
        <v>24</v>
      </c>
      <c r="F795" s="36">
        <v>0</v>
      </c>
      <c r="G795" s="35">
        <v>633944.88</v>
      </c>
      <c r="H795" s="43">
        <f t="shared" si="7"/>
        <v>1147340616.4000058</v>
      </c>
      <c r="L795" s="20"/>
      <c r="M795" s="24"/>
    </row>
    <row r="796" spans="2:13" s="4" customFormat="1" ht="37.5" customHeight="1" x14ac:dyDescent="0.25">
      <c r="B796" s="33">
        <v>781</v>
      </c>
      <c r="C796" s="34">
        <v>44994</v>
      </c>
      <c r="D796" s="33">
        <v>18726</v>
      </c>
      <c r="E796" s="33" t="s">
        <v>24</v>
      </c>
      <c r="F796" s="36">
        <v>0</v>
      </c>
      <c r="G796" s="35">
        <v>122022.36</v>
      </c>
      <c r="H796" s="43">
        <f t="shared" si="7"/>
        <v>1147218594.0400059</v>
      </c>
      <c r="L796" s="20"/>
      <c r="M796" s="24"/>
    </row>
    <row r="797" spans="2:13" s="4" customFormat="1" ht="37.5" customHeight="1" x14ac:dyDescent="0.25">
      <c r="B797" s="33">
        <v>782</v>
      </c>
      <c r="C797" s="34">
        <v>44994</v>
      </c>
      <c r="D797" s="33">
        <v>18726</v>
      </c>
      <c r="E797" s="33" t="s">
        <v>24</v>
      </c>
      <c r="F797" s="36">
        <v>0</v>
      </c>
      <c r="G797" s="35">
        <v>504005.4</v>
      </c>
      <c r="H797" s="43">
        <f t="shared" si="7"/>
        <v>1146714588.6400058</v>
      </c>
      <c r="L797" s="20"/>
      <c r="M797" s="24"/>
    </row>
    <row r="798" spans="2:13" s="4" customFormat="1" ht="37.5" customHeight="1" x14ac:dyDescent="0.25">
      <c r="B798" s="33">
        <v>783</v>
      </c>
      <c r="C798" s="34">
        <v>44994</v>
      </c>
      <c r="D798" s="33">
        <v>18727</v>
      </c>
      <c r="E798" s="33" t="s">
        <v>24</v>
      </c>
      <c r="F798" s="36">
        <v>0</v>
      </c>
      <c r="G798" s="35">
        <v>72403.64</v>
      </c>
      <c r="H798" s="43">
        <f t="shared" si="7"/>
        <v>1146642185.0000057</v>
      </c>
      <c r="L798" s="20"/>
      <c r="M798" s="24"/>
    </row>
    <row r="799" spans="2:13" s="4" customFormat="1" ht="37.5" customHeight="1" x14ac:dyDescent="0.25">
      <c r="B799" s="33">
        <v>784</v>
      </c>
      <c r="C799" s="34">
        <v>44994</v>
      </c>
      <c r="D799" s="33">
        <v>18727</v>
      </c>
      <c r="E799" s="33" t="s">
        <v>24</v>
      </c>
      <c r="F799" s="36">
        <v>0</v>
      </c>
      <c r="G799" s="35">
        <v>1136733.98</v>
      </c>
      <c r="H799" s="43">
        <f t="shared" si="7"/>
        <v>1145505451.0200057</v>
      </c>
      <c r="L799" s="20"/>
      <c r="M799" s="24"/>
    </row>
    <row r="800" spans="2:13" s="4" customFormat="1" ht="37.5" customHeight="1" x14ac:dyDescent="0.25">
      <c r="B800" s="33">
        <v>785</v>
      </c>
      <c r="C800" s="34">
        <v>44994</v>
      </c>
      <c r="D800" s="33">
        <v>18728</v>
      </c>
      <c r="E800" s="33" t="s">
        <v>24</v>
      </c>
      <c r="F800" s="36">
        <v>0</v>
      </c>
      <c r="G800" s="35">
        <v>74908.990000000005</v>
      </c>
      <c r="H800" s="43">
        <f t="shared" si="7"/>
        <v>1145430542.0300057</v>
      </c>
      <c r="L800" s="20"/>
      <c r="M800" s="24"/>
    </row>
    <row r="801" spans="2:13" s="4" customFormat="1" ht="37.5" customHeight="1" x14ac:dyDescent="0.25">
      <c r="B801" s="33">
        <v>786</v>
      </c>
      <c r="C801" s="34">
        <v>44994</v>
      </c>
      <c r="D801" s="33">
        <v>18728</v>
      </c>
      <c r="E801" s="33" t="s">
        <v>24</v>
      </c>
      <c r="F801" s="36">
        <v>0</v>
      </c>
      <c r="G801" s="35">
        <v>306401.91999999998</v>
      </c>
      <c r="H801" s="43">
        <f t="shared" si="7"/>
        <v>1145124140.1100056</v>
      </c>
      <c r="L801" s="20"/>
      <c r="M801" s="24"/>
    </row>
    <row r="802" spans="2:13" s="4" customFormat="1" ht="37.5" customHeight="1" x14ac:dyDescent="0.25">
      <c r="B802" s="33">
        <v>787</v>
      </c>
      <c r="C802" s="34">
        <v>44994</v>
      </c>
      <c r="D802" s="33">
        <v>18729</v>
      </c>
      <c r="E802" s="33" t="s">
        <v>24</v>
      </c>
      <c r="F802" s="36">
        <v>0</v>
      </c>
      <c r="G802" s="35">
        <v>94576.23</v>
      </c>
      <c r="H802" s="43">
        <f t="shared" si="7"/>
        <v>1145029563.8800056</v>
      </c>
      <c r="L802" s="20"/>
      <c r="M802" s="24"/>
    </row>
    <row r="803" spans="2:13" s="4" customFormat="1" ht="37.5" customHeight="1" x14ac:dyDescent="0.25">
      <c r="B803" s="33">
        <v>788</v>
      </c>
      <c r="C803" s="34">
        <v>44994</v>
      </c>
      <c r="D803" s="33">
        <v>18729</v>
      </c>
      <c r="E803" s="33" t="s">
        <v>24</v>
      </c>
      <c r="F803" s="36">
        <v>0</v>
      </c>
      <c r="G803" s="35">
        <v>128580.14</v>
      </c>
      <c r="H803" s="43">
        <f t="shared" si="7"/>
        <v>1144900983.7400055</v>
      </c>
      <c r="L803" s="20"/>
      <c r="M803" s="24"/>
    </row>
    <row r="804" spans="2:13" s="4" customFormat="1" ht="37.5" customHeight="1" x14ac:dyDescent="0.25">
      <c r="B804" s="33">
        <v>789</v>
      </c>
      <c r="C804" s="34">
        <v>44994</v>
      </c>
      <c r="D804" s="33">
        <v>18730</v>
      </c>
      <c r="E804" s="33" t="s">
        <v>24</v>
      </c>
      <c r="F804" s="36">
        <v>0</v>
      </c>
      <c r="G804" s="35">
        <v>49895.21</v>
      </c>
      <c r="H804" s="43">
        <f t="shared" si="7"/>
        <v>1144851088.5300055</v>
      </c>
      <c r="L804" s="20"/>
      <c r="M804" s="24"/>
    </row>
    <row r="805" spans="2:13" s="4" customFormat="1" ht="37.5" customHeight="1" x14ac:dyDescent="0.25">
      <c r="B805" s="33">
        <v>790</v>
      </c>
      <c r="C805" s="34">
        <v>44994</v>
      </c>
      <c r="D805" s="33">
        <v>18730</v>
      </c>
      <c r="E805" s="33" t="s">
        <v>24</v>
      </c>
      <c r="F805" s="36">
        <v>0</v>
      </c>
      <c r="G805" s="35">
        <v>876719</v>
      </c>
      <c r="H805" s="43">
        <f t="shared" si="7"/>
        <v>1143974369.5300055</v>
      </c>
      <c r="L805" s="20"/>
      <c r="M805" s="24"/>
    </row>
    <row r="806" spans="2:13" s="4" customFormat="1" ht="37.5" customHeight="1" x14ac:dyDescent="0.25">
      <c r="B806" s="33">
        <v>791</v>
      </c>
      <c r="C806" s="34">
        <v>44994</v>
      </c>
      <c r="D806" s="33">
        <v>18731</v>
      </c>
      <c r="E806" s="33" t="s">
        <v>24</v>
      </c>
      <c r="F806" s="36">
        <v>0</v>
      </c>
      <c r="G806" s="35">
        <v>50120.41</v>
      </c>
      <c r="H806" s="43">
        <f t="shared" si="7"/>
        <v>1143924249.1200054</v>
      </c>
      <c r="L806" s="20"/>
      <c r="M806" s="24"/>
    </row>
    <row r="807" spans="2:13" s="4" customFormat="1" ht="37.5" customHeight="1" x14ac:dyDescent="0.25">
      <c r="B807" s="33">
        <v>792</v>
      </c>
      <c r="C807" s="34">
        <v>44994</v>
      </c>
      <c r="D807" s="33">
        <v>18731</v>
      </c>
      <c r="E807" s="33" t="s">
        <v>24</v>
      </c>
      <c r="F807" s="36">
        <v>0</v>
      </c>
      <c r="G807" s="35">
        <v>751012.39</v>
      </c>
      <c r="H807" s="43">
        <f t="shared" si="7"/>
        <v>1143173236.7300053</v>
      </c>
      <c r="L807" s="20"/>
      <c r="M807" s="24"/>
    </row>
    <row r="808" spans="2:13" s="4" customFormat="1" ht="37.5" customHeight="1" x14ac:dyDescent="0.25">
      <c r="B808" s="33">
        <v>793</v>
      </c>
      <c r="C808" s="34">
        <v>44994</v>
      </c>
      <c r="D808" s="33">
        <v>18732</v>
      </c>
      <c r="E808" s="33" t="s">
        <v>24</v>
      </c>
      <c r="F808" s="36">
        <v>0</v>
      </c>
      <c r="G808" s="35">
        <v>116143.15</v>
      </c>
      <c r="H808" s="43">
        <f t="shared" si="7"/>
        <v>1143057093.5800052</v>
      </c>
      <c r="L808" s="20"/>
      <c r="M808" s="24"/>
    </row>
    <row r="809" spans="2:13" s="4" customFormat="1" ht="37.5" customHeight="1" x14ac:dyDescent="0.25">
      <c r="B809" s="33">
        <v>794</v>
      </c>
      <c r="C809" s="34">
        <v>44994</v>
      </c>
      <c r="D809" s="33">
        <v>18732</v>
      </c>
      <c r="E809" s="33" t="s">
        <v>24</v>
      </c>
      <c r="F809" s="36">
        <v>0</v>
      </c>
      <c r="G809" s="35">
        <v>274573.08</v>
      </c>
      <c r="H809" s="43">
        <f t="shared" si="7"/>
        <v>1142782520.5000052</v>
      </c>
      <c r="L809" s="20"/>
      <c r="M809" s="24"/>
    </row>
    <row r="810" spans="2:13" s="4" customFormat="1" ht="37.5" customHeight="1" x14ac:dyDescent="0.25">
      <c r="B810" s="33">
        <v>795</v>
      </c>
      <c r="C810" s="34">
        <v>44994</v>
      </c>
      <c r="D810" s="33">
        <v>18733</v>
      </c>
      <c r="E810" s="33" t="s">
        <v>24</v>
      </c>
      <c r="F810" s="36">
        <v>0</v>
      </c>
      <c r="G810" s="35">
        <v>27331.42</v>
      </c>
      <c r="H810" s="43">
        <f t="shared" si="7"/>
        <v>1142755189.0800052</v>
      </c>
      <c r="L810" s="20"/>
      <c r="M810" s="24"/>
    </row>
    <row r="811" spans="2:13" s="4" customFormat="1" ht="37.5" customHeight="1" x14ac:dyDescent="0.25">
      <c r="B811" s="33">
        <v>796</v>
      </c>
      <c r="C811" s="34">
        <v>44994</v>
      </c>
      <c r="D811" s="33">
        <v>18733</v>
      </c>
      <c r="E811" s="33" t="s">
        <v>24</v>
      </c>
      <c r="F811" s="36">
        <v>0</v>
      </c>
      <c r="G811" s="35">
        <v>435835.68</v>
      </c>
      <c r="H811" s="43">
        <f t="shared" si="7"/>
        <v>1142319353.4000051</v>
      </c>
      <c r="L811" s="20"/>
      <c r="M811" s="24"/>
    </row>
    <row r="812" spans="2:13" s="4" customFormat="1" ht="37.5" customHeight="1" x14ac:dyDescent="0.25">
      <c r="B812" s="33">
        <v>797</v>
      </c>
      <c r="C812" s="34">
        <v>44994</v>
      </c>
      <c r="D812" s="33">
        <v>18734</v>
      </c>
      <c r="E812" s="33" t="s">
        <v>24</v>
      </c>
      <c r="F812" s="36">
        <v>0</v>
      </c>
      <c r="G812" s="35">
        <v>31789.3</v>
      </c>
      <c r="H812" s="43">
        <f t="shared" si="7"/>
        <v>1142287564.1000051</v>
      </c>
      <c r="L812" s="20"/>
      <c r="M812" s="24"/>
    </row>
    <row r="813" spans="2:13" s="4" customFormat="1" ht="37.5" customHeight="1" x14ac:dyDescent="0.25">
      <c r="B813" s="33">
        <v>798</v>
      </c>
      <c r="C813" s="34">
        <v>44994</v>
      </c>
      <c r="D813" s="33">
        <v>18734</v>
      </c>
      <c r="E813" s="33" t="s">
        <v>24</v>
      </c>
      <c r="F813" s="36">
        <v>0</v>
      </c>
      <c r="G813" s="35">
        <v>390994.43</v>
      </c>
      <c r="H813" s="43">
        <f t="shared" si="7"/>
        <v>1141896569.6700051</v>
      </c>
      <c r="L813" s="20"/>
      <c r="M813" s="24"/>
    </row>
    <row r="814" spans="2:13" s="4" customFormat="1" ht="37.5" customHeight="1" x14ac:dyDescent="0.25">
      <c r="B814" s="33">
        <v>799</v>
      </c>
      <c r="C814" s="34">
        <v>44994</v>
      </c>
      <c r="D814" s="33">
        <v>18735</v>
      </c>
      <c r="E814" s="33" t="s">
        <v>24</v>
      </c>
      <c r="F814" s="36">
        <v>0</v>
      </c>
      <c r="G814" s="35">
        <v>57624.49</v>
      </c>
      <c r="H814" s="43">
        <f t="shared" si="7"/>
        <v>1141838945.1800051</v>
      </c>
      <c r="L814" s="20"/>
      <c r="M814" s="24"/>
    </row>
    <row r="815" spans="2:13" s="4" customFormat="1" ht="37.5" customHeight="1" x14ac:dyDescent="0.25">
      <c r="B815" s="33">
        <v>800</v>
      </c>
      <c r="C815" s="34">
        <v>44994</v>
      </c>
      <c r="D815" s="33">
        <v>18735</v>
      </c>
      <c r="E815" s="33" t="s">
        <v>24</v>
      </c>
      <c r="F815" s="36">
        <v>0</v>
      </c>
      <c r="G815" s="35">
        <v>943670.44</v>
      </c>
      <c r="H815" s="43">
        <f t="shared" si="7"/>
        <v>1140895274.740005</v>
      </c>
      <c r="L815" s="20"/>
      <c r="M815" s="24"/>
    </row>
    <row r="816" spans="2:13" s="4" customFormat="1" ht="37.5" customHeight="1" x14ac:dyDescent="0.25">
      <c r="B816" s="33">
        <v>801</v>
      </c>
      <c r="C816" s="34">
        <v>44994</v>
      </c>
      <c r="D816" s="33">
        <v>18736</v>
      </c>
      <c r="E816" s="33" t="s">
        <v>24</v>
      </c>
      <c r="F816" s="36">
        <v>0</v>
      </c>
      <c r="G816" s="35">
        <v>41878.449999999997</v>
      </c>
      <c r="H816" s="43">
        <f t="shared" si="7"/>
        <v>1140853396.290005</v>
      </c>
      <c r="L816" s="20"/>
      <c r="M816" s="24"/>
    </row>
    <row r="817" spans="2:13" s="4" customFormat="1" ht="37.5" customHeight="1" x14ac:dyDescent="0.25">
      <c r="B817" s="33">
        <v>802</v>
      </c>
      <c r="C817" s="34">
        <v>44994</v>
      </c>
      <c r="D817" s="33">
        <v>18736</v>
      </c>
      <c r="E817" s="33" t="s">
        <v>24</v>
      </c>
      <c r="F817" s="36">
        <v>0</v>
      </c>
      <c r="G817" s="35">
        <v>946453.02</v>
      </c>
      <c r="H817" s="43">
        <f t="shared" si="7"/>
        <v>1139906943.270005</v>
      </c>
      <c r="L817" s="20"/>
      <c r="M817" s="24"/>
    </row>
    <row r="818" spans="2:13" s="4" customFormat="1" ht="37.5" customHeight="1" x14ac:dyDescent="0.25">
      <c r="B818" s="33">
        <v>803</v>
      </c>
      <c r="C818" s="34">
        <v>44994</v>
      </c>
      <c r="D818" s="33">
        <v>18737</v>
      </c>
      <c r="E818" s="33" t="s">
        <v>24</v>
      </c>
      <c r="F818" s="36">
        <v>0</v>
      </c>
      <c r="G818" s="35">
        <v>253428.94</v>
      </c>
      <c r="H818" s="43">
        <f t="shared" si="7"/>
        <v>1139653514.3300049</v>
      </c>
      <c r="L818" s="20"/>
      <c r="M818" s="24"/>
    </row>
    <row r="819" spans="2:13" s="4" customFormat="1" ht="37.5" customHeight="1" x14ac:dyDescent="0.25">
      <c r="B819" s="33">
        <v>804</v>
      </c>
      <c r="C819" s="34">
        <v>44994</v>
      </c>
      <c r="D819" s="33">
        <v>18737</v>
      </c>
      <c r="E819" s="33" t="s">
        <v>24</v>
      </c>
      <c r="F819" s="36">
        <v>0</v>
      </c>
      <c r="G819" s="35">
        <v>657651.11</v>
      </c>
      <c r="H819" s="43">
        <f t="shared" si="7"/>
        <v>1138995863.220005</v>
      </c>
      <c r="L819" s="20"/>
      <c r="M819" s="24"/>
    </row>
    <row r="820" spans="2:13" s="4" customFormat="1" ht="37.5" customHeight="1" x14ac:dyDescent="0.25">
      <c r="B820" s="33">
        <v>805</v>
      </c>
      <c r="C820" s="34">
        <v>44994</v>
      </c>
      <c r="D820" s="33">
        <v>18738</v>
      </c>
      <c r="E820" s="33" t="s">
        <v>24</v>
      </c>
      <c r="F820" s="36">
        <v>0</v>
      </c>
      <c r="G820" s="35">
        <v>28129.64</v>
      </c>
      <c r="H820" s="43">
        <f t="shared" si="7"/>
        <v>1138967733.5800049</v>
      </c>
      <c r="L820" s="20"/>
      <c r="M820" s="24"/>
    </row>
    <row r="821" spans="2:13" s="4" customFormat="1" ht="37.5" customHeight="1" x14ac:dyDescent="0.25">
      <c r="B821" s="33">
        <v>806</v>
      </c>
      <c r="C821" s="34">
        <v>44994</v>
      </c>
      <c r="D821" s="33">
        <v>18738</v>
      </c>
      <c r="E821" s="33" t="s">
        <v>24</v>
      </c>
      <c r="F821" s="36">
        <v>0</v>
      </c>
      <c r="G821" s="35">
        <v>407108.72</v>
      </c>
      <c r="H821" s="43">
        <f t="shared" si="7"/>
        <v>1138560624.8600049</v>
      </c>
      <c r="L821" s="20"/>
      <c r="M821" s="24"/>
    </row>
    <row r="822" spans="2:13" s="4" customFormat="1" ht="37.5" customHeight="1" x14ac:dyDescent="0.25">
      <c r="B822" s="33">
        <v>807</v>
      </c>
      <c r="C822" s="34">
        <v>44994</v>
      </c>
      <c r="D822" s="33">
        <v>18739</v>
      </c>
      <c r="E822" s="33" t="s">
        <v>24</v>
      </c>
      <c r="F822" s="36">
        <v>0</v>
      </c>
      <c r="G822" s="35">
        <v>183959.14</v>
      </c>
      <c r="H822" s="43">
        <f t="shared" si="7"/>
        <v>1138376665.7200048</v>
      </c>
      <c r="L822" s="20"/>
      <c r="M822" s="24"/>
    </row>
    <row r="823" spans="2:13" s="4" customFormat="1" ht="37.5" customHeight="1" x14ac:dyDescent="0.25">
      <c r="B823" s="33">
        <v>808</v>
      </c>
      <c r="C823" s="34">
        <v>44994</v>
      </c>
      <c r="D823" s="33">
        <v>18739</v>
      </c>
      <c r="E823" s="33" t="s">
        <v>24</v>
      </c>
      <c r="F823" s="36">
        <v>0</v>
      </c>
      <c r="G823" s="35">
        <v>380580.11</v>
      </c>
      <c r="H823" s="43">
        <f t="shared" si="7"/>
        <v>1137996085.6100049</v>
      </c>
      <c r="L823" s="20"/>
      <c r="M823" s="24"/>
    </row>
    <row r="824" spans="2:13" s="4" customFormat="1" ht="37.5" customHeight="1" x14ac:dyDescent="0.25">
      <c r="B824" s="33">
        <v>809</v>
      </c>
      <c r="C824" s="34">
        <v>44994</v>
      </c>
      <c r="D824" s="33">
        <v>18740</v>
      </c>
      <c r="E824" s="33" t="s">
        <v>24</v>
      </c>
      <c r="F824" s="36">
        <v>0</v>
      </c>
      <c r="G824" s="35">
        <v>90007.57</v>
      </c>
      <c r="H824" s="43">
        <f t="shared" si="7"/>
        <v>1137906078.040005</v>
      </c>
      <c r="L824" s="20"/>
      <c r="M824" s="24"/>
    </row>
    <row r="825" spans="2:13" s="4" customFormat="1" ht="37.5" customHeight="1" x14ac:dyDescent="0.25">
      <c r="B825" s="33">
        <v>810</v>
      </c>
      <c r="C825" s="34">
        <v>44994</v>
      </c>
      <c r="D825" s="33">
        <v>18740</v>
      </c>
      <c r="E825" s="33" t="s">
        <v>24</v>
      </c>
      <c r="F825" s="36">
        <v>0</v>
      </c>
      <c r="G825" s="35">
        <v>560052.29</v>
      </c>
      <c r="H825" s="43">
        <f t="shared" si="7"/>
        <v>1137346025.750005</v>
      </c>
      <c r="L825" s="20"/>
      <c r="M825" s="24"/>
    </row>
    <row r="826" spans="2:13" s="4" customFormat="1" ht="37.5" customHeight="1" x14ac:dyDescent="0.25">
      <c r="B826" s="33">
        <v>811</v>
      </c>
      <c r="C826" s="34">
        <v>44994</v>
      </c>
      <c r="D826" s="33">
        <v>18741</v>
      </c>
      <c r="E826" s="33" t="s">
        <v>24</v>
      </c>
      <c r="F826" s="36">
        <v>0</v>
      </c>
      <c r="G826" s="35">
        <v>246262.63</v>
      </c>
      <c r="H826" s="43">
        <f t="shared" si="7"/>
        <v>1137099763.1200049</v>
      </c>
      <c r="L826" s="20"/>
      <c r="M826" s="24"/>
    </row>
    <row r="827" spans="2:13" s="4" customFormat="1" ht="37.5" customHeight="1" x14ac:dyDescent="0.25">
      <c r="B827" s="33">
        <v>812</v>
      </c>
      <c r="C827" s="34">
        <v>44994</v>
      </c>
      <c r="D827" s="33">
        <v>18741</v>
      </c>
      <c r="E827" s="33" t="s">
        <v>24</v>
      </c>
      <c r="F827" s="36">
        <v>0</v>
      </c>
      <c r="G827" s="35">
        <v>1632399.27</v>
      </c>
      <c r="H827" s="43">
        <f t="shared" si="7"/>
        <v>1135467363.8500049</v>
      </c>
      <c r="L827" s="20"/>
      <c r="M827" s="24"/>
    </row>
    <row r="828" spans="2:13" s="4" customFormat="1" ht="37.5" customHeight="1" x14ac:dyDescent="0.25">
      <c r="B828" s="33">
        <v>813</v>
      </c>
      <c r="C828" s="34">
        <v>44994</v>
      </c>
      <c r="D828" s="33">
        <v>18742</v>
      </c>
      <c r="E828" s="33" t="s">
        <v>24</v>
      </c>
      <c r="F828" s="36">
        <v>0</v>
      </c>
      <c r="G828" s="35">
        <v>524610.55000000005</v>
      </c>
      <c r="H828" s="43">
        <f t="shared" si="7"/>
        <v>1134942753.300005</v>
      </c>
      <c r="L828" s="20"/>
      <c r="M828" s="24"/>
    </row>
    <row r="829" spans="2:13" s="4" customFormat="1" ht="37.5" customHeight="1" x14ac:dyDescent="0.25">
      <c r="B829" s="33">
        <v>814</v>
      </c>
      <c r="C829" s="34">
        <v>44994</v>
      </c>
      <c r="D829" s="33">
        <v>18742</v>
      </c>
      <c r="E829" s="33" t="s">
        <v>24</v>
      </c>
      <c r="F829" s="36">
        <v>0</v>
      </c>
      <c r="G829" s="35">
        <v>1461240.33</v>
      </c>
      <c r="H829" s="43">
        <f t="shared" si="7"/>
        <v>1133481512.970005</v>
      </c>
      <c r="L829" s="20"/>
      <c r="M829" s="24"/>
    </row>
    <row r="830" spans="2:13" s="4" customFormat="1" ht="37.5" customHeight="1" x14ac:dyDescent="0.25">
      <c r="B830" s="33">
        <v>815</v>
      </c>
      <c r="C830" s="34">
        <v>44994</v>
      </c>
      <c r="D830" s="33">
        <v>18743</v>
      </c>
      <c r="E830" s="33" t="s">
        <v>24</v>
      </c>
      <c r="F830" s="36">
        <v>0</v>
      </c>
      <c r="G830" s="35">
        <v>140910</v>
      </c>
      <c r="H830" s="43">
        <f t="shared" si="7"/>
        <v>1133340602.970005</v>
      </c>
      <c r="L830" s="20"/>
      <c r="M830" s="24"/>
    </row>
    <row r="831" spans="2:13" s="4" customFormat="1" ht="37.5" customHeight="1" x14ac:dyDescent="0.25">
      <c r="B831" s="33">
        <v>816</v>
      </c>
      <c r="C831" s="34">
        <v>44994</v>
      </c>
      <c r="D831" s="33">
        <v>18743</v>
      </c>
      <c r="E831" s="33" t="s">
        <v>24</v>
      </c>
      <c r="F831" s="36">
        <v>0</v>
      </c>
      <c r="G831" s="35">
        <v>2368255</v>
      </c>
      <c r="H831" s="43">
        <f t="shared" si="7"/>
        <v>1130972347.970005</v>
      </c>
      <c r="L831" s="20"/>
      <c r="M831" s="24"/>
    </row>
    <row r="832" spans="2:13" s="4" customFormat="1" ht="37.5" customHeight="1" x14ac:dyDescent="0.25">
      <c r="B832" s="33">
        <v>817</v>
      </c>
      <c r="C832" s="34">
        <v>44994</v>
      </c>
      <c r="D832" s="33">
        <v>18744</v>
      </c>
      <c r="E832" s="33" t="s">
        <v>24</v>
      </c>
      <c r="F832" s="36">
        <v>0</v>
      </c>
      <c r="G832" s="35">
        <v>6037.97</v>
      </c>
      <c r="H832" s="43">
        <f t="shared" si="7"/>
        <v>1130966310.000005</v>
      </c>
      <c r="L832" s="20"/>
      <c r="M832" s="24"/>
    </row>
    <row r="833" spans="2:13" s="4" customFormat="1" ht="37.5" customHeight="1" x14ac:dyDescent="0.25">
      <c r="B833" s="33">
        <v>818</v>
      </c>
      <c r="C833" s="34">
        <v>44994</v>
      </c>
      <c r="D833" s="33">
        <v>18744</v>
      </c>
      <c r="E833" s="33" t="s">
        <v>24</v>
      </c>
      <c r="F833" s="36">
        <v>0</v>
      </c>
      <c r="G833" s="35">
        <v>398443.13</v>
      </c>
      <c r="H833" s="43">
        <f t="shared" si="7"/>
        <v>1130567866.8700049</v>
      </c>
      <c r="L833" s="20"/>
      <c r="M833" s="24"/>
    </row>
    <row r="834" spans="2:13" s="4" customFormat="1" ht="37.5" customHeight="1" x14ac:dyDescent="0.25">
      <c r="B834" s="33">
        <v>819</v>
      </c>
      <c r="C834" s="34">
        <v>44994</v>
      </c>
      <c r="D834" s="33">
        <v>18745</v>
      </c>
      <c r="E834" s="33" t="s">
        <v>24</v>
      </c>
      <c r="F834" s="36">
        <v>0</v>
      </c>
      <c r="G834" s="35">
        <v>10614.54</v>
      </c>
      <c r="H834" s="43">
        <f t="shared" si="7"/>
        <v>1130557252.3300049</v>
      </c>
      <c r="L834" s="20"/>
      <c r="M834" s="24"/>
    </row>
    <row r="835" spans="2:13" s="4" customFormat="1" ht="37.5" customHeight="1" x14ac:dyDescent="0.25">
      <c r="B835" s="33">
        <v>820</v>
      </c>
      <c r="C835" s="34">
        <v>44994</v>
      </c>
      <c r="D835" s="33">
        <v>18745</v>
      </c>
      <c r="E835" s="33" t="s">
        <v>24</v>
      </c>
      <c r="F835" s="36">
        <v>0</v>
      </c>
      <c r="G835" s="35">
        <v>826366.13</v>
      </c>
      <c r="H835" s="43">
        <f t="shared" ref="H835:H898" si="8">H834+F835-G835</f>
        <v>1129730886.2000048</v>
      </c>
      <c r="L835" s="20"/>
      <c r="M835" s="24"/>
    </row>
    <row r="836" spans="2:13" s="4" customFormat="1" ht="37.5" customHeight="1" x14ac:dyDescent="0.25">
      <c r="B836" s="33">
        <v>821</v>
      </c>
      <c r="C836" s="34">
        <v>44994</v>
      </c>
      <c r="D836" s="33">
        <v>18746</v>
      </c>
      <c r="E836" s="33" t="s">
        <v>24</v>
      </c>
      <c r="F836" s="36">
        <v>0</v>
      </c>
      <c r="G836" s="35">
        <v>44546.18</v>
      </c>
      <c r="H836" s="43">
        <f t="shared" si="8"/>
        <v>1129686340.0200047</v>
      </c>
      <c r="L836" s="20"/>
      <c r="M836" s="24"/>
    </row>
    <row r="837" spans="2:13" s="4" customFormat="1" ht="37.5" customHeight="1" x14ac:dyDescent="0.25">
      <c r="B837" s="33">
        <v>822</v>
      </c>
      <c r="C837" s="34">
        <v>44994</v>
      </c>
      <c r="D837" s="33">
        <v>18746</v>
      </c>
      <c r="E837" s="33" t="s">
        <v>24</v>
      </c>
      <c r="F837" s="36">
        <v>0</v>
      </c>
      <c r="G837" s="35">
        <v>669885.46</v>
      </c>
      <c r="H837" s="43">
        <f t="shared" si="8"/>
        <v>1129016454.5600047</v>
      </c>
      <c r="L837" s="20"/>
      <c r="M837" s="24"/>
    </row>
    <row r="838" spans="2:13" s="4" customFormat="1" ht="37.5" customHeight="1" x14ac:dyDescent="0.25">
      <c r="B838" s="33">
        <v>823</v>
      </c>
      <c r="C838" s="34">
        <v>44994</v>
      </c>
      <c r="D838" s="33">
        <v>18747</v>
      </c>
      <c r="E838" s="33" t="s">
        <v>24</v>
      </c>
      <c r="F838" s="36">
        <v>0</v>
      </c>
      <c r="G838" s="35">
        <v>142942.69</v>
      </c>
      <c r="H838" s="43">
        <f t="shared" si="8"/>
        <v>1128873511.8700047</v>
      </c>
      <c r="L838" s="20"/>
      <c r="M838" s="24"/>
    </row>
    <row r="839" spans="2:13" s="4" customFormat="1" ht="37.5" customHeight="1" x14ac:dyDescent="0.25">
      <c r="B839" s="33">
        <v>824</v>
      </c>
      <c r="C839" s="34">
        <v>44994</v>
      </c>
      <c r="D839" s="33">
        <v>18747</v>
      </c>
      <c r="E839" s="33" t="s">
        <v>24</v>
      </c>
      <c r="F839" s="36">
        <v>0</v>
      </c>
      <c r="G839" s="35">
        <v>319619.28999999998</v>
      </c>
      <c r="H839" s="43">
        <f t="shared" si="8"/>
        <v>1128553892.5800047</v>
      </c>
      <c r="L839" s="20"/>
      <c r="M839" s="24"/>
    </row>
    <row r="840" spans="2:13" s="4" customFormat="1" ht="37.5" customHeight="1" x14ac:dyDescent="0.25">
      <c r="B840" s="33">
        <v>825</v>
      </c>
      <c r="C840" s="34">
        <v>44994</v>
      </c>
      <c r="D840" s="33">
        <v>18748</v>
      </c>
      <c r="E840" s="33" t="s">
        <v>24</v>
      </c>
      <c r="F840" s="36">
        <v>0</v>
      </c>
      <c r="G840" s="35">
        <v>475393.53</v>
      </c>
      <c r="H840" s="43">
        <f t="shared" si="8"/>
        <v>1128078499.0500047</v>
      </c>
      <c r="L840" s="20"/>
      <c r="M840" s="24"/>
    </row>
    <row r="841" spans="2:13" s="4" customFormat="1" ht="37.5" customHeight="1" x14ac:dyDescent="0.25">
      <c r="B841" s="33">
        <v>826</v>
      </c>
      <c r="C841" s="34">
        <v>44994</v>
      </c>
      <c r="D841" s="33">
        <v>18748</v>
      </c>
      <c r="E841" s="33" t="s">
        <v>24</v>
      </c>
      <c r="F841" s="36">
        <v>0</v>
      </c>
      <c r="G841" s="35">
        <v>3191588.95</v>
      </c>
      <c r="H841" s="43">
        <f t="shared" si="8"/>
        <v>1124886910.1000047</v>
      </c>
      <c r="L841" s="20"/>
      <c r="M841" s="24"/>
    </row>
    <row r="842" spans="2:13" s="4" customFormat="1" ht="37.5" customHeight="1" x14ac:dyDescent="0.25">
      <c r="B842" s="33">
        <v>827</v>
      </c>
      <c r="C842" s="34">
        <v>44994</v>
      </c>
      <c r="D842" s="33">
        <v>18749</v>
      </c>
      <c r="E842" s="33" t="s">
        <v>24</v>
      </c>
      <c r="F842" s="36">
        <v>0</v>
      </c>
      <c r="G842" s="35">
        <v>109036.67</v>
      </c>
      <c r="H842" s="43">
        <f t="shared" si="8"/>
        <v>1124777873.4300046</v>
      </c>
      <c r="L842" s="20"/>
      <c r="M842" s="24"/>
    </row>
    <row r="843" spans="2:13" s="4" customFormat="1" ht="37.5" customHeight="1" x14ac:dyDescent="0.25">
      <c r="B843" s="33">
        <v>828</v>
      </c>
      <c r="C843" s="34">
        <v>44994</v>
      </c>
      <c r="D843" s="33">
        <v>18749</v>
      </c>
      <c r="E843" s="33" t="s">
        <v>24</v>
      </c>
      <c r="F843" s="36">
        <v>0</v>
      </c>
      <c r="G843" s="35">
        <v>241514.33</v>
      </c>
      <c r="H843" s="43">
        <f t="shared" si="8"/>
        <v>1124536359.1000047</v>
      </c>
      <c r="L843" s="20"/>
      <c r="M843" s="24"/>
    </row>
    <row r="844" spans="2:13" s="4" customFormat="1" ht="37.5" customHeight="1" x14ac:dyDescent="0.25">
      <c r="B844" s="33">
        <v>829</v>
      </c>
      <c r="C844" s="34">
        <v>44994</v>
      </c>
      <c r="D844" s="33">
        <v>18750</v>
      </c>
      <c r="E844" s="33" t="s">
        <v>24</v>
      </c>
      <c r="F844" s="36">
        <v>0</v>
      </c>
      <c r="G844" s="35">
        <v>277152.55</v>
      </c>
      <c r="H844" s="43">
        <f t="shared" si="8"/>
        <v>1124259206.5500047</v>
      </c>
      <c r="L844" s="20"/>
      <c r="M844" s="24"/>
    </row>
    <row r="845" spans="2:13" s="4" customFormat="1" ht="37.5" customHeight="1" x14ac:dyDescent="0.25">
      <c r="B845" s="33">
        <v>830</v>
      </c>
      <c r="C845" s="34">
        <v>44994</v>
      </c>
      <c r="D845" s="33">
        <v>18750</v>
      </c>
      <c r="E845" s="33" t="s">
        <v>24</v>
      </c>
      <c r="F845" s="36">
        <v>0</v>
      </c>
      <c r="G845" s="35">
        <v>614141.53</v>
      </c>
      <c r="H845" s="43">
        <f t="shared" si="8"/>
        <v>1123645065.0200047</v>
      </c>
      <c r="L845" s="20"/>
      <c r="M845" s="24"/>
    </row>
    <row r="846" spans="2:13" s="4" customFormat="1" ht="37.5" customHeight="1" x14ac:dyDescent="0.25">
      <c r="B846" s="33">
        <v>831</v>
      </c>
      <c r="C846" s="34">
        <v>44994</v>
      </c>
      <c r="D846" s="33">
        <v>18751</v>
      </c>
      <c r="E846" s="33" t="s">
        <v>24</v>
      </c>
      <c r="F846" s="36">
        <v>0</v>
      </c>
      <c r="G846" s="35">
        <v>35262.559999999998</v>
      </c>
      <c r="H846" s="43">
        <f t="shared" si="8"/>
        <v>1123609802.4600048</v>
      </c>
      <c r="L846" s="20"/>
      <c r="M846" s="24"/>
    </row>
    <row r="847" spans="2:13" s="4" customFormat="1" ht="37.5" customHeight="1" x14ac:dyDescent="0.25">
      <c r="B847" s="33">
        <v>832</v>
      </c>
      <c r="C847" s="34">
        <v>44994</v>
      </c>
      <c r="D847" s="33">
        <v>18751</v>
      </c>
      <c r="E847" s="33" t="s">
        <v>24</v>
      </c>
      <c r="F847" s="36">
        <v>0</v>
      </c>
      <c r="G847" s="35">
        <v>290472.96999999997</v>
      </c>
      <c r="H847" s="43">
        <f t="shared" si="8"/>
        <v>1123319329.4900048</v>
      </c>
      <c r="L847" s="20"/>
      <c r="M847" s="24"/>
    </row>
    <row r="848" spans="2:13" s="4" customFormat="1" ht="37.5" customHeight="1" x14ac:dyDescent="0.25">
      <c r="B848" s="33">
        <v>833</v>
      </c>
      <c r="C848" s="34">
        <v>44994</v>
      </c>
      <c r="D848" s="33">
        <v>18752</v>
      </c>
      <c r="E848" s="33" t="s">
        <v>24</v>
      </c>
      <c r="F848" s="36">
        <v>0</v>
      </c>
      <c r="G848" s="35">
        <v>190071.71</v>
      </c>
      <c r="H848" s="43">
        <f t="shared" si="8"/>
        <v>1123129257.7800047</v>
      </c>
      <c r="L848" s="20"/>
      <c r="M848" s="24"/>
    </row>
    <row r="849" spans="2:13" s="4" customFormat="1" ht="37.5" customHeight="1" x14ac:dyDescent="0.25">
      <c r="B849" s="33">
        <v>834</v>
      </c>
      <c r="C849" s="34">
        <v>44994</v>
      </c>
      <c r="D849" s="33">
        <v>18752</v>
      </c>
      <c r="E849" s="33" t="s">
        <v>24</v>
      </c>
      <c r="F849" s="36">
        <v>0</v>
      </c>
      <c r="G849" s="35">
        <v>486752.99</v>
      </c>
      <c r="H849" s="43">
        <f t="shared" si="8"/>
        <v>1122642504.7900047</v>
      </c>
      <c r="L849" s="20"/>
      <c r="M849" s="24"/>
    </row>
    <row r="850" spans="2:13" s="4" customFormat="1" ht="37.5" customHeight="1" x14ac:dyDescent="0.25">
      <c r="B850" s="33">
        <v>835</v>
      </c>
      <c r="C850" s="34">
        <v>44994</v>
      </c>
      <c r="D850" s="33">
        <v>18753</v>
      </c>
      <c r="E850" s="33" t="s">
        <v>24</v>
      </c>
      <c r="F850" s="36">
        <v>0</v>
      </c>
      <c r="G850" s="35">
        <v>212407.61</v>
      </c>
      <c r="H850" s="43">
        <f t="shared" si="8"/>
        <v>1122430097.1800048</v>
      </c>
      <c r="L850" s="20"/>
      <c r="M850" s="24"/>
    </row>
    <row r="851" spans="2:13" s="4" customFormat="1" ht="37.5" customHeight="1" x14ac:dyDescent="0.25">
      <c r="B851" s="33">
        <v>836</v>
      </c>
      <c r="C851" s="34">
        <v>44994</v>
      </c>
      <c r="D851" s="33">
        <v>18753</v>
      </c>
      <c r="E851" s="33" t="s">
        <v>24</v>
      </c>
      <c r="F851" s="36">
        <v>0</v>
      </c>
      <c r="G851" s="35">
        <v>2678446.0299999998</v>
      </c>
      <c r="H851" s="43">
        <f t="shared" si="8"/>
        <v>1119751651.1500049</v>
      </c>
      <c r="L851" s="20"/>
      <c r="M851" s="24"/>
    </row>
    <row r="852" spans="2:13" s="4" customFormat="1" ht="37.5" customHeight="1" x14ac:dyDescent="0.25">
      <c r="B852" s="33">
        <v>837</v>
      </c>
      <c r="C852" s="34">
        <v>44994</v>
      </c>
      <c r="D852" s="33">
        <v>18754</v>
      </c>
      <c r="E852" s="33" t="s">
        <v>24</v>
      </c>
      <c r="F852" s="36">
        <v>0</v>
      </c>
      <c r="G852" s="35">
        <v>180843.89</v>
      </c>
      <c r="H852" s="43">
        <f t="shared" si="8"/>
        <v>1119570807.2600048</v>
      </c>
      <c r="L852" s="20"/>
      <c r="M852" s="24"/>
    </row>
    <row r="853" spans="2:13" s="4" customFormat="1" ht="37.5" customHeight="1" x14ac:dyDescent="0.25">
      <c r="B853" s="33">
        <v>838</v>
      </c>
      <c r="C853" s="34">
        <v>44994</v>
      </c>
      <c r="D853" s="33">
        <v>18754</v>
      </c>
      <c r="E853" s="33" t="s">
        <v>24</v>
      </c>
      <c r="F853" s="36">
        <v>0</v>
      </c>
      <c r="G853" s="35">
        <v>483314.85</v>
      </c>
      <c r="H853" s="43">
        <f t="shared" si="8"/>
        <v>1119087492.4100049</v>
      </c>
      <c r="L853" s="20"/>
      <c r="M853" s="24"/>
    </row>
    <row r="854" spans="2:13" s="4" customFormat="1" ht="37.5" customHeight="1" x14ac:dyDescent="0.25">
      <c r="B854" s="33">
        <v>839</v>
      </c>
      <c r="C854" s="34">
        <v>44994</v>
      </c>
      <c r="D854" s="33">
        <v>18755</v>
      </c>
      <c r="E854" s="33" t="s">
        <v>24</v>
      </c>
      <c r="F854" s="36">
        <v>0</v>
      </c>
      <c r="G854" s="35">
        <v>99477.34</v>
      </c>
      <c r="H854" s="43">
        <f t="shared" si="8"/>
        <v>1118988015.0700049</v>
      </c>
      <c r="L854" s="20"/>
      <c r="M854" s="24"/>
    </row>
    <row r="855" spans="2:13" s="4" customFormat="1" ht="37.5" customHeight="1" x14ac:dyDescent="0.25">
      <c r="B855" s="33">
        <v>840</v>
      </c>
      <c r="C855" s="34">
        <v>44994</v>
      </c>
      <c r="D855" s="33">
        <v>18755</v>
      </c>
      <c r="E855" s="33" t="s">
        <v>24</v>
      </c>
      <c r="F855" s="36">
        <v>0</v>
      </c>
      <c r="G855" s="35">
        <v>1592578.53</v>
      </c>
      <c r="H855" s="43">
        <f t="shared" si="8"/>
        <v>1117395436.540005</v>
      </c>
      <c r="L855" s="20"/>
      <c r="M855" s="24"/>
    </row>
    <row r="856" spans="2:13" s="4" customFormat="1" ht="37.5" customHeight="1" x14ac:dyDescent="0.25">
      <c r="B856" s="33">
        <v>841</v>
      </c>
      <c r="C856" s="34">
        <v>44994</v>
      </c>
      <c r="D856" s="33">
        <v>18756</v>
      </c>
      <c r="E856" s="33" t="s">
        <v>24</v>
      </c>
      <c r="F856" s="36">
        <v>0</v>
      </c>
      <c r="G856" s="35">
        <v>173907.96</v>
      </c>
      <c r="H856" s="43">
        <f t="shared" si="8"/>
        <v>1117221528.5800049</v>
      </c>
      <c r="L856" s="20"/>
      <c r="M856" s="24"/>
    </row>
    <row r="857" spans="2:13" s="4" customFormat="1" ht="37.5" customHeight="1" x14ac:dyDescent="0.25">
      <c r="B857" s="33">
        <v>842</v>
      </c>
      <c r="C857" s="34">
        <v>44994</v>
      </c>
      <c r="D857" s="33">
        <v>18756</v>
      </c>
      <c r="E857" s="33" t="s">
        <v>24</v>
      </c>
      <c r="F857" s="36">
        <v>0</v>
      </c>
      <c r="G857" s="35">
        <v>1074465.3600000001</v>
      </c>
      <c r="H857" s="43">
        <f t="shared" si="8"/>
        <v>1116147063.220005</v>
      </c>
      <c r="L857" s="20"/>
      <c r="M857" s="24"/>
    </row>
    <row r="858" spans="2:13" s="4" customFormat="1" ht="37.5" customHeight="1" x14ac:dyDescent="0.25">
      <c r="B858" s="33">
        <v>843</v>
      </c>
      <c r="C858" s="34">
        <v>44994</v>
      </c>
      <c r="D858" s="33">
        <v>18757</v>
      </c>
      <c r="E858" s="33" t="s">
        <v>24</v>
      </c>
      <c r="F858" s="36">
        <v>0</v>
      </c>
      <c r="G858" s="35">
        <v>35125.019999999997</v>
      </c>
      <c r="H858" s="43">
        <f t="shared" si="8"/>
        <v>1116111938.2000051</v>
      </c>
      <c r="L858" s="20"/>
      <c r="M858" s="24"/>
    </row>
    <row r="859" spans="2:13" s="4" customFormat="1" ht="37.5" customHeight="1" x14ac:dyDescent="0.25">
      <c r="B859" s="33">
        <v>844</v>
      </c>
      <c r="C859" s="34">
        <v>44994</v>
      </c>
      <c r="D859" s="33">
        <v>18757</v>
      </c>
      <c r="E859" s="33" t="s">
        <v>24</v>
      </c>
      <c r="F859" s="36">
        <v>0</v>
      </c>
      <c r="G859" s="35">
        <v>508999.76</v>
      </c>
      <c r="H859" s="43">
        <f t="shared" si="8"/>
        <v>1115602938.4400051</v>
      </c>
      <c r="L859" s="20"/>
      <c r="M859" s="24"/>
    </row>
    <row r="860" spans="2:13" s="4" customFormat="1" ht="37.5" customHeight="1" x14ac:dyDescent="0.25">
      <c r="B860" s="33">
        <v>845</v>
      </c>
      <c r="C860" s="34">
        <v>44994</v>
      </c>
      <c r="D860" s="33">
        <v>18758</v>
      </c>
      <c r="E860" s="33" t="s">
        <v>24</v>
      </c>
      <c r="F860" s="36">
        <v>0</v>
      </c>
      <c r="G860" s="35">
        <v>551547.36</v>
      </c>
      <c r="H860" s="43">
        <f t="shared" si="8"/>
        <v>1115051391.0800052</v>
      </c>
      <c r="L860" s="20"/>
      <c r="M860" s="24"/>
    </row>
    <row r="861" spans="2:13" s="4" customFormat="1" ht="37.5" customHeight="1" x14ac:dyDescent="0.25">
      <c r="B861" s="33">
        <v>846</v>
      </c>
      <c r="C861" s="34">
        <v>44994</v>
      </c>
      <c r="D861" s="33">
        <v>18758</v>
      </c>
      <c r="E861" s="33" t="s">
        <v>24</v>
      </c>
      <c r="F861" s="36">
        <v>0</v>
      </c>
      <c r="G861" s="35">
        <v>1489108.38</v>
      </c>
      <c r="H861" s="43">
        <f t="shared" si="8"/>
        <v>1113562282.7000051</v>
      </c>
      <c r="L861" s="20"/>
      <c r="M861" s="24"/>
    </row>
    <row r="862" spans="2:13" s="4" customFormat="1" ht="37.5" customHeight="1" x14ac:dyDescent="0.25">
      <c r="B862" s="33">
        <v>847</v>
      </c>
      <c r="C862" s="34">
        <v>44994</v>
      </c>
      <c r="D862" s="33">
        <v>18759</v>
      </c>
      <c r="E862" s="33" t="s">
        <v>24</v>
      </c>
      <c r="F862" s="36">
        <v>0</v>
      </c>
      <c r="G862" s="35">
        <v>266911.21000000002</v>
      </c>
      <c r="H862" s="43">
        <f t="shared" si="8"/>
        <v>1113295371.490005</v>
      </c>
      <c r="L862" s="20"/>
      <c r="M862" s="24"/>
    </row>
    <row r="863" spans="2:13" s="4" customFormat="1" ht="37.5" customHeight="1" x14ac:dyDescent="0.25">
      <c r="B863" s="33">
        <v>848</v>
      </c>
      <c r="C863" s="34">
        <v>44994</v>
      </c>
      <c r="D863" s="33">
        <v>18759</v>
      </c>
      <c r="E863" s="33" t="s">
        <v>24</v>
      </c>
      <c r="F863" s="36">
        <v>0</v>
      </c>
      <c r="G863" s="35">
        <v>721761.27</v>
      </c>
      <c r="H863" s="43">
        <f t="shared" si="8"/>
        <v>1112573610.220005</v>
      </c>
      <c r="L863" s="20"/>
      <c r="M863" s="24"/>
    </row>
    <row r="864" spans="2:13" s="4" customFormat="1" ht="37.5" customHeight="1" x14ac:dyDescent="0.25">
      <c r="B864" s="33">
        <v>849</v>
      </c>
      <c r="C864" s="34">
        <v>44994</v>
      </c>
      <c r="D864" s="33">
        <v>18760</v>
      </c>
      <c r="E864" s="33" t="s">
        <v>24</v>
      </c>
      <c r="F864" s="36">
        <v>0</v>
      </c>
      <c r="G864" s="35">
        <v>28271.88</v>
      </c>
      <c r="H864" s="43">
        <f t="shared" si="8"/>
        <v>1112545338.3400049</v>
      </c>
      <c r="L864" s="20"/>
      <c r="M864" s="24"/>
    </row>
    <row r="865" spans="2:13" s="4" customFormat="1" ht="37.5" customHeight="1" x14ac:dyDescent="0.25">
      <c r="B865" s="33">
        <v>850</v>
      </c>
      <c r="C865" s="34">
        <v>44994</v>
      </c>
      <c r="D865" s="33">
        <v>18760</v>
      </c>
      <c r="E865" s="33" t="s">
        <v>24</v>
      </c>
      <c r="F865" s="36">
        <v>0</v>
      </c>
      <c r="G865" s="35">
        <v>506831.19</v>
      </c>
      <c r="H865" s="43">
        <f t="shared" si="8"/>
        <v>1112038507.1500049</v>
      </c>
      <c r="L865" s="20"/>
      <c r="M865" s="24"/>
    </row>
    <row r="866" spans="2:13" s="4" customFormat="1" ht="37.5" customHeight="1" x14ac:dyDescent="0.25">
      <c r="B866" s="33">
        <v>851</v>
      </c>
      <c r="C866" s="34">
        <v>44994</v>
      </c>
      <c r="D866" s="33">
        <v>18761</v>
      </c>
      <c r="E866" s="33" t="s">
        <v>24</v>
      </c>
      <c r="F866" s="36">
        <v>0</v>
      </c>
      <c r="G866" s="35">
        <v>117573.17</v>
      </c>
      <c r="H866" s="43">
        <f t="shared" si="8"/>
        <v>1111920933.9800048</v>
      </c>
      <c r="L866" s="20"/>
      <c r="M866" s="24"/>
    </row>
    <row r="867" spans="2:13" s="4" customFormat="1" ht="37.5" customHeight="1" x14ac:dyDescent="0.25">
      <c r="B867" s="33">
        <v>852</v>
      </c>
      <c r="C867" s="34">
        <v>44994</v>
      </c>
      <c r="D867" s="33">
        <v>18761</v>
      </c>
      <c r="E867" s="33" t="s">
        <v>24</v>
      </c>
      <c r="F867" s="36">
        <v>0</v>
      </c>
      <c r="G867" s="35">
        <v>752285.62</v>
      </c>
      <c r="H867" s="43">
        <f t="shared" si="8"/>
        <v>1111168648.3600049</v>
      </c>
      <c r="L867" s="20"/>
      <c r="M867" s="24"/>
    </row>
    <row r="868" spans="2:13" s="4" customFormat="1" ht="37.5" customHeight="1" x14ac:dyDescent="0.25">
      <c r="B868" s="33">
        <v>853</v>
      </c>
      <c r="C868" s="34">
        <v>44994</v>
      </c>
      <c r="D868" s="33">
        <v>18762</v>
      </c>
      <c r="E868" s="33" t="s">
        <v>24</v>
      </c>
      <c r="F868" s="36">
        <v>0</v>
      </c>
      <c r="G868" s="35">
        <v>24362.06</v>
      </c>
      <c r="H868" s="43">
        <f t="shared" si="8"/>
        <v>1111144286.300005</v>
      </c>
      <c r="L868" s="20"/>
      <c r="M868" s="24"/>
    </row>
    <row r="869" spans="2:13" s="4" customFormat="1" ht="37.5" customHeight="1" x14ac:dyDescent="0.25">
      <c r="B869" s="33">
        <v>854</v>
      </c>
      <c r="C869" s="34">
        <v>44994</v>
      </c>
      <c r="D869" s="33">
        <v>18762</v>
      </c>
      <c r="E869" s="33" t="s">
        <v>24</v>
      </c>
      <c r="F869" s="36">
        <v>0</v>
      </c>
      <c r="G869" s="35">
        <v>311551.28999999998</v>
      </c>
      <c r="H869" s="43">
        <f t="shared" si="8"/>
        <v>1110832735.010005</v>
      </c>
      <c r="L869" s="20"/>
      <c r="M869" s="24"/>
    </row>
    <row r="870" spans="2:13" s="4" customFormat="1" ht="37.5" customHeight="1" x14ac:dyDescent="0.25">
      <c r="B870" s="33">
        <v>855</v>
      </c>
      <c r="C870" s="34">
        <v>44994</v>
      </c>
      <c r="D870" s="33">
        <v>18763</v>
      </c>
      <c r="E870" s="33" t="s">
        <v>24</v>
      </c>
      <c r="F870" s="36">
        <v>0</v>
      </c>
      <c r="G870" s="35">
        <v>20121.95</v>
      </c>
      <c r="H870" s="43">
        <f t="shared" si="8"/>
        <v>1110812613.0600049</v>
      </c>
      <c r="L870" s="20"/>
      <c r="M870" s="24"/>
    </row>
    <row r="871" spans="2:13" s="4" customFormat="1" ht="37.5" customHeight="1" x14ac:dyDescent="0.25">
      <c r="B871" s="33">
        <v>856</v>
      </c>
      <c r="C871" s="34">
        <v>44994</v>
      </c>
      <c r="D871" s="33">
        <v>18763</v>
      </c>
      <c r="E871" s="33" t="s">
        <v>24</v>
      </c>
      <c r="F871" s="36">
        <v>0</v>
      </c>
      <c r="G871" s="35">
        <v>215460.09</v>
      </c>
      <c r="H871" s="43">
        <f t="shared" si="8"/>
        <v>1110597152.970005</v>
      </c>
      <c r="L871" s="20"/>
      <c r="M871" s="24"/>
    </row>
    <row r="872" spans="2:13" s="4" customFormat="1" ht="37.5" customHeight="1" x14ac:dyDescent="0.25">
      <c r="B872" s="33">
        <v>857</v>
      </c>
      <c r="C872" s="34">
        <v>44994</v>
      </c>
      <c r="D872" s="33">
        <v>18764</v>
      </c>
      <c r="E872" s="33" t="s">
        <v>24</v>
      </c>
      <c r="F872" s="36">
        <v>0</v>
      </c>
      <c r="G872" s="35">
        <v>90843.19</v>
      </c>
      <c r="H872" s="43">
        <f t="shared" si="8"/>
        <v>1110506309.780005</v>
      </c>
      <c r="L872" s="20"/>
      <c r="M872" s="24"/>
    </row>
    <row r="873" spans="2:13" s="4" customFormat="1" ht="37.5" customHeight="1" x14ac:dyDescent="0.25">
      <c r="B873" s="33">
        <v>858</v>
      </c>
      <c r="C873" s="34">
        <v>44994</v>
      </c>
      <c r="D873" s="33">
        <v>18764</v>
      </c>
      <c r="E873" s="33" t="s">
        <v>24</v>
      </c>
      <c r="F873" s="36">
        <v>0</v>
      </c>
      <c r="G873" s="35">
        <v>1505148.18</v>
      </c>
      <c r="H873" s="43">
        <f t="shared" si="8"/>
        <v>1109001161.6000049</v>
      </c>
      <c r="L873" s="20"/>
      <c r="M873" s="24"/>
    </row>
    <row r="874" spans="2:13" s="4" customFormat="1" ht="37.5" customHeight="1" x14ac:dyDescent="0.25">
      <c r="B874" s="33">
        <v>859</v>
      </c>
      <c r="C874" s="34">
        <v>44994</v>
      </c>
      <c r="D874" s="33">
        <v>18765</v>
      </c>
      <c r="E874" s="33" t="s">
        <v>24</v>
      </c>
      <c r="F874" s="36">
        <v>0</v>
      </c>
      <c r="G874" s="35">
        <v>87939.26</v>
      </c>
      <c r="H874" s="43">
        <f t="shared" si="8"/>
        <v>1108913222.3400049</v>
      </c>
      <c r="L874" s="20"/>
      <c r="M874" s="24"/>
    </row>
    <row r="875" spans="2:13" s="4" customFormat="1" ht="37.5" customHeight="1" x14ac:dyDescent="0.25">
      <c r="B875" s="33">
        <v>860</v>
      </c>
      <c r="C875" s="34">
        <v>44994</v>
      </c>
      <c r="D875" s="33">
        <v>18765</v>
      </c>
      <c r="E875" s="33" t="s">
        <v>24</v>
      </c>
      <c r="F875" s="36">
        <v>0</v>
      </c>
      <c r="G875" s="35">
        <v>1136107.8700000001</v>
      </c>
      <c r="H875" s="43">
        <f t="shared" si="8"/>
        <v>1107777114.470005</v>
      </c>
      <c r="L875" s="20"/>
      <c r="M875" s="24"/>
    </row>
    <row r="876" spans="2:13" s="4" customFormat="1" ht="37.5" customHeight="1" x14ac:dyDescent="0.25">
      <c r="B876" s="33">
        <v>861</v>
      </c>
      <c r="C876" s="34">
        <v>44994</v>
      </c>
      <c r="D876" s="33">
        <v>18766</v>
      </c>
      <c r="E876" s="33" t="s">
        <v>24</v>
      </c>
      <c r="F876" s="36">
        <v>0</v>
      </c>
      <c r="G876" s="35">
        <v>18092</v>
      </c>
      <c r="H876" s="43">
        <f t="shared" si="8"/>
        <v>1107759022.470005</v>
      </c>
      <c r="L876" s="20"/>
      <c r="M876" s="24"/>
    </row>
    <row r="877" spans="2:13" s="4" customFormat="1" ht="37.5" customHeight="1" x14ac:dyDescent="0.25">
      <c r="B877" s="33">
        <v>862</v>
      </c>
      <c r="C877" s="34">
        <v>44994</v>
      </c>
      <c r="D877" s="33">
        <v>18766</v>
      </c>
      <c r="E877" s="33" t="s">
        <v>24</v>
      </c>
      <c r="F877" s="36">
        <v>0</v>
      </c>
      <c r="G877" s="35">
        <v>408879.2</v>
      </c>
      <c r="H877" s="43">
        <f t="shared" si="8"/>
        <v>1107350143.270005</v>
      </c>
      <c r="L877" s="20"/>
      <c r="M877" s="24"/>
    </row>
    <row r="878" spans="2:13" s="4" customFormat="1" ht="37.5" customHeight="1" x14ac:dyDescent="0.25">
      <c r="B878" s="33">
        <v>863</v>
      </c>
      <c r="C878" s="34">
        <v>44994</v>
      </c>
      <c r="D878" s="33">
        <v>18767</v>
      </c>
      <c r="E878" s="33" t="s">
        <v>24</v>
      </c>
      <c r="F878" s="36">
        <v>0</v>
      </c>
      <c r="G878" s="35">
        <v>183969.86</v>
      </c>
      <c r="H878" s="43">
        <f t="shared" si="8"/>
        <v>1107166173.4100051</v>
      </c>
      <c r="L878" s="20"/>
      <c r="M878" s="24"/>
    </row>
    <row r="879" spans="2:13" s="4" customFormat="1" ht="37.5" customHeight="1" x14ac:dyDescent="0.25">
      <c r="B879" s="33">
        <v>864</v>
      </c>
      <c r="C879" s="34">
        <v>44994</v>
      </c>
      <c r="D879" s="33">
        <v>18767</v>
      </c>
      <c r="E879" s="33" t="s">
        <v>24</v>
      </c>
      <c r="F879" s="36">
        <v>0</v>
      </c>
      <c r="G879" s="35">
        <v>377982.31</v>
      </c>
      <c r="H879" s="43">
        <f t="shared" si="8"/>
        <v>1106788191.1000051</v>
      </c>
      <c r="L879" s="20"/>
      <c r="M879" s="24"/>
    </row>
    <row r="880" spans="2:13" s="4" customFormat="1" ht="37.5" customHeight="1" x14ac:dyDescent="0.25">
      <c r="B880" s="33">
        <v>865</v>
      </c>
      <c r="C880" s="34">
        <v>44994</v>
      </c>
      <c r="D880" s="33">
        <v>18768</v>
      </c>
      <c r="E880" s="33" t="s">
        <v>24</v>
      </c>
      <c r="F880" s="36">
        <v>0</v>
      </c>
      <c r="G880" s="35">
        <v>363632.35</v>
      </c>
      <c r="H880" s="43">
        <f t="shared" si="8"/>
        <v>1106424558.7500052</v>
      </c>
      <c r="L880" s="20"/>
      <c r="M880" s="24"/>
    </row>
    <row r="881" spans="2:13" s="4" customFormat="1" ht="37.5" customHeight="1" x14ac:dyDescent="0.25">
      <c r="B881" s="33">
        <v>866</v>
      </c>
      <c r="C881" s="34">
        <v>44994</v>
      </c>
      <c r="D881" s="33">
        <v>18768</v>
      </c>
      <c r="E881" s="33" t="s">
        <v>24</v>
      </c>
      <c r="F881" s="36">
        <v>0</v>
      </c>
      <c r="G881" s="35">
        <v>1042956.21</v>
      </c>
      <c r="H881" s="43">
        <f t="shared" si="8"/>
        <v>1105381602.5400052</v>
      </c>
      <c r="L881" s="20"/>
      <c r="M881" s="24"/>
    </row>
    <row r="882" spans="2:13" s="4" customFormat="1" ht="37.5" customHeight="1" x14ac:dyDescent="0.25">
      <c r="B882" s="33">
        <v>867</v>
      </c>
      <c r="C882" s="34">
        <v>44994</v>
      </c>
      <c r="D882" s="33">
        <v>18769</v>
      </c>
      <c r="E882" s="33" t="s">
        <v>24</v>
      </c>
      <c r="F882" s="36">
        <v>0</v>
      </c>
      <c r="G882" s="35">
        <v>177519.75</v>
      </c>
      <c r="H882" s="43">
        <f t="shared" si="8"/>
        <v>1105204082.7900052</v>
      </c>
      <c r="L882" s="20"/>
      <c r="M882" s="24"/>
    </row>
    <row r="883" spans="2:13" s="4" customFormat="1" ht="37.5" customHeight="1" x14ac:dyDescent="0.25">
      <c r="B883" s="33">
        <v>868</v>
      </c>
      <c r="C883" s="34">
        <v>44994</v>
      </c>
      <c r="D883" s="33">
        <v>18769</v>
      </c>
      <c r="E883" s="33" t="s">
        <v>24</v>
      </c>
      <c r="F883" s="36">
        <v>0</v>
      </c>
      <c r="G883" s="35">
        <v>461855.21</v>
      </c>
      <c r="H883" s="43">
        <f t="shared" si="8"/>
        <v>1104742227.5800052</v>
      </c>
      <c r="L883" s="20"/>
      <c r="M883" s="24"/>
    </row>
    <row r="884" spans="2:13" s="4" customFormat="1" ht="37.5" customHeight="1" x14ac:dyDescent="0.25">
      <c r="B884" s="33">
        <v>869</v>
      </c>
      <c r="C884" s="34">
        <v>44994</v>
      </c>
      <c r="D884" s="33">
        <v>18770</v>
      </c>
      <c r="E884" s="33" t="s">
        <v>24</v>
      </c>
      <c r="F884" s="36">
        <v>0</v>
      </c>
      <c r="G884" s="35">
        <v>7737.78</v>
      </c>
      <c r="H884" s="43">
        <f t="shared" si="8"/>
        <v>1104734489.8000052</v>
      </c>
      <c r="L884" s="20"/>
      <c r="M884" s="24"/>
    </row>
    <row r="885" spans="2:13" s="4" customFormat="1" ht="37.5" customHeight="1" x14ac:dyDescent="0.25">
      <c r="B885" s="33">
        <v>870</v>
      </c>
      <c r="C885" s="34">
        <v>44994</v>
      </c>
      <c r="D885" s="33">
        <v>18770</v>
      </c>
      <c r="E885" s="33" t="s">
        <v>24</v>
      </c>
      <c r="F885" s="36">
        <v>0</v>
      </c>
      <c r="G885" s="35">
        <v>498736.17</v>
      </c>
      <c r="H885" s="43">
        <f t="shared" si="8"/>
        <v>1104235753.6300051</v>
      </c>
      <c r="L885" s="20"/>
      <c r="M885" s="24"/>
    </row>
    <row r="886" spans="2:13" s="4" customFormat="1" ht="37.5" customHeight="1" x14ac:dyDescent="0.25">
      <c r="B886" s="33">
        <v>871</v>
      </c>
      <c r="C886" s="34">
        <v>44994</v>
      </c>
      <c r="D886" s="33">
        <v>18771</v>
      </c>
      <c r="E886" s="33" t="s">
        <v>24</v>
      </c>
      <c r="F886" s="36">
        <v>0</v>
      </c>
      <c r="G886" s="35">
        <v>10278.15</v>
      </c>
      <c r="H886" s="43">
        <f t="shared" si="8"/>
        <v>1104225475.480005</v>
      </c>
      <c r="L886" s="20"/>
      <c r="M886" s="24"/>
    </row>
    <row r="887" spans="2:13" s="4" customFormat="1" ht="37.5" customHeight="1" x14ac:dyDescent="0.25">
      <c r="B887" s="33">
        <v>872</v>
      </c>
      <c r="C887" s="34">
        <v>44994</v>
      </c>
      <c r="D887" s="33">
        <v>18771</v>
      </c>
      <c r="E887" s="33" t="s">
        <v>24</v>
      </c>
      <c r="F887" s="36">
        <v>0</v>
      </c>
      <c r="G887" s="35">
        <v>706371.73</v>
      </c>
      <c r="H887" s="43">
        <f t="shared" si="8"/>
        <v>1103519103.750005</v>
      </c>
      <c r="L887" s="20"/>
      <c r="M887" s="24"/>
    </row>
    <row r="888" spans="2:13" s="4" customFormat="1" ht="37.5" customHeight="1" x14ac:dyDescent="0.25">
      <c r="B888" s="33">
        <v>873</v>
      </c>
      <c r="C888" s="34">
        <v>44994</v>
      </c>
      <c r="D888" s="33">
        <v>18772</v>
      </c>
      <c r="E888" s="33" t="s">
        <v>24</v>
      </c>
      <c r="F888" s="36">
        <v>0</v>
      </c>
      <c r="G888" s="35">
        <v>73972.63</v>
      </c>
      <c r="H888" s="43">
        <f t="shared" si="8"/>
        <v>1103445131.1200049</v>
      </c>
      <c r="L888" s="20"/>
      <c r="M888" s="24"/>
    </row>
    <row r="889" spans="2:13" s="4" customFormat="1" ht="37.5" customHeight="1" x14ac:dyDescent="0.25">
      <c r="B889" s="33">
        <v>874</v>
      </c>
      <c r="C889" s="34">
        <v>44994</v>
      </c>
      <c r="D889" s="33">
        <v>18772</v>
      </c>
      <c r="E889" s="33" t="s">
        <v>24</v>
      </c>
      <c r="F889" s="36">
        <v>0</v>
      </c>
      <c r="G889" s="35">
        <v>1129322.68</v>
      </c>
      <c r="H889" s="43">
        <f t="shared" si="8"/>
        <v>1102315808.4400048</v>
      </c>
      <c r="L889" s="20"/>
      <c r="M889" s="24"/>
    </row>
    <row r="890" spans="2:13" s="4" customFormat="1" ht="37.5" customHeight="1" x14ac:dyDescent="0.25">
      <c r="B890" s="33">
        <v>875</v>
      </c>
      <c r="C890" s="34">
        <v>44994</v>
      </c>
      <c r="D890" s="33">
        <v>18773</v>
      </c>
      <c r="E890" s="33" t="s">
        <v>24</v>
      </c>
      <c r="F890" s="36">
        <v>0</v>
      </c>
      <c r="G890" s="35">
        <v>282622.98</v>
      </c>
      <c r="H890" s="43">
        <f t="shared" si="8"/>
        <v>1102033185.4600048</v>
      </c>
      <c r="L890" s="20"/>
      <c r="M890" s="24"/>
    </row>
    <row r="891" spans="2:13" s="4" customFormat="1" ht="37.5" customHeight="1" x14ac:dyDescent="0.25">
      <c r="B891" s="33">
        <v>876</v>
      </c>
      <c r="C891" s="34">
        <v>44994</v>
      </c>
      <c r="D891" s="33">
        <v>18773</v>
      </c>
      <c r="E891" s="33" t="s">
        <v>24</v>
      </c>
      <c r="F891" s="36">
        <v>0</v>
      </c>
      <c r="G891" s="35">
        <v>4821963.2300000004</v>
      </c>
      <c r="H891" s="43">
        <f t="shared" si="8"/>
        <v>1097211222.2300048</v>
      </c>
      <c r="L891" s="20"/>
      <c r="M891" s="24"/>
    </row>
    <row r="892" spans="2:13" s="4" customFormat="1" ht="37.5" customHeight="1" x14ac:dyDescent="0.25">
      <c r="B892" s="33">
        <v>877</v>
      </c>
      <c r="C892" s="34">
        <v>44994</v>
      </c>
      <c r="D892" s="33">
        <v>18774</v>
      </c>
      <c r="E892" s="33" t="s">
        <v>24</v>
      </c>
      <c r="F892" s="36">
        <v>0</v>
      </c>
      <c r="G892" s="35">
        <v>128287.44</v>
      </c>
      <c r="H892" s="43">
        <f t="shared" si="8"/>
        <v>1097082934.7900047</v>
      </c>
      <c r="L892" s="20"/>
      <c r="M892" s="24"/>
    </row>
    <row r="893" spans="2:13" s="4" customFormat="1" ht="37.5" customHeight="1" x14ac:dyDescent="0.25">
      <c r="B893" s="33">
        <v>878</v>
      </c>
      <c r="C893" s="34">
        <v>44994</v>
      </c>
      <c r="D893" s="33">
        <v>18774</v>
      </c>
      <c r="E893" s="33" t="s">
        <v>24</v>
      </c>
      <c r="F893" s="36">
        <v>0</v>
      </c>
      <c r="G893" s="35">
        <v>662191.27</v>
      </c>
      <c r="H893" s="43">
        <f t="shared" si="8"/>
        <v>1096420743.5200047</v>
      </c>
      <c r="L893" s="20"/>
      <c r="M893" s="24"/>
    </row>
    <row r="894" spans="2:13" s="4" customFormat="1" ht="37.5" customHeight="1" x14ac:dyDescent="0.25">
      <c r="B894" s="33">
        <v>879</v>
      </c>
      <c r="C894" s="34">
        <v>44994</v>
      </c>
      <c r="D894" s="33">
        <v>18775</v>
      </c>
      <c r="E894" s="33" t="s">
        <v>24</v>
      </c>
      <c r="F894" s="36">
        <v>0</v>
      </c>
      <c r="G894" s="35">
        <v>78640.06</v>
      </c>
      <c r="H894" s="43">
        <f t="shared" si="8"/>
        <v>1096342103.4600048</v>
      </c>
      <c r="L894" s="20"/>
      <c r="M894" s="24"/>
    </row>
    <row r="895" spans="2:13" s="4" customFormat="1" ht="37.5" customHeight="1" x14ac:dyDescent="0.25">
      <c r="B895" s="33">
        <v>880</v>
      </c>
      <c r="C895" s="34">
        <v>44994</v>
      </c>
      <c r="D895" s="33">
        <v>18775</v>
      </c>
      <c r="E895" s="33" t="s">
        <v>24</v>
      </c>
      <c r="F895" s="36">
        <v>0</v>
      </c>
      <c r="G895" s="35">
        <v>1777265.33</v>
      </c>
      <c r="H895" s="43">
        <f t="shared" si="8"/>
        <v>1094564838.1300049</v>
      </c>
      <c r="L895" s="20"/>
      <c r="M895" s="24"/>
    </row>
    <row r="896" spans="2:13" s="4" customFormat="1" ht="37.5" customHeight="1" x14ac:dyDescent="0.25">
      <c r="B896" s="33">
        <v>881</v>
      </c>
      <c r="C896" s="34">
        <v>44995</v>
      </c>
      <c r="D896" s="33">
        <v>41778</v>
      </c>
      <c r="E896" s="33" t="s">
        <v>22</v>
      </c>
      <c r="F896" s="36">
        <v>1096221.53</v>
      </c>
      <c r="G896" s="35">
        <v>0</v>
      </c>
      <c r="H896" s="43">
        <f t="shared" si="8"/>
        <v>1095661059.6600049</v>
      </c>
      <c r="L896" s="20"/>
      <c r="M896" s="24"/>
    </row>
    <row r="897" spans="2:13" s="4" customFormat="1" ht="37.5" customHeight="1" x14ac:dyDescent="0.25">
      <c r="B897" s="33">
        <v>882</v>
      </c>
      <c r="C897" s="34">
        <v>44995</v>
      </c>
      <c r="D897" s="33">
        <v>19379</v>
      </c>
      <c r="E897" s="33" t="s">
        <v>24</v>
      </c>
      <c r="F897" s="36">
        <v>0</v>
      </c>
      <c r="G897" s="35">
        <v>34386.75</v>
      </c>
      <c r="H897" s="43">
        <f t="shared" si="8"/>
        <v>1095626672.9100049</v>
      </c>
      <c r="L897" s="20"/>
      <c r="M897" s="24"/>
    </row>
    <row r="898" spans="2:13" s="4" customFormat="1" ht="37.5" customHeight="1" x14ac:dyDescent="0.25">
      <c r="B898" s="33">
        <v>883</v>
      </c>
      <c r="C898" s="34">
        <v>44995</v>
      </c>
      <c r="D898" s="33">
        <v>19379</v>
      </c>
      <c r="E898" s="33" t="s">
        <v>24</v>
      </c>
      <c r="F898" s="36">
        <v>0</v>
      </c>
      <c r="G898" s="35">
        <v>555330.22</v>
      </c>
      <c r="H898" s="43">
        <f t="shared" si="8"/>
        <v>1095071342.6900048</v>
      </c>
      <c r="L898" s="20"/>
      <c r="M898" s="24"/>
    </row>
    <row r="899" spans="2:13" s="4" customFormat="1" ht="37.5" customHeight="1" x14ac:dyDescent="0.25">
      <c r="B899" s="33">
        <v>884</v>
      </c>
      <c r="C899" s="34">
        <v>44995</v>
      </c>
      <c r="D899" s="33">
        <v>19382</v>
      </c>
      <c r="E899" s="33" t="s">
        <v>24</v>
      </c>
      <c r="F899" s="36">
        <v>0</v>
      </c>
      <c r="G899" s="35">
        <v>29283.66</v>
      </c>
      <c r="H899" s="43">
        <f t="shared" ref="H899:H962" si="9">H898+F899-G899</f>
        <v>1095042059.0300047</v>
      </c>
      <c r="L899" s="20"/>
      <c r="M899" s="24"/>
    </row>
    <row r="900" spans="2:13" s="4" customFormat="1" ht="37.5" customHeight="1" x14ac:dyDescent="0.25">
      <c r="B900" s="33">
        <v>885</v>
      </c>
      <c r="C900" s="34">
        <v>44995</v>
      </c>
      <c r="D900" s="33">
        <v>19382</v>
      </c>
      <c r="E900" s="33" t="s">
        <v>24</v>
      </c>
      <c r="F900" s="36">
        <v>0</v>
      </c>
      <c r="G900" s="35">
        <v>469897.5</v>
      </c>
      <c r="H900" s="43">
        <f t="shared" si="9"/>
        <v>1094572161.5300047</v>
      </c>
      <c r="L900" s="20"/>
      <c r="M900" s="24"/>
    </row>
    <row r="901" spans="2:13" s="4" customFormat="1" ht="37.5" customHeight="1" x14ac:dyDescent="0.25">
      <c r="B901" s="33">
        <v>886</v>
      </c>
      <c r="C901" s="34">
        <v>44995</v>
      </c>
      <c r="D901" s="33">
        <v>19381</v>
      </c>
      <c r="E901" s="33" t="s">
        <v>24</v>
      </c>
      <c r="F901" s="36">
        <v>0</v>
      </c>
      <c r="G901" s="35">
        <v>59320.55</v>
      </c>
      <c r="H901" s="43">
        <f t="shared" si="9"/>
        <v>1094512840.9800048</v>
      </c>
      <c r="L901" s="20"/>
      <c r="M901" s="24"/>
    </row>
    <row r="902" spans="2:13" s="4" customFormat="1" ht="37.5" customHeight="1" x14ac:dyDescent="0.25">
      <c r="B902" s="33">
        <v>887</v>
      </c>
      <c r="C902" s="34">
        <v>44995</v>
      </c>
      <c r="D902" s="33">
        <v>19381</v>
      </c>
      <c r="E902" s="33" t="s">
        <v>24</v>
      </c>
      <c r="F902" s="36">
        <v>0</v>
      </c>
      <c r="G902" s="35">
        <v>899304.14</v>
      </c>
      <c r="H902" s="43">
        <f t="shared" si="9"/>
        <v>1093613536.8400047</v>
      </c>
      <c r="L902" s="20"/>
      <c r="M902" s="24"/>
    </row>
    <row r="903" spans="2:13" s="4" customFormat="1" ht="37.5" customHeight="1" x14ac:dyDescent="0.25">
      <c r="B903" s="33">
        <v>888</v>
      </c>
      <c r="C903" s="34">
        <v>44995</v>
      </c>
      <c r="D903" s="33">
        <v>19380</v>
      </c>
      <c r="E903" s="33" t="s">
        <v>24</v>
      </c>
      <c r="F903" s="36">
        <v>0</v>
      </c>
      <c r="G903" s="35">
        <v>1575778</v>
      </c>
      <c r="H903" s="43">
        <f t="shared" si="9"/>
        <v>1092037758.8400047</v>
      </c>
      <c r="L903" s="20"/>
      <c r="M903" s="24"/>
    </row>
    <row r="904" spans="2:13" s="4" customFormat="1" ht="37.5" customHeight="1" x14ac:dyDescent="0.25">
      <c r="B904" s="33">
        <v>889</v>
      </c>
      <c r="C904" s="34">
        <v>44995</v>
      </c>
      <c r="D904" s="33">
        <v>19380</v>
      </c>
      <c r="E904" s="33" t="s">
        <v>24</v>
      </c>
      <c r="F904" s="36">
        <v>0</v>
      </c>
      <c r="G904" s="35">
        <v>35612582.799999997</v>
      </c>
      <c r="H904" s="43">
        <f t="shared" si="9"/>
        <v>1056425176.0400047</v>
      </c>
      <c r="L904" s="20"/>
      <c r="M904" s="24"/>
    </row>
    <row r="905" spans="2:13" s="4" customFormat="1" ht="37.5" customHeight="1" x14ac:dyDescent="0.25">
      <c r="B905" s="33">
        <v>890</v>
      </c>
      <c r="C905" s="34">
        <v>44995</v>
      </c>
      <c r="D905" s="33">
        <v>19383</v>
      </c>
      <c r="E905" s="33" t="s">
        <v>24</v>
      </c>
      <c r="F905" s="36">
        <v>0</v>
      </c>
      <c r="G905" s="35">
        <v>30972.35</v>
      </c>
      <c r="H905" s="43">
        <f t="shared" si="9"/>
        <v>1056394203.6900047</v>
      </c>
      <c r="L905" s="20"/>
      <c r="M905" s="24"/>
    </row>
    <row r="906" spans="2:13" s="4" customFormat="1" ht="37.5" customHeight="1" x14ac:dyDescent="0.25">
      <c r="B906" s="33">
        <v>891</v>
      </c>
      <c r="C906" s="34">
        <v>44995</v>
      </c>
      <c r="D906" s="33">
        <v>19383</v>
      </c>
      <c r="E906" s="33" t="s">
        <v>24</v>
      </c>
      <c r="F906" s="36">
        <v>0</v>
      </c>
      <c r="G906" s="35">
        <v>422433.49</v>
      </c>
      <c r="H906" s="43">
        <f t="shared" si="9"/>
        <v>1055971770.2000047</v>
      </c>
      <c r="L906" s="20"/>
      <c r="M906" s="24"/>
    </row>
    <row r="907" spans="2:13" s="4" customFormat="1" ht="37.5" customHeight="1" x14ac:dyDescent="0.25">
      <c r="B907" s="33">
        <v>892</v>
      </c>
      <c r="C907" s="34">
        <v>44995</v>
      </c>
      <c r="D907" s="33">
        <v>19384</v>
      </c>
      <c r="E907" s="33" t="s">
        <v>24</v>
      </c>
      <c r="F907" s="36">
        <v>0</v>
      </c>
      <c r="G907" s="35">
        <v>20264.45</v>
      </c>
      <c r="H907" s="43">
        <f t="shared" si="9"/>
        <v>1055951505.7500046</v>
      </c>
      <c r="L907" s="20"/>
      <c r="M907" s="24"/>
    </row>
    <row r="908" spans="2:13" s="4" customFormat="1" ht="37.5" customHeight="1" x14ac:dyDescent="0.25">
      <c r="B908" s="33">
        <v>893</v>
      </c>
      <c r="C908" s="34">
        <v>44995</v>
      </c>
      <c r="D908" s="33">
        <v>19384</v>
      </c>
      <c r="E908" s="33" t="s">
        <v>24</v>
      </c>
      <c r="F908" s="36">
        <v>0</v>
      </c>
      <c r="G908" s="35">
        <v>239900.99</v>
      </c>
      <c r="H908" s="43">
        <f t="shared" si="9"/>
        <v>1055711604.7600046</v>
      </c>
      <c r="L908" s="20"/>
      <c r="M908" s="24"/>
    </row>
    <row r="909" spans="2:13" s="4" customFormat="1" ht="37.5" customHeight="1" x14ac:dyDescent="0.25">
      <c r="B909" s="33">
        <v>894</v>
      </c>
      <c r="C909" s="34">
        <v>44995</v>
      </c>
      <c r="D909" s="33">
        <v>19385</v>
      </c>
      <c r="E909" s="33" t="s">
        <v>24</v>
      </c>
      <c r="F909" s="36">
        <v>0</v>
      </c>
      <c r="G909" s="35">
        <v>78456.81</v>
      </c>
      <c r="H909" s="43">
        <f t="shared" si="9"/>
        <v>1055633147.9500047</v>
      </c>
      <c r="L909" s="20"/>
      <c r="M909" s="24"/>
    </row>
    <row r="910" spans="2:13" s="4" customFormat="1" ht="37.5" customHeight="1" x14ac:dyDescent="0.25">
      <c r="B910" s="33">
        <v>895</v>
      </c>
      <c r="C910" s="34">
        <v>44995</v>
      </c>
      <c r="D910" s="33">
        <v>19385</v>
      </c>
      <c r="E910" s="33" t="s">
        <v>24</v>
      </c>
      <c r="F910" s="36">
        <v>0</v>
      </c>
      <c r="G910" s="35">
        <v>108380.83</v>
      </c>
      <c r="H910" s="43">
        <f t="shared" si="9"/>
        <v>1055524767.1200047</v>
      </c>
      <c r="L910" s="20"/>
      <c r="M910" s="24"/>
    </row>
    <row r="911" spans="2:13" s="4" customFormat="1" ht="37.5" customHeight="1" x14ac:dyDescent="0.25">
      <c r="B911" s="33">
        <v>896</v>
      </c>
      <c r="C911" s="34">
        <v>44995</v>
      </c>
      <c r="D911" s="33">
        <v>19386</v>
      </c>
      <c r="E911" s="33" t="s">
        <v>24</v>
      </c>
      <c r="F911" s="36">
        <v>0</v>
      </c>
      <c r="G911" s="35">
        <v>10211328.48</v>
      </c>
      <c r="H911" s="43">
        <f t="shared" si="9"/>
        <v>1045313438.6400046</v>
      </c>
      <c r="L911" s="20"/>
      <c r="M911" s="24"/>
    </row>
    <row r="912" spans="2:13" s="4" customFormat="1" ht="37.5" customHeight="1" x14ac:dyDescent="0.25">
      <c r="B912" s="33">
        <v>897</v>
      </c>
      <c r="C912" s="34">
        <v>44995</v>
      </c>
      <c r="D912" s="33">
        <v>19390</v>
      </c>
      <c r="E912" s="33" t="s">
        <v>24</v>
      </c>
      <c r="F912" s="36">
        <v>0</v>
      </c>
      <c r="G912" s="35">
        <v>148705.66</v>
      </c>
      <c r="H912" s="43">
        <f t="shared" si="9"/>
        <v>1045164732.9800047</v>
      </c>
      <c r="L912" s="20"/>
      <c r="M912" s="24"/>
    </row>
    <row r="913" spans="2:13" s="4" customFormat="1" ht="37.5" customHeight="1" x14ac:dyDescent="0.25">
      <c r="B913" s="33">
        <v>898</v>
      </c>
      <c r="C913" s="34">
        <v>44995</v>
      </c>
      <c r="D913" s="33">
        <v>19390</v>
      </c>
      <c r="E913" s="33" t="s">
        <v>24</v>
      </c>
      <c r="F913" s="36">
        <v>0</v>
      </c>
      <c r="G913" s="35">
        <v>395040.87</v>
      </c>
      <c r="H913" s="43">
        <f t="shared" si="9"/>
        <v>1044769692.1100047</v>
      </c>
      <c r="L913" s="20"/>
      <c r="M913" s="24"/>
    </row>
    <row r="914" spans="2:13" s="4" customFormat="1" ht="37.5" customHeight="1" x14ac:dyDescent="0.25">
      <c r="B914" s="33">
        <v>899</v>
      </c>
      <c r="C914" s="34">
        <v>44995</v>
      </c>
      <c r="D914" s="33">
        <v>19389</v>
      </c>
      <c r="E914" s="33" t="s">
        <v>24</v>
      </c>
      <c r="F914" s="36">
        <v>0</v>
      </c>
      <c r="G914" s="35">
        <v>51911.24</v>
      </c>
      <c r="H914" s="43">
        <f t="shared" si="9"/>
        <v>1044717780.8700047</v>
      </c>
      <c r="L914" s="20"/>
      <c r="M914" s="24"/>
    </row>
    <row r="915" spans="2:13" s="4" customFormat="1" ht="37.5" customHeight="1" x14ac:dyDescent="0.25">
      <c r="B915" s="33">
        <v>900</v>
      </c>
      <c r="C915" s="34">
        <v>44995</v>
      </c>
      <c r="D915" s="33">
        <v>19389</v>
      </c>
      <c r="E915" s="33" t="s">
        <v>24</v>
      </c>
      <c r="F915" s="36">
        <v>0</v>
      </c>
      <c r="G915" s="35">
        <v>836966.97</v>
      </c>
      <c r="H915" s="43">
        <f t="shared" si="9"/>
        <v>1043880813.9000046</v>
      </c>
      <c r="L915" s="20"/>
      <c r="M915" s="24"/>
    </row>
    <row r="916" spans="2:13" s="4" customFormat="1" ht="37.5" customHeight="1" x14ac:dyDescent="0.25">
      <c r="B916" s="33">
        <v>901</v>
      </c>
      <c r="C916" s="34">
        <v>44995</v>
      </c>
      <c r="D916" s="33">
        <v>19388</v>
      </c>
      <c r="E916" s="33" t="s">
        <v>24</v>
      </c>
      <c r="F916" s="36">
        <v>0</v>
      </c>
      <c r="G916" s="35">
        <v>27554.31</v>
      </c>
      <c r="H916" s="43">
        <f t="shared" si="9"/>
        <v>1043853259.5900047</v>
      </c>
      <c r="L916" s="20"/>
      <c r="M916" s="24"/>
    </row>
    <row r="917" spans="2:13" s="4" customFormat="1" ht="37.5" customHeight="1" x14ac:dyDescent="0.25">
      <c r="B917" s="33">
        <v>902</v>
      </c>
      <c r="C917" s="34">
        <v>44995</v>
      </c>
      <c r="D917" s="33">
        <v>19388</v>
      </c>
      <c r="E917" s="33" t="s">
        <v>24</v>
      </c>
      <c r="F917" s="36">
        <v>0</v>
      </c>
      <c r="G917" s="35">
        <v>358813.64</v>
      </c>
      <c r="H917" s="43">
        <f t="shared" si="9"/>
        <v>1043494445.9500047</v>
      </c>
      <c r="L917" s="20"/>
      <c r="M917" s="24"/>
    </row>
    <row r="918" spans="2:13" s="4" customFormat="1" ht="37.5" customHeight="1" x14ac:dyDescent="0.25">
      <c r="B918" s="33">
        <v>903</v>
      </c>
      <c r="C918" s="34">
        <v>44995</v>
      </c>
      <c r="D918" s="33">
        <v>19387</v>
      </c>
      <c r="E918" s="33" t="s">
        <v>24</v>
      </c>
      <c r="F918" s="36">
        <v>0</v>
      </c>
      <c r="G918" s="35">
        <v>34045.919999999998</v>
      </c>
      <c r="H918" s="43">
        <f t="shared" si="9"/>
        <v>1043460400.0300047</v>
      </c>
      <c r="L918" s="20"/>
      <c r="M918" s="24"/>
    </row>
    <row r="919" spans="2:13" s="4" customFormat="1" ht="37.5" customHeight="1" x14ac:dyDescent="0.25">
      <c r="B919" s="33">
        <v>904</v>
      </c>
      <c r="C919" s="34">
        <v>44995</v>
      </c>
      <c r="D919" s="33">
        <v>19387</v>
      </c>
      <c r="E919" s="33" t="s">
        <v>24</v>
      </c>
      <c r="F919" s="36">
        <v>0</v>
      </c>
      <c r="G919" s="35">
        <v>510770.96</v>
      </c>
      <c r="H919" s="43">
        <f t="shared" si="9"/>
        <v>1042949629.0700047</v>
      </c>
      <c r="L919" s="20"/>
      <c r="M919" s="24"/>
    </row>
    <row r="920" spans="2:13" s="4" customFormat="1" ht="37.5" customHeight="1" x14ac:dyDescent="0.25">
      <c r="B920" s="33">
        <v>905</v>
      </c>
      <c r="C920" s="34">
        <v>44995</v>
      </c>
      <c r="D920" s="33">
        <v>19391</v>
      </c>
      <c r="E920" s="33" t="s">
        <v>24</v>
      </c>
      <c r="F920" s="36">
        <v>0</v>
      </c>
      <c r="G920" s="35">
        <v>141530.01</v>
      </c>
      <c r="H920" s="43">
        <f t="shared" si="9"/>
        <v>1042808099.0600047</v>
      </c>
      <c r="L920" s="20"/>
      <c r="M920" s="24"/>
    </row>
    <row r="921" spans="2:13" s="4" customFormat="1" ht="37.5" customHeight="1" x14ac:dyDescent="0.25">
      <c r="B921" s="33">
        <v>906</v>
      </c>
      <c r="C921" s="34">
        <v>44995</v>
      </c>
      <c r="D921" s="33">
        <v>19391</v>
      </c>
      <c r="E921" s="33" t="s">
        <v>24</v>
      </c>
      <c r="F921" s="36">
        <v>0</v>
      </c>
      <c r="G921" s="35">
        <v>2327641.0099999998</v>
      </c>
      <c r="H921" s="43">
        <f t="shared" si="9"/>
        <v>1040480458.0500047</v>
      </c>
      <c r="L921" s="20"/>
      <c r="M921" s="24"/>
    </row>
    <row r="922" spans="2:13" s="4" customFormat="1" ht="37.5" customHeight="1" x14ac:dyDescent="0.25">
      <c r="B922" s="33">
        <v>907</v>
      </c>
      <c r="C922" s="34">
        <v>44995</v>
      </c>
      <c r="D922" s="33">
        <v>19392</v>
      </c>
      <c r="E922" s="33" t="s">
        <v>24</v>
      </c>
      <c r="F922" s="36">
        <v>0</v>
      </c>
      <c r="G922" s="35">
        <v>20171.7</v>
      </c>
      <c r="H922" s="43">
        <f t="shared" si="9"/>
        <v>1040460286.3500047</v>
      </c>
      <c r="L922" s="20"/>
      <c r="M922" s="24"/>
    </row>
    <row r="923" spans="2:13" s="4" customFormat="1" ht="37.5" customHeight="1" x14ac:dyDescent="0.25">
      <c r="B923" s="33">
        <v>908</v>
      </c>
      <c r="C923" s="34">
        <v>44995</v>
      </c>
      <c r="D923" s="33">
        <v>19392</v>
      </c>
      <c r="E923" s="33" t="s">
        <v>24</v>
      </c>
      <c r="F923" s="36">
        <v>0</v>
      </c>
      <c r="G923" s="35">
        <v>304297.87</v>
      </c>
      <c r="H923" s="43">
        <f t="shared" si="9"/>
        <v>1040155988.4800047</v>
      </c>
      <c r="L923" s="20"/>
      <c r="M923" s="24"/>
    </row>
    <row r="924" spans="2:13" s="4" customFormat="1" ht="37.5" customHeight="1" x14ac:dyDescent="0.25">
      <c r="B924" s="33">
        <v>909</v>
      </c>
      <c r="C924" s="34">
        <v>44995</v>
      </c>
      <c r="D924" s="33">
        <v>19398</v>
      </c>
      <c r="E924" s="33" t="s">
        <v>24</v>
      </c>
      <c r="F924" s="36">
        <v>0</v>
      </c>
      <c r="G924" s="35">
        <v>16396.53</v>
      </c>
      <c r="H924" s="43">
        <f t="shared" si="9"/>
        <v>1040139591.9500047</v>
      </c>
      <c r="L924" s="20"/>
      <c r="M924" s="24"/>
    </row>
    <row r="925" spans="2:13" s="4" customFormat="1" ht="37.5" customHeight="1" x14ac:dyDescent="0.25">
      <c r="B925" s="33">
        <v>910</v>
      </c>
      <c r="C925" s="34">
        <v>44995</v>
      </c>
      <c r="D925" s="33">
        <v>19398</v>
      </c>
      <c r="E925" s="33" t="s">
        <v>24</v>
      </c>
      <c r="F925" s="36">
        <v>0</v>
      </c>
      <c r="G925" s="35">
        <v>235467.69</v>
      </c>
      <c r="H925" s="43">
        <f t="shared" si="9"/>
        <v>1039904124.2600046</v>
      </c>
      <c r="L925" s="20"/>
      <c r="M925" s="24"/>
    </row>
    <row r="926" spans="2:13" s="4" customFormat="1" ht="37.5" customHeight="1" x14ac:dyDescent="0.25">
      <c r="B926" s="33">
        <v>911</v>
      </c>
      <c r="C926" s="34">
        <v>44995</v>
      </c>
      <c r="D926" s="33">
        <v>19397</v>
      </c>
      <c r="E926" s="33" t="s">
        <v>24</v>
      </c>
      <c r="F926" s="36">
        <v>0</v>
      </c>
      <c r="G926" s="35">
        <v>8200.65</v>
      </c>
      <c r="H926" s="43">
        <f t="shared" si="9"/>
        <v>1039895923.6100047</v>
      </c>
      <c r="L926" s="20"/>
      <c r="M926" s="24"/>
    </row>
    <row r="927" spans="2:13" s="4" customFormat="1" ht="37.5" customHeight="1" x14ac:dyDescent="0.25">
      <c r="B927" s="33">
        <v>912</v>
      </c>
      <c r="C927" s="34">
        <v>44995</v>
      </c>
      <c r="D927" s="33">
        <v>19397</v>
      </c>
      <c r="E927" s="33" t="s">
        <v>24</v>
      </c>
      <c r="F927" s="36">
        <v>0</v>
      </c>
      <c r="G927" s="35">
        <v>33872.25</v>
      </c>
      <c r="H927" s="43">
        <f t="shared" si="9"/>
        <v>1039862051.3600047</v>
      </c>
      <c r="L927" s="20"/>
      <c r="M927" s="24"/>
    </row>
    <row r="928" spans="2:13" s="4" customFormat="1" ht="37.5" customHeight="1" x14ac:dyDescent="0.25">
      <c r="B928" s="33">
        <v>913</v>
      </c>
      <c r="C928" s="34">
        <v>44995</v>
      </c>
      <c r="D928" s="33">
        <v>19396</v>
      </c>
      <c r="E928" s="33" t="s">
        <v>24</v>
      </c>
      <c r="F928" s="36">
        <v>0</v>
      </c>
      <c r="G928" s="35">
        <v>148787.69</v>
      </c>
      <c r="H928" s="43">
        <f t="shared" si="9"/>
        <v>1039713263.6700046</v>
      </c>
      <c r="L928" s="20"/>
      <c r="M928" s="24"/>
    </row>
    <row r="929" spans="2:13" s="4" customFormat="1" ht="37.5" customHeight="1" x14ac:dyDescent="0.25">
      <c r="B929" s="33">
        <v>914</v>
      </c>
      <c r="C929" s="34">
        <v>44995</v>
      </c>
      <c r="D929" s="33">
        <v>19396</v>
      </c>
      <c r="E929" s="33" t="s">
        <v>24</v>
      </c>
      <c r="F929" s="36">
        <v>0</v>
      </c>
      <c r="G929" s="35">
        <v>614557.85</v>
      </c>
      <c r="H929" s="43">
        <f t="shared" si="9"/>
        <v>1039098705.8200046</v>
      </c>
      <c r="L929" s="20"/>
      <c r="M929" s="24"/>
    </row>
    <row r="930" spans="2:13" s="4" customFormat="1" ht="37.5" customHeight="1" x14ac:dyDescent="0.25">
      <c r="B930" s="33">
        <v>915</v>
      </c>
      <c r="C930" s="34">
        <v>44995</v>
      </c>
      <c r="D930" s="33">
        <v>19395</v>
      </c>
      <c r="E930" s="33" t="s">
        <v>24</v>
      </c>
      <c r="F930" s="36">
        <v>0</v>
      </c>
      <c r="G930" s="35">
        <v>125493.29</v>
      </c>
      <c r="H930" s="43">
        <f t="shared" si="9"/>
        <v>1038973212.5300046</v>
      </c>
      <c r="L930" s="20"/>
      <c r="M930" s="24"/>
    </row>
    <row r="931" spans="2:13" s="4" customFormat="1" ht="37.5" customHeight="1" x14ac:dyDescent="0.25">
      <c r="B931" s="33">
        <v>916</v>
      </c>
      <c r="C931" s="34">
        <v>44995</v>
      </c>
      <c r="D931" s="33">
        <v>19395</v>
      </c>
      <c r="E931" s="33" t="s">
        <v>24</v>
      </c>
      <c r="F931" s="36">
        <v>0</v>
      </c>
      <c r="G931" s="35">
        <v>322889.84999999998</v>
      </c>
      <c r="H931" s="43">
        <f t="shared" si="9"/>
        <v>1038650322.6800046</v>
      </c>
      <c r="L931" s="20"/>
      <c r="M931" s="24"/>
    </row>
    <row r="932" spans="2:13" s="4" customFormat="1" ht="37.5" customHeight="1" x14ac:dyDescent="0.25">
      <c r="B932" s="33">
        <v>917</v>
      </c>
      <c r="C932" s="34">
        <v>44995</v>
      </c>
      <c r="D932" s="33">
        <v>19394</v>
      </c>
      <c r="E932" s="33" t="s">
        <v>24</v>
      </c>
      <c r="F932" s="36">
        <v>0</v>
      </c>
      <c r="G932" s="35">
        <v>174656.66</v>
      </c>
      <c r="H932" s="43">
        <f t="shared" si="9"/>
        <v>1038475666.0200046</v>
      </c>
      <c r="L932" s="20"/>
      <c r="M932" s="24"/>
    </row>
    <row r="933" spans="2:13" s="4" customFormat="1" ht="37.5" customHeight="1" x14ac:dyDescent="0.25">
      <c r="B933" s="33">
        <v>918</v>
      </c>
      <c r="C933" s="34">
        <v>44995</v>
      </c>
      <c r="D933" s="33">
        <v>19394</v>
      </c>
      <c r="E933" s="33" t="s">
        <v>24</v>
      </c>
      <c r="F933" s="36">
        <v>0</v>
      </c>
      <c r="G933" s="35">
        <v>340228.6</v>
      </c>
      <c r="H933" s="43">
        <f t="shared" si="9"/>
        <v>1038135437.4200046</v>
      </c>
      <c r="L933" s="20"/>
      <c r="M933" s="24"/>
    </row>
    <row r="934" spans="2:13" s="4" customFormat="1" ht="37.5" customHeight="1" x14ac:dyDescent="0.25">
      <c r="B934" s="33">
        <v>919</v>
      </c>
      <c r="C934" s="34">
        <v>44995</v>
      </c>
      <c r="D934" s="33">
        <v>19393</v>
      </c>
      <c r="E934" s="33" t="s">
        <v>24</v>
      </c>
      <c r="F934" s="36">
        <v>0</v>
      </c>
      <c r="G934" s="35">
        <v>25683</v>
      </c>
      <c r="H934" s="43">
        <f t="shared" si="9"/>
        <v>1038109754.4200046</v>
      </c>
      <c r="L934" s="20"/>
      <c r="M934" s="24"/>
    </row>
    <row r="935" spans="2:13" s="4" customFormat="1" ht="37.5" customHeight="1" x14ac:dyDescent="0.25">
      <c r="B935" s="33">
        <v>920</v>
      </c>
      <c r="C935" s="34">
        <v>44995</v>
      </c>
      <c r="D935" s="33">
        <v>19393</v>
      </c>
      <c r="E935" s="33" t="s">
        <v>24</v>
      </c>
      <c r="F935" s="36">
        <v>0</v>
      </c>
      <c r="G935" s="35">
        <v>430723.53</v>
      </c>
      <c r="H935" s="43">
        <f t="shared" si="9"/>
        <v>1037679030.8900046</v>
      </c>
      <c r="L935" s="20"/>
      <c r="M935" s="24"/>
    </row>
    <row r="936" spans="2:13" s="4" customFormat="1" ht="37.5" customHeight="1" x14ac:dyDescent="0.25">
      <c r="B936" s="33">
        <v>921</v>
      </c>
      <c r="C936" s="34">
        <v>44995</v>
      </c>
      <c r="D936" s="33">
        <v>19399</v>
      </c>
      <c r="E936" s="33" t="s">
        <v>24</v>
      </c>
      <c r="F936" s="36">
        <v>0</v>
      </c>
      <c r="G936" s="35">
        <v>49305.69</v>
      </c>
      <c r="H936" s="43">
        <f t="shared" si="9"/>
        <v>1037629725.2000046</v>
      </c>
      <c r="L936" s="20"/>
      <c r="M936" s="24"/>
    </row>
    <row r="937" spans="2:13" s="4" customFormat="1" ht="37.5" customHeight="1" x14ac:dyDescent="0.25">
      <c r="B937" s="33">
        <v>922</v>
      </c>
      <c r="C937" s="34">
        <v>44995</v>
      </c>
      <c r="D937" s="33">
        <v>19399</v>
      </c>
      <c r="E937" s="33" t="s">
        <v>24</v>
      </c>
      <c r="F937" s="36">
        <v>0</v>
      </c>
      <c r="G937" s="35">
        <v>746629.33</v>
      </c>
      <c r="H937" s="43">
        <f t="shared" si="9"/>
        <v>1036883095.8700045</v>
      </c>
      <c r="L937" s="20"/>
      <c r="M937" s="24"/>
    </row>
    <row r="938" spans="2:13" s="4" customFormat="1" ht="37.5" customHeight="1" x14ac:dyDescent="0.25">
      <c r="B938" s="33">
        <v>923</v>
      </c>
      <c r="C938" s="34">
        <v>44995</v>
      </c>
      <c r="D938" s="33">
        <v>19403</v>
      </c>
      <c r="E938" s="33" t="s">
        <v>24</v>
      </c>
      <c r="F938" s="36">
        <v>0</v>
      </c>
      <c r="G938" s="35">
        <v>170838.26</v>
      </c>
      <c r="H938" s="43">
        <f t="shared" si="9"/>
        <v>1036712257.6100045</v>
      </c>
      <c r="L938" s="20"/>
      <c r="M938" s="24"/>
    </row>
    <row r="939" spans="2:13" s="4" customFormat="1" ht="37.5" customHeight="1" x14ac:dyDescent="0.25">
      <c r="B939" s="33">
        <v>924</v>
      </c>
      <c r="C939" s="34">
        <v>44995</v>
      </c>
      <c r="D939" s="33">
        <v>19403</v>
      </c>
      <c r="E939" s="33" t="s">
        <v>24</v>
      </c>
      <c r="F939" s="36">
        <v>0</v>
      </c>
      <c r="G939" s="35">
        <v>460252.08</v>
      </c>
      <c r="H939" s="43">
        <f t="shared" si="9"/>
        <v>1036252005.5300045</v>
      </c>
      <c r="L939" s="20"/>
      <c r="M939" s="24"/>
    </row>
    <row r="940" spans="2:13" s="4" customFormat="1" ht="37.5" customHeight="1" x14ac:dyDescent="0.25">
      <c r="B940" s="33">
        <v>925</v>
      </c>
      <c r="C940" s="34">
        <v>44995</v>
      </c>
      <c r="D940" s="33">
        <v>19402</v>
      </c>
      <c r="E940" s="33" t="s">
        <v>24</v>
      </c>
      <c r="F940" s="36">
        <v>0</v>
      </c>
      <c r="G940" s="35">
        <v>29026.400000000001</v>
      </c>
      <c r="H940" s="43">
        <f t="shared" si="9"/>
        <v>1036222979.1300045</v>
      </c>
      <c r="L940" s="20"/>
      <c r="M940" s="24"/>
    </row>
    <row r="941" spans="2:13" s="4" customFormat="1" ht="37.5" customHeight="1" x14ac:dyDescent="0.25">
      <c r="B941" s="33">
        <v>926</v>
      </c>
      <c r="C941" s="34">
        <v>44995</v>
      </c>
      <c r="D941" s="33">
        <v>19402</v>
      </c>
      <c r="E941" s="33" t="s">
        <v>24</v>
      </c>
      <c r="F941" s="36">
        <v>0</v>
      </c>
      <c r="G941" s="35">
        <v>655996.64</v>
      </c>
      <c r="H941" s="43">
        <f t="shared" si="9"/>
        <v>1035566982.4900045</v>
      </c>
      <c r="L941" s="20"/>
      <c r="M941" s="24"/>
    </row>
    <row r="942" spans="2:13" s="4" customFormat="1" ht="37.5" customHeight="1" x14ac:dyDescent="0.25">
      <c r="B942" s="33">
        <v>927</v>
      </c>
      <c r="C942" s="34">
        <v>44995</v>
      </c>
      <c r="D942" s="33">
        <v>19401</v>
      </c>
      <c r="E942" s="33" t="s">
        <v>24</v>
      </c>
      <c r="F942" s="36">
        <v>0</v>
      </c>
      <c r="G942" s="35">
        <v>6743.8</v>
      </c>
      <c r="H942" s="43">
        <f t="shared" si="9"/>
        <v>1035560238.6900046</v>
      </c>
      <c r="L942" s="20"/>
      <c r="M942" s="24"/>
    </row>
    <row r="943" spans="2:13" s="4" customFormat="1" ht="37.5" customHeight="1" x14ac:dyDescent="0.25">
      <c r="B943" s="33">
        <v>928</v>
      </c>
      <c r="C943" s="34">
        <v>44995</v>
      </c>
      <c r="D943" s="33">
        <v>19401</v>
      </c>
      <c r="E943" s="33" t="s">
        <v>24</v>
      </c>
      <c r="F943" s="36">
        <v>0</v>
      </c>
      <c r="G943" s="35">
        <v>135460.31</v>
      </c>
      <c r="H943" s="43">
        <f t="shared" si="9"/>
        <v>1035424778.3800046</v>
      </c>
      <c r="L943" s="20"/>
      <c r="M943" s="24"/>
    </row>
    <row r="944" spans="2:13" s="4" customFormat="1" ht="37.5" customHeight="1" x14ac:dyDescent="0.25">
      <c r="B944" s="33">
        <v>929</v>
      </c>
      <c r="C944" s="34">
        <v>44995</v>
      </c>
      <c r="D944" s="33">
        <v>19400</v>
      </c>
      <c r="E944" s="33" t="s">
        <v>24</v>
      </c>
      <c r="F944" s="36">
        <v>0</v>
      </c>
      <c r="G944" s="35">
        <v>16738.96</v>
      </c>
      <c r="H944" s="43">
        <f t="shared" si="9"/>
        <v>1035408039.4200046</v>
      </c>
      <c r="L944" s="20"/>
      <c r="M944" s="24"/>
    </row>
    <row r="945" spans="2:13" s="4" customFormat="1" ht="37.5" customHeight="1" x14ac:dyDescent="0.25">
      <c r="B945" s="33">
        <v>930</v>
      </c>
      <c r="C945" s="34">
        <v>44995</v>
      </c>
      <c r="D945" s="33">
        <v>19400</v>
      </c>
      <c r="E945" s="33" t="s">
        <v>24</v>
      </c>
      <c r="F945" s="36">
        <v>0</v>
      </c>
      <c r="G945" s="35">
        <v>1320398.4099999999</v>
      </c>
      <c r="H945" s="43">
        <f t="shared" si="9"/>
        <v>1034087641.0100046</v>
      </c>
      <c r="L945" s="20"/>
      <c r="M945" s="24"/>
    </row>
    <row r="946" spans="2:13" s="4" customFormat="1" ht="37.5" customHeight="1" x14ac:dyDescent="0.25">
      <c r="B946" s="33">
        <v>931</v>
      </c>
      <c r="C946" s="34">
        <v>44995</v>
      </c>
      <c r="D946" s="33">
        <v>19404</v>
      </c>
      <c r="E946" s="33" t="s">
        <v>24</v>
      </c>
      <c r="F946" s="36">
        <v>0</v>
      </c>
      <c r="G946" s="35">
        <v>49102.63</v>
      </c>
      <c r="H946" s="43">
        <f t="shared" si="9"/>
        <v>1034038538.3800046</v>
      </c>
      <c r="L946" s="20"/>
      <c r="M946" s="24"/>
    </row>
    <row r="947" spans="2:13" s="4" customFormat="1" ht="37.5" customHeight="1" x14ac:dyDescent="0.25">
      <c r="B947" s="33">
        <v>932</v>
      </c>
      <c r="C947" s="34">
        <v>44995</v>
      </c>
      <c r="D947" s="33">
        <v>19404</v>
      </c>
      <c r="E947" s="33" t="s">
        <v>24</v>
      </c>
      <c r="F947" s="36">
        <v>0</v>
      </c>
      <c r="G947" s="35">
        <v>832154.86</v>
      </c>
      <c r="H947" s="43">
        <f t="shared" si="9"/>
        <v>1033206383.5200046</v>
      </c>
      <c r="L947" s="20"/>
      <c r="M947" s="24"/>
    </row>
    <row r="948" spans="2:13" s="4" customFormat="1" ht="37.5" customHeight="1" x14ac:dyDescent="0.25">
      <c r="B948" s="33">
        <v>933</v>
      </c>
      <c r="C948" s="34">
        <v>44995</v>
      </c>
      <c r="D948" s="33">
        <v>19405</v>
      </c>
      <c r="E948" s="33" t="s">
        <v>24</v>
      </c>
      <c r="F948" s="36">
        <v>0</v>
      </c>
      <c r="G948" s="35">
        <v>112676.76</v>
      </c>
      <c r="H948" s="43">
        <f t="shared" si="9"/>
        <v>1033093706.7600046</v>
      </c>
      <c r="L948" s="20"/>
      <c r="M948" s="24"/>
    </row>
    <row r="949" spans="2:13" s="4" customFormat="1" ht="37.5" customHeight="1" x14ac:dyDescent="0.25">
      <c r="B949" s="33">
        <v>934</v>
      </c>
      <c r="C949" s="34">
        <v>44995</v>
      </c>
      <c r="D949" s="33">
        <v>19405</v>
      </c>
      <c r="E949" s="33" t="s">
        <v>24</v>
      </c>
      <c r="F949" s="36">
        <v>0</v>
      </c>
      <c r="G949" s="35">
        <v>1708453.67</v>
      </c>
      <c r="H949" s="43">
        <f t="shared" si="9"/>
        <v>1031385253.0900047</v>
      </c>
      <c r="L949" s="20"/>
      <c r="M949" s="24"/>
    </row>
    <row r="950" spans="2:13" s="4" customFormat="1" ht="37.5" customHeight="1" x14ac:dyDescent="0.25">
      <c r="B950" s="33">
        <v>935</v>
      </c>
      <c r="C950" s="34">
        <v>44995</v>
      </c>
      <c r="D950" s="33">
        <v>19406</v>
      </c>
      <c r="E950" s="33" t="s">
        <v>24</v>
      </c>
      <c r="F950" s="36">
        <v>0</v>
      </c>
      <c r="G950" s="35">
        <v>43521.5</v>
      </c>
      <c r="H950" s="43">
        <f t="shared" si="9"/>
        <v>1031341731.5900047</v>
      </c>
      <c r="L950" s="20"/>
      <c r="M950" s="24"/>
    </row>
    <row r="951" spans="2:13" s="4" customFormat="1" ht="37.5" customHeight="1" x14ac:dyDescent="0.25">
      <c r="B951" s="33">
        <v>936</v>
      </c>
      <c r="C951" s="34">
        <v>44995</v>
      </c>
      <c r="D951" s="33">
        <v>19406</v>
      </c>
      <c r="E951" s="33" t="s">
        <v>24</v>
      </c>
      <c r="F951" s="36">
        <v>0</v>
      </c>
      <c r="G951" s="35">
        <v>590345.76</v>
      </c>
      <c r="H951" s="43">
        <f t="shared" si="9"/>
        <v>1030751385.8300047</v>
      </c>
      <c r="L951" s="20"/>
      <c r="M951" s="24"/>
    </row>
    <row r="952" spans="2:13" s="4" customFormat="1" ht="37.5" customHeight="1" x14ac:dyDescent="0.25">
      <c r="B952" s="33">
        <v>937</v>
      </c>
      <c r="C952" s="34">
        <v>44995</v>
      </c>
      <c r="D952" s="33">
        <v>19407</v>
      </c>
      <c r="E952" s="33" t="s">
        <v>24</v>
      </c>
      <c r="F952" s="36">
        <v>0</v>
      </c>
      <c r="G952" s="35">
        <v>27602.400000000001</v>
      </c>
      <c r="H952" s="43">
        <f t="shared" si="9"/>
        <v>1030723783.4300047</v>
      </c>
      <c r="L952" s="20"/>
      <c r="M952" s="24"/>
    </row>
    <row r="953" spans="2:13" s="4" customFormat="1" ht="37.5" customHeight="1" x14ac:dyDescent="0.25">
      <c r="B953" s="33">
        <v>938</v>
      </c>
      <c r="C953" s="34">
        <v>44995</v>
      </c>
      <c r="D953" s="33">
        <v>19407</v>
      </c>
      <c r="E953" s="33" t="s">
        <v>24</v>
      </c>
      <c r="F953" s="36">
        <v>0</v>
      </c>
      <c r="G953" s="35">
        <v>417916.55</v>
      </c>
      <c r="H953" s="43">
        <f t="shared" si="9"/>
        <v>1030305866.8800048</v>
      </c>
      <c r="L953" s="20"/>
      <c r="M953" s="24"/>
    </row>
    <row r="954" spans="2:13" s="4" customFormat="1" ht="37.5" customHeight="1" x14ac:dyDescent="0.25">
      <c r="B954" s="33">
        <v>939</v>
      </c>
      <c r="C954" s="34">
        <v>44995</v>
      </c>
      <c r="D954" s="33">
        <v>19420</v>
      </c>
      <c r="E954" s="33" t="s">
        <v>24</v>
      </c>
      <c r="F954" s="36">
        <v>0</v>
      </c>
      <c r="G954" s="35">
        <v>14168.88</v>
      </c>
      <c r="H954" s="43">
        <f t="shared" si="9"/>
        <v>1030291698.0000048</v>
      </c>
      <c r="L954" s="20"/>
      <c r="M954" s="24"/>
    </row>
    <row r="955" spans="2:13" s="4" customFormat="1" ht="37.5" customHeight="1" x14ac:dyDescent="0.25">
      <c r="B955" s="33">
        <v>940</v>
      </c>
      <c r="C955" s="34">
        <v>44995</v>
      </c>
      <c r="D955" s="33">
        <v>19420</v>
      </c>
      <c r="E955" s="33" t="s">
        <v>24</v>
      </c>
      <c r="F955" s="36">
        <v>0</v>
      </c>
      <c r="G955" s="35">
        <v>69271.13</v>
      </c>
      <c r="H955" s="43">
        <f t="shared" si="9"/>
        <v>1030222426.8700048</v>
      </c>
      <c r="L955" s="20"/>
      <c r="M955" s="24"/>
    </row>
    <row r="956" spans="2:13" s="4" customFormat="1" ht="37.5" customHeight="1" x14ac:dyDescent="0.25">
      <c r="B956" s="33">
        <v>941</v>
      </c>
      <c r="C956" s="34">
        <v>44995</v>
      </c>
      <c r="D956" s="33">
        <v>19419</v>
      </c>
      <c r="E956" s="33" t="s">
        <v>24</v>
      </c>
      <c r="F956" s="36">
        <v>0</v>
      </c>
      <c r="G956" s="35">
        <v>189612.08</v>
      </c>
      <c r="H956" s="43">
        <f t="shared" si="9"/>
        <v>1030032814.7900047</v>
      </c>
      <c r="L956" s="20"/>
      <c r="M956" s="24"/>
    </row>
    <row r="957" spans="2:13" s="4" customFormat="1" ht="37.5" customHeight="1" x14ac:dyDescent="0.25">
      <c r="B957" s="33">
        <v>942</v>
      </c>
      <c r="C957" s="34">
        <v>44995</v>
      </c>
      <c r="D957" s="33">
        <v>19419</v>
      </c>
      <c r="E957" s="33" t="s">
        <v>24</v>
      </c>
      <c r="F957" s="36">
        <v>0</v>
      </c>
      <c r="G957" s="35">
        <v>1276924.3</v>
      </c>
      <c r="H957" s="43">
        <f t="shared" si="9"/>
        <v>1028755890.4900048</v>
      </c>
      <c r="L957" s="20"/>
      <c r="M957" s="24"/>
    </row>
    <row r="958" spans="2:13" s="4" customFormat="1" ht="37.5" customHeight="1" x14ac:dyDescent="0.25">
      <c r="B958" s="33">
        <v>943</v>
      </c>
      <c r="C958" s="34">
        <v>44995</v>
      </c>
      <c r="D958" s="33">
        <v>19418</v>
      </c>
      <c r="E958" s="33" t="s">
        <v>24</v>
      </c>
      <c r="F958" s="36">
        <v>0</v>
      </c>
      <c r="G958" s="35">
        <v>10061.86</v>
      </c>
      <c r="H958" s="43">
        <f t="shared" si="9"/>
        <v>1028745828.6300048</v>
      </c>
      <c r="L958" s="20"/>
      <c r="M958" s="24"/>
    </row>
    <row r="959" spans="2:13" s="4" customFormat="1" ht="37.5" customHeight="1" x14ac:dyDescent="0.25">
      <c r="B959" s="33">
        <v>944</v>
      </c>
      <c r="C959" s="34">
        <v>44995</v>
      </c>
      <c r="D959" s="33">
        <v>19418</v>
      </c>
      <c r="E959" s="33" t="s">
        <v>24</v>
      </c>
      <c r="F959" s="36">
        <v>0</v>
      </c>
      <c r="G959" s="35">
        <v>804468.03</v>
      </c>
      <c r="H959" s="43">
        <f t="shared" si="9"/>
        <v>1027941360.6000048</v>
      </c>
      <c r="L959" s="20"/>
      <c r="M959" s="24"/>
    </row>
    <row r="960" spans="2:13" s="4" customFormat="1" ht="37.5" customHeight="1" x14ac:dyDescent="0.25">
      <c r="B960" s="33">
        <v>945</v>
      </c>
      <c r="C960" s="34">
        <v>44995</v>
      </c>
      <c r="D960" s="33">
        <v>19417</v>
      </c>
      <c r="E960" s="33" t="s">
        <v>24</v>
      </c>
      <c r="F960" s="36">
        <v>0</v>
      </c>
      <c r="G960" s="35">
        <v>540044.31999999995</v>
      </c>
      <c r="H960" s="43">
        <f t="shared" si="9"/>
        <v>1027401316.2800047</v>
      </c>
      <c r="L960" s="20"/>
      <c r="M960" s="24"/>
    </row>
    <row r="961" spans="2:13" s="4" customFormat="1" ht="37.5" customHeight="1" x14ac:dyDescent="0.25">
      <c r="B961" s="33">
        <v>946</v>
      </c>
      <c r="C961" s="34">
        <v>44995</v>
      </c>
      <c r="D961" s="33">
        <v>19417</v>
      </c>
      <c r="E961" s="33" t="s">
        <v>24</v>
      </c>
      <c r="F961" s="36">
        <v>0</v>
      </c>
      <c r="G961" s="35">
        <v>1401751.93</v>
      </c>
      <c r="H961" s="43">
        <f t="shared" si="9"/>
        <v>1025999564.3500048</v>
      </c>
      <c r="L961" s="20"/>
      <c r="M961" s="24"/>
    </row>
    <row r="962" spans="2:13" s="4" customFormat="1" ht="37.5" customHeight="1" x14ac:dyDescent="0.25">
      <c r="B962" s="33">
        <v>947</v>
      </c>
      <c r="C962" s="34">
        <v>44995</v>
      </c>
      <c r="D962" s="33">
        <v>19416</v>
      </c>
      <c r="E962" s="33" t="s">
        <v>24</v>
      </c>
      <c r="F962" s="36">
        <v>0</v>
      </c>
      <c r="G962" s="35">
        <v>23967.67</v>
      </c>
      <c r="H962" s="43">
        <f t="shared" si="9"/>
        <v>1025975596.6800048</v>
      </c>
      <c r="L962" s="20"/>
      <c r="M962" s="24"/>
    </row>
    <row r="963" spans="2:13" s="4" customFormat="1" ht="37.5" customHeight="1" x14ac:dyDescent="0.25">
      <c r="B963" s="33">
        <v>948</v>
      </c>
      <c r="C963" s="34">
        <v>44995</v>
      </c>
      <c r="D963" s="33">
        <v>19416</v>
      </c>
      <c r="E963" s="33" t="s">
        <v>24</v>
      </c>
      <c r="F963" s="36">
        <v>0</v>
      </c>
      <c r="G963" s="35">
        <v>541669.28</v>
      </c>
      <c r="H963" s="43">
        <f t="shared" ref="H963:H1026" si="10">H962+F963-G963</f>
        <v>1025433927.4000049</v>
      </c>
      <c r="L963" s="20"/>
      <c r="M963" s="24"/>
    </row>
    <row r="964" spans="2:13" s="4" customFormat="1" ht="37.5" customHeight="1" x14ac:dyDescent="0.25">
      <c r="B964" s="33">
        <v>949</v>
      </c>
      <c r="C964" s="34">
        <v>44995</v>
      </c>
      <c r="D964" s="33">
        <v>19415</v>
      </c>
      <c r="E964" s="33" t="s">
        <v>24</v>
      </c>
      <c r="F964" s="36">
        <v>0</v>
      </c>
      <c r="G964" s="35">
        <v>31992.68</v>
      </c>
      <c r="H964" s="43">
        <f t="shared" si="10"/>
        <v>1025401934.7200049</v>
      </c>
      <c r="L964" s="20"/>
      <c r="M964" s="24"/>
    </row>
    <row r="965" spans="2:13" s="4" customFormat="1" ht="37.5" customHeight="1" x14ac:dyDescent="0.25">
      <c r="B965" s="33">
        <v>950</v>
      </c>
      <c r="C965" s="34">
        <v>44995</v>
      </c>
      <c r="D965" s="33">
        <v>19415</v>
      </c>
      <c r="E965" s="33" t="s">
        <v>24</v>
      </c>
      <c r="F965" s="36">
        <v>0</v>
      </c>
      <c r="G965" s="35">
        <v>666548.02</v>
      </c>
      <c r="H965" s="43">
        <f t="shared" si="10"/>
        <v>1024735386.7000049</v>
      </c>
      <c r="L965" s="20"/>
      <c r="M965" s="24"/>
    </row>
    <row r="966" spans="2:13" s="4" customFormat="1" ht="37.5" customHeight="1" x14ac:dyDescent="0.25">
      <c r="B966" s="33">
        <v>951</v>
      </c>
      <c r="C966" s="34">
        <v>44995</v>
      </c>
      <c r="D966" s="33">
        <v>19414</v>
      </c>
      <c r="E966" s="33" t="s">
        <v>24</v>
      </c>
      <c r="F966" s="36">
        <v>0</v>
      </c>
      <c r="G966" s="35">
        <v>181963.49</v>
      </c>
      <c r="H966" s="43">
        <f t="shared" si="10"/>
        <v>1024553423.2100049</v>
      </c>
      <c r="L966" s="20"/>
      <c r="M966" s="24"/>
    </row>
    <row r="967" spans="2:13" s="4" customFormat="1" ht="37.5" customHeight="1" x14ac:dyDescent="0.25">
      <c r="B967" s="33">
        <v>952</v>
      </c>
      <c r="C967" s="34">
        <v>44995</v>
      </c>
      <c r="D967" s="33">
        <v>19414</v>
      </c>
      <c r="E967" s="33" t="s">
        <v>24</v>
      </c>
      <c r="F967" s="36">
        <v>0</v>
      </c>
      <c r="G967" s="35">
        <v>319007.5</v>
      </c>
      <c r="H967" s="43">
        <f t="shared" si="10"/>
        <v>1024234415.7100049</v>
      </c>
      <c r="L967" s="20"/>
      <c r="M967" s="24"/>
    </row>
    <row r="968" spans="2:13" s="4" customFormat="1" ht="37.5" customHeight="1" x14ac:dyDescent="0.25">
      <c r="B968" s="33">
        <v>953</v>
      </c>
      <c r="C968" s="34">
        <v>44995</v>
      </c>
      <c r="D968" s="33">
        <v>19413</v>
      </c>
      <c r="E968" s="33" t="s">
        <v>24</v>
      </c>
      <c r="F968" s="36">
        <v>0</v>
      </c>
      <c r="G968" s="35">
        <v>30964.68</v>
      </c>
      <c r="H968" s="43">
        <f t="shared" si="10"/>
        <v>1024203451.030005</v>
      </c>
      <c r="L968" s="20"/>
      <c r="M968" s="24"/>
    </row>
    <row r="969" spans="2:13" s="4" customFormat="1" ht="37.5" customHeight="1" x14ac:dyDescent="0.25">
      <c r="B969" s="33">
        <v>954</v>
      </c>
      <c r="C969" s="34">
        <v>44995</v>
      </c>
      <c r="D969" s="33">
        <v>19413</v>
      </c>
      <c r="E969" s="33" t="s">
        <v>24</v>
      </c>
      <c r="F969" s="36">
        <v>0</v>
      </c>
      <c r="G969" s="35">
        <v>463935.88</v>
      </c>
      <c r="H969" s="43">
        <f t="shared" si="10"/>
        <v>1023739515.150005</v>
      </c>
      <c r="L969" s="20"/>
      <c r="M969" s="24"/>
    </row>
    <row r="970" spans="2:13" s="4" customFormat="1" ht="37.5" customHeight="1" x14ac:dyDescent="0.25">
      <c r="B970" s="33">
        <v>955</v>
      </c>
      <c r="C970" s="34">
        <v>44995</v>
      </c>
      <c r="D970" s="33">
        <v>19412</v>
      </c>
      <c r="E970" s="33" t="s">
        <v>24</v>
      </c>
      <c r="F970" s="36">
        <v>0</v>
      </c>
      <c r="G970" s="35">
        <v>234937.96</v>
      </c>
      <c r="H970" s="43">
        <f t="shared" si="10"/>
        <v>1023504577.1900049</v>
      </c>
      <c r="L970" s="20"/>
      <c r="M970" s="24"/>
    </row>
    <row r="971" spans="2:13" s="4" customFormat="1" ht="37.5" customHeight="1" x14ac:dyDescent="0.25">
      <c r="B971" s="33">
        <v>956</v>
      </c>
      <c r="C971" s="34">
        <v>44995</v>
      </c>
      <c r="D971" s="33">
        <v>19412</v>
      </c>
      <c r="E971" s="33" t="s">
        <v>24</v>
      </c>
      <c r="F971" s="36">
        <v>0</v>
      </c>
      <c r="G971" s="35">
        <v>611259.52</v>
      </c>
      <c r="H971" s="43">
        <f t="shared" si="10"/>
        <v>1022893317.670005</v>
      </c>
      <c r="L971" s="20"/>
      <c r="M971" s="24"/>
    </row>
    <row r="972" spans="2:13" s="4" customFormat="1" ht="37.5" customHeight="1" x14ac:dyDescent="0.25">
      <c r="B972" s="33">
        <v>957</v>
      </c>
      <c r="C972" s="34">
        <v>44995</v>
      </c>
      <c r="D972" s="33">
        <v>19411</v>
      </c>
      <c r="E972" s="33" t="s">
        <v>24</v>
      </c>
      <c r="F972" s="36">
        <v>0</v>
      </c>
      <c r="G972" s="35">
        <v>177058.66</v>
      </c>
      <c r="H972" s="43">
        <f t="shared" si="10"/>
        <v>1022716259.010005</v>
      </c>
      <c r="L972" s="20"/>
      <c r="M972" s="24"/>
    </row>
    <row r="973" spans="2:13" s="4" customFormat="1" ht="37.5" customHeight="1" x14ac:dyDescent="0.25">
      <c r="B973" s="33">
        <v>958</v>
      </c>
      <c r="C973" s="34">
        <v>44995</v>
      </c>
      <c r="D973" s="33">
        <v>19411</v>
      </c>
      <c r="E973" s="33" t="s">
        <v>24</v>
      </c>
      <c r="F973" s="36">
        <v>0</v>
      </c>
      <c r="G973" s="35">
        <v>811132.77</v>
      </c>
      <c r="H973" s="43">
        <f t="shared" si="10"/>
        <v>1021905126.240005</v>
      </c>
      <c r="L973" s="20"/>
      <c r="M973" s="24"/>
    </row>
    <row r="974" spans="2:13" s="4" customFormat="1" ht="37.5" customHeight="1" x14ac:dyDescent="0.25">
      <c r="B974" s="33">
        <v>959</v>
      </c>
      <c r="C974" s="34">
        <v>44995</v>
      </c>
      <c r="D974" s="33">
        <v>19410</v>
      </c>
      <c r="E974" s="33" t="s">
        <v>24</v>
      </c>
      <c r="F974" s="36">
        <v>0</v>
      </c>
      <c r="G974" s="35">
        <v>43313.97</v>
      </c>
      <c r="H974" s="43">
        <f t="shared" si="10"/>
        <v>1021861812.270005</v>
      </c>
      <c r="L974" s="20"/>
      <c r="M974" s="24"/>
    </row>
    <row r="975" spans="2:13" s="4" customFormat="1" ht="37.5" customHeight="1" x14ac:dyDescent="0.25">
      <c r="B975" s="33">
        <v>960</v>
      </c>
      <c r="C975" s="34">
        <v>44995</v>
      </c>
      <c r="D975" s="33">
        <v>19410</v>
      </c>
      <c r="E975" s="33" t="s">
        <v>24</v>
      </c>
      <c r="F975" s="36">
        <v>0</v>
      </c>
      <c r="G975" s="35">
        <v>742583.77</v>
      </c>
      <c r="H975" s="43">
        <f t="shared" si="10"/>
        <v>1021119228.500005</v>
      </c>
      <c r="L975" s="20"/>
      <c r="M975" s="24"/>
    </row>
    <row r="976" spans="2:13" s="4" customFormat="1" ht="37.5" customHeight="1" x14ac:dyDescent="0.25">
      <c r="B976" s="33">
        <v>961</v>
      </c>
      <c r="C976" s="34">
        <v>44995</v>
      </c>
      <c r="D976" s="33">
        <v>19409</v>
      </c>
      <c r="E976" s="33" t="s">
        <v>24</v>
      </c>
      <c r="F976" s="36">
        <v>0</v>
      </c>
      <c r="G976" s="35">
        <v>102257.1</v>
      </c>
      <c r="H976" s="43">
        <f t="shared" si="10"/>
        <v>1021016971.400005</v>
      </c>
      <c r="L976" s="20"/>
      <c r="M976" s="24"/>
    </row>
    <row r="977" spans="2:13" s="4" customFormat="1" ht="37.5" customHeight="1" x14ac:dyDescent="0.25">
      <c r="B977" s="33">
        <v>962</v>
      </c>
      <c r="C977" s="34">
        <v>44995</v>
      </c>
      <c r="D977" s="33">
        <v>19409</v>
      </c>
      <c r="E977" s="33" t="s">
        <v>24</v>
      </c>
      <c r="F977" s="36">
        <v>0</v>
      </c>
      <c r="G977" s="35">
        <v>1580055.86</v>
      </c>
      <c r="H977" s="43">
        <f t="shared" si="10"/>
        <v>1019436915.540005</v>
      </c>
      <c r="L977" s="20"/>
      <c r="M977" s="24"/>
    </row>
    <row r="978" spans="2:13" s="4" customFormat="1" ht="37.5" customHeight="1" x14ac:dyDescent="0.25">
      <c r="B978" s="33">
        <v>963</v>
      </c>
      <c r="C978" s="34">
        <v>44995</v>
      </c>
      <c r="D978" s="33">
        <v>19408</v>
      </c>
      <c r="E978" s="33" t="s">
        <v>24</v>
      </c>
      <c r="F978" s="36">
        <v>0</v>
      </c>
      <c r="G978" s="35">
        <v>167288.78</v>
      </c>
      <c r="H978" s="43">
        <f t="shared" si="10"/>
        <v>1019269626.760005</v>
      </c>
      <c r="L978" s="20"/>
      <c r="M978" s="24"/>
    </row>
    <row r="979" spans="2:13" s="4" customFormat="1" ht="37.5" customHeight="1" x14ac:dyDescent="0.25">
      <c r="B979" s="33">
        <v>964</v>
      </c>
      <c r="C979" s="34">
        <v>44995</v>
      </c>
      <c r="D979" s="33">
        <v>19408</v>
      </c>
      <c r="E979" s="33" t="s">
        <v>24</v>
      </c>
      <c r="F979" s="36">
        <v>0</v>
      </c>
      <c r="G979" s="35">
        <v>1195529.1200000001</v>
      </c>
      <c r="H979" s="43">
        <f t="shared" si="10"/>
        <v>1018074097.640005</v>
      </c>
      <c r="L979" s="20"/>
      <c r="M979" s="24"/>
    </row>
    <row r="980" spans="2:13" s="4" customFormat="1" ht="37.5" customHeight="1" x14ac:dyDescent="0.25">
      <c r="B980" s="33">
        <v>965</v>
      </c>
      <c r="C980" s="34">
        <v>44995</v>
      </c>
      <c r="D980" s="33">
        <v>19421</v>
      </c>
      <c r="E980" s="33" t="s">
        <v>24</v>
      </c>
      <c r="F980" s="36">
        <v>0</v>
      </c>
      <c r="G980" s="35">
        <v>209942.83</v>
      </c>
      <c r="H980" s="43">
        <f t="shared" si="10"/>
        <v>1017864154.8100049</v>
      </c>
      <c r="L980" s="20"/>
      <c r="M980" s="24"/>
    </row>
    <row r="981" spans="2:13" s="4" customFormat="1" ht="37.5" customHeight="1" x14ac:dyDescent="0.25">
      <c r="B981" s="33">
        <v>966</v>
      </c>
      <c r="C981" s="34">
        <v>44995</v>
      </c>
      <c r="D981" s="33">
        <v>19421</v>
      </c>
      <c r="E981" s="33" t="s">
        <v>24</v>
      </c>
      <c r="F981" s="36">
        <v>0</v>
      </c>
      <c r="G981" s="35">
        <v>3581777.6</v>
      </c>
      <c r="H981" s="43">
        <f t="shared" si="10"/>
        <v>1014282377.2100049</v>
      </c>
      <c r="L981" s="20"/>
      <c r="M981" s="24"/>
    </row>
    <row r="982" spans="2:13" s="4" customFormat="1" ht="37.5" customHeight="1" x14ac:dyDescent="0.25">
      <c r="B982" s="33">
        <v>967</v>
      </c>
      <c r="C982" s="34">
        <v>44995</v>
      </c>
      <c r="D982" s="33">
        <v>19429</v>
      </c>
      <c r="E982" s="33" t="s">
        <v>24</v>
      </c>
      <c r="F982" s="36">
        <v>0</v>
      </c>
      <c r="G982" s="35">
        <v>136858.85999999999</v>
      </c>
      <c r="H982" s="43">
        <f t="shared" si="10"/>
        <v>1014145518.3500049</v>
      </c>
      <c r="L982" s="20"/>
      <c r="M982" s="24"/>
    </row>
    <row r="983" spans="2:13" s="4" customFormat="1" ht="37.5" customHeight="1" x14ac:dyDescent="0.25">
      <c r="B983" s="33">
        <v>968</v>
      </c>
      <c r="C983" s="34">
        <v>44995</v>
      </c>
      <c r="D983" s="33">
        <v>19429</v>
      </c>
      <c r="E983" s="33" t="s">
        <v>24</v>
      </c>
      <c r="F983" s="36">
        <v>0</v>
      </c>
      <c r="G983" s="35">
        <v>401617.03</v>
      </c>
      <c r="H983" s="43">
        <f t="shared" si="10"/>
        <v>1013743901.3200049</v>
      </c>
      <c r="L983" s="20"/>
      <c r="M983" s="24"/>
    </row>
    <row r="984" spans="2:13" s="4" customFormat="1" ht="37.5" customHeight="1" x14ac:dyDescent="0.25">
      <c r="B984" s="33">
        <v>969</v>
      </c>
      <c r="C984" s="34">
        <v>44995</v>
      </c>
      <c r="D984" s="33">
        <v>19428</v>
      </c>
      <c r="E984" s="33" t="s">
        <v>24</v>
      </c>
      <c r="F984" s="36">
        <v>0</v>
      </c>
      <c r="G984" s="35">
        <v>88973.92</v>
      </c>
      <c r="H984" s="43">
        <f t="shared" si="10"/>
        <v>1013654927.400005</v>
      </c>
      <c r="L984" s="20"/>
      <c r="M984" s="24"/>
    </row>
    <row r="985" spans="2:13" s="4" customFormat="1" ht="37.5" customHeight="1" x14ac:dyDescent="0.25">
      <c r="B985" s="33">
        <v>970</v>
      </c>
      <c r="C985" s="34">
        <v>44995</v>
      </c>
      <c r="D985" s="33">
        <v>19428</v>
      </c>
      <c r="E985" s="33" t="s">
        <v>24</v>
      </c>
      <c r="F985" s="36">
        <v>0</v>
      </c>
      <c r="G985" s="35">
        <v>649536.31999999995</v>
      </c>
      <c r="H985" s="43">
        <f t="shared" si="10"/>
        <v>1013005391.0800049</v>
      </c>
      <c r="L985" s="20"/>
      <c r="M985" s="24"/>
    </row>
    <row r="986" spans="2:13" s="4" customFormat="1" ht="37.5" customHeight="1" x14ac:dyDescent="0.25">
      <c r="B986" s="33">
        <v>971</v>
      </c>
      <c r="C986" s="34">
        <v>44995</v>
      </c>
      <c r="D986" s="33">
        <v>19427</v>
      </c>
      <c r="E986" s="33" t="s">
        <v>24</v>
      </c>
      <c r="F986" s="36">
        <v>0</v>
      </c>
      <c r="G986" s="35">
        <v>45555.03</v>
      </c>
      <c r="H986" s="43">
        <f t="shared" si="10"/>
        <v>1012959836.050005</v>
      </c>
      <c r="L986" s="20"/>
      <c r="M986" s="24"/>
    </row>
    <row r="987" spans="2:13" s="4" customFormat="1" ht="37.5" customHeight="1" x14ac:dyDescent="0.25">
      <c r="B987" s="33">
        <v>972</v>
      </c>
      <c r="C987" s="34">
        <v>44995</v>
      </c>
      <c r="D987" s="33">
        <v>19427</v>
      </c>
      <c r="E987" s="33" t="s">
        <v>24</v>
      </c>
      <c r="F987" s="36">
        <v>0</v>
      </c>
      <c r="G987" s="35">
        <v>640134.24</v>
      </c>
      <c r="H987" s="43">
        <f t="shared" si="10"/>
        <v>1012319701.8100049</v>
      </c>
      <c r="L987" s="20"/>
      <c r="M987" s="24"/>
    </row>
    <row r="988" spans="2:13" s="4" customFormat="1" ht="37.5" customHeight="1" x14ac:dyDescent="0.25">
      <c r="B988" s="33">
        <v>973</v>
      </c>
      <c r="C988" s="34">
        <v>44995</v>
      </c>
      <c r="D988" s="33">
        <v>19426</v>
      </c>
      <c r="E988" s="33" t="s">
        <v>24</v>
      </c>
      <c r="F988" s="36">
        <v>0</v>
      </c>
      <c r="G988" s="35">
        <v>28776.38</v>
      </c>
      <c r="H988" s="43">
        <f t="shared" si="10"/>
        <v>1012290925.430005</v>
      </c>
      <c r="L988" s="20"/>
      <c r="M988" s="24"/>
    </row>
    <row r="989" spans="2:13" s="4" customFormat="1" ht="37.5" customHeight="1" x14ac:dyDescent="0.25">
      <c r="B989" s="33">
        <v>974</v>
      </c>
      <c r="C989" s="34">
        <v>44995</v>
      </c>
      <c r="D989" s="33">
        <v>19426</v>
      </c>
      <c r="E989" s="33" t="s">
        <v>24</v>
      </c>
      <c r="F989" s="36">
        <v>0</v>
      </c>
      <c r="G989" s="35">
        <v>440432.92</v>
      </c>
      <c r="H989" s="43">
        <f t="shared" si="10"/>
        <v>1011850492.510005</v>
      </c>
      <c r="L989" s="20"/>
      <c r="M989" s="24"/>
    </row>
    <row r="990" spans="2:13" s="4" customFormat="1" ht="37.5" customHeight="1" x14ac:dyDescent="0.25">
      <c r="B990" s="33">
        <v>975</v>
      </c>
      <c r="C990" s="34">
        <v>44995</v>
      </c>
      <c r="D990" s="33">
        <v>19425</v>
      </c>
      <c r="E990" s="33" t="s">
        <v>24</v>
      </c>
      <c r="F990" s="36">
        <v>0</v>
      </c>
      <c r="G990" s="35">
        <v>239051</v>
      </c>
      <c r="H990" s="43">
        <f t="shared" si="10"/>
        <v>1011611441.510005</v>
      </c>
      <c r="L990" s="20"/>
      <c r="M990" s="24"/>
    </row>
    <row r="991" spans="2:13" s="4" customFormat="1" ht="37.5" customHeight="1" x14ac:dyDescent="0.25">
      <c r="B991" s="33">
        <v>976</v>
      </c>
      <c r="C991" s="34">
        <v>44995</v>
      </c>
      <c r="D991" s="33">
        <v>19425</v>
      </c>
      <c r="E991" s="33" t="s">
        <v>24</v>
      </c>
      <c r="F991" s="36">
        <v>0</v>
      </c>
      <c r="G991" s="35">
        <v>737404.04</v>
      </c>
      <c r="H991" s="43">
        <f t="shared" si="10"/>
        <v>1010874037.470005</v>
      </c>
      <c r="L991" s="20"/>
      <c r="M991" s="24"/>
    </row>
    <row r="992" spans="2:13" s="4" customFormat="1" ht="37.5" customHeight="1" x14ac:dyDescent="0.25">
      <c r="B992" s="33">
        <v>977</v>
      </c>
      <c r="C992" s="34">
        <v>44995</v>
      </c>
      <c r="D992" s="33">
        <v>19424</v>
      </c>
      <c r="E992" s="33" t="s">
        <v>24</v>
      </c>
      <c r="F992" s="36">
        <v>0</v>
      </c>
      <c r="G992" s="35">
        <v>103789.69</v>
      </c>
      <c r="H992" s="43">
        <f t="shared" si="10"/>
        <v>1010770247.780005</v>
      </c>
      <c r="L992" s="20"/>
      <c r="M992" s="24"/>
    </row>
    <row r="993" spans="2:13" s="4" customFormat="1" ht="37.5" customHeight="1" x14ac:dyDescent="0.25">
      <c r="B993" s="33">
        <v>978</v>
      </c>
      <c r="C993" s="34">
        <v>44995</v>
      </c>
      <c r="D993" s="33">
        <v>19424</v>
      </c>
      <c r="E993" s="33" t="s">
        <v>24</v>
      </c>
      <c r="F993" s="36">
        <v>0</v>
      </c>
      <c r="G993" s="35">
        <v>683028</v>
      </c>
      <c r="H993" s="43">
        <f t="shared" si="10"/>
        <v>1010087219.780005</v>
      </c>
      <c r="L993" s="20"/>
      <c r="M993" s="24"/>
    </row>
    <row r="994" spans="2:13" s="4" customFormat="1" ht="37.5" customHeight="1" x14ac:dyDescent="0.25">
      <c r="B994" s="33">
        <v>979</v>
      </c>
      <c r="C994" s="34">
        <v>44995</v>
      </c>
      <c r="D994" s="33">
        <v>19423</v>
      </c>
      <c r="E994" s="33" t="s">
        <v>24</v>
      </c>
      <c r="F994" s="36">
        <v>0</v>
      </c>
      <c r="G994" s="35">
        <v>112666.51</v>
      </c>
      <c r="H994" s="43">
        <f t="shared" si="10"/>
        <v>1009974553.270005</v>
      </c>
      <c r="L994" s="20"/>
      <c r="M994" s="24"/>
    </row>
    <row r="995" spans="2:13" s="4" customFormat="1" ht="37.5" customHeight="1" x14ac:dyDescent="0.25">
      <c r="B995" s="33">
        <v>980</v>
      </c>
      <c r="C995" s="34">
        <v>44995</v>
      </c>
      <c r="D995" s="33">
        <v>19423</v>
      </c>
      <c r="E995" s="33" t="s">
        <v>24</v>
      </c>
      <c r="F995" s="36">
        <v>0</v>
      </c>
      <c r="G995" s="35">
        <v>111976.65</v>
      </c>
      <c r="H995" s="43">
        <f t="shared" si="10"/>
        <v>1009862576.620005</v>
      </c>
      <c r="L995" s="20"/>
      <c r="M995" s="24"/>
    </row>
    <row r="996" spans="2:13" s="4" customFormat="1" ht="37.5" customHeight="1" x14ac:dyDescent="0.25">
      <c r="B996" s="33">
        <v>981</v>
      </c>
      <c r="C996" s="34">
        <v>44995</v>
      </c>
      <c r="D996" s="33">
        <v>19422</v>
      </c>
      <c r="E996" s="33" t="s">
        <v>24</v>
      </c>
      <c r="F996" s="36">
        <v>0</v>
      </c>
      <c r="G996" s="35">
        <v>200855.17</v>
      </c>
      <c r="H996" s="43">
        <f t="shared" si="10"/>
        <v>1009661721.4500051</v>
      </c>
      <c r="L996" s="20"/>
      <c r="M996" s="24"/>
    </row>
    <row r="997" spans="2:13" s="4" customFormat="1" ht="37.5" customHeight="1" x14ac:dyDescent="0.25">
      <c r="B997" s="33">
        <v>982</v>
      </c>
      <c r="C997" s="34">
        <v>44995</v>
      </c>
      <c r="D997" s="33">
        <v>19422</v>
      </c>
      <c r="E997" s="33" t="s">
        <v>24</v>
      </c>
      <c r="F997" s="36">
        <v>0</v>
      </c>
      <c r="G997" s="35">
        <v>520344.08</v>
      </c>
      <c r="H997" s="43">
        <f t="shared" si="10"/>
        <v>1009141377.370005</v>
      </c>
      <c r="L997" s="20"/>
      <c r="M997" s="24"/>
    </row>
    <row r="998" spans="2:13" s="4" customFormat="1" ht="37.5" customHeight="1" x14ac:dyDescent="0.25">
      <c r="B998" s="33">
        <v>983</v>
      </c>
      <c r="C998" s="34">
        <v>44995</v>
      </c>
      <c r="D998" s="33">
        <v>19430</v>
      </c>
      <c r="E998" s="33" t="s">
        <v>24</v>
      </c>
      <c r="F998" s="36">
        <v>0</v>
      </c>
      <c r="G998" s="35">
        <v>252309.35</v>
      </c>
      <c r="H998" s="43">
        <f t="shared" si="10"/>
        <v>1008889068.020005</v>
      </c>
      <c r="L998" s="20"/>
      <c r="M998" s="24"/>
    </row>
    <row r="999" spans="2:13" s="4" customFormat="1" ht="37.5" customHeight="1" x14ac:dyDescent="0.25">
      <c r="B999" s="33">
        <v>984</v>
      </c>
      <c r="C999" s="34">
        <v>44995</v>
      </c>
      <c r="D999" s="33">
        <v>19430</v>
      </c>
      <c r="E999" s="33" t="s">
        <v>24</v>
      </c>
      <c r="F999" s="36">
        <v>0</v>
      </c>
      <c r="G999" s="35">
        <v>532319.9</v>
      </c>
      <c r="H999" s="43">
        <f t="shared" si="10"/>
        <v>1008356748.120005</v>
      </c>
      <c r="L999" s="20"/>
      <c r="M999" s="24"/>
    </row>
    <row r="1000" spans="2:13" s="4" customFormat="1" ht="37.5" customHeight="1" x14ac:dyDescent="0.25">
      <c r="B1000" s="33">
        <v>985</v>
      </c>
      <c r="C1000" s="34">
        <v>44995</v>
      </c>
      <c r="D1000" s="33">
        <v>19439</v>
      </c>
      <c r="E1000" s="33" t="s">
        <v>24</v>
      </c>
      <c r="F1000" s="36">
        <v>0</v>
      </c>
      <c r="G1000" s="35">
        <v>48247.040000000001</v>
      </c>
      <c r="H1000" s="43">
        <f t="shared" si="10"/>
        <v>1008308501.080005</v>
      </c>
      <c r="L1000" s="20"/>
      <c r="M1000" s="24"/>
    </row>
    <row r="1001" spans="2:13" s="4" customFormat="1" ht="37.5" customHeight="1" x14ac:dyDescent="0.25">
      <c r="B1001" s="33">
        <v>986</v>
      </c>
      <c r="C1001" s="34">
        <v>44995</v>
      </c>
      <c r="D1001" s="33">
        <v>19439</v>
      </c>
      <c r="E1001" s="33" t="s">
        <v>24</v>
      </c>
      <c r="F1001" s="36">
        <v>0</v>
      </c>
      <c r="G1001" s="35">
        <v>587413.07999999996</v>
      </c>
      <c r="H1001" s="43">
        <f t="shared" si="10"/>
        <v>1007721088.000005</v>
      </c>
      <c r="L1001" s="20"/>
      <c r="M1001" s="24"/>
    </row>
    <row r="1002" spans="2:13" s="4" customFormat="1" ht="37.5" customHeight="1" x14ac:dyDescent="0.25">
      <c r="B1002" s="33">
        <v>987</v>
      </c>
      <c r="C1002" s="34">
        <v>44995</v>
      </c>
      <c r="D1002" s="33">
        <v>19438</v>
      </c>
      <c r="E1002" s="33" t="s">
        <v>24</v>
      </c>
      <c r="F1002" s="36">
        <v>0</v>
      </c>
      <c r="G1002" s="35">
        <v>57968.53</v>
      </c>
      <c r="H1002" s="43">
        <f t="shared" si="10"/>
        <v>1007663119.470005</v>
      </c>
      <c r="L1002" s="20"/>
      <c r="M1002" s="24"/>
    </row>
    <row r="1003" spans="2:13" s="4" customFormat="1" ht="37.5" customHeight="1" x14ac:dyDescent="0.25">
      <c r="B1003" s="33">
        <v>988</v>
      </c>
      <c r="C1003" s="34">
        <v>44995</v>
      </c>
      <c r="D1003" s="33">
        <v>19438</v>
      </c>
      <c r="E1003" s="33" t="s">
        <v>24</v>
      </c>
      <c r="F1003" s="36">
        <v>0</v>
      </c>
      <c r="G1003" s="35">
        <v>331587.09999999998</v>
      </c>
      <c r="H1003" s="43">
        <f t="shared" si="10"/>
        <v>1007331532.370005</v>
      </c>
      <c r="L1003" s="20"/>
      <c r="M1003" s="24"/>
    </row>
    <row r="1004" spans="2:13" s="4" customFormat="1" ht="37.5" customHeight="1" x14ac:dyDescent="0.25">
      <c r="B1004" s="33">
        <v>989</v>
      </c>
      <c r="C1004" s="34">
        <v>44995</v>
      </c>
      <c r="D1004" s="33">
        <v>19437</v>
      </c>
      <c r="E1004" s="33" t="s">
        <v>24</v>
      </c>
      <c r="F1004" s="36">
        <v>0</v>
      </c>
      <c r="G1004" s="35">
        <v>94698.29</v>
      </c>
      <c r="H1004" s="43">
        <f t="shared" si="10"/>
        <v>1007236834.080005</v>
      </c>
      <c r="L1004" s="20"/>
      <c r="M1004" s="24"/>
    </row>
    <row r="1005" spans="2:13" s="4" customFormat="1" ht="37.5" customHeight="1" x14ac:dyDescent="0.25">
      <c r="B1005" s="33">
        <v>990</v>
      </c>
      <c r="C1005" s="34">
        <v>44995</v>
      </c>
      <c r="D1005" s="33">
        <v>19437</v>
      </c>
      <c r="E1005" s="33" t="s">
        <v>24</v>
      </c>
      <c r="F1005" s="36">
        <v>0</v>
      </c>
      <c r="G1005" s="35">
        <v>590228.68999999994</v>
      </c>
      <c r="H1005" s="43">
        <f t="shared" si="10"/>
        <v>1006646605.390005</v>
      </c>
      <c r="L1005" s="20"/>
      <c r="M1005" s="24"/>
    </row>
    <row r="1006" spans="2:13" s="4" customFormat="1" ht="37.5" customHeight="1" x14ac:dyDescent="0.25">
      <c r="B1006" s="33">
        <v>991</v>
      </c>
      <c r="C1006" s="34">
        <v>44995</v>
      </c>
      <c r="D1006" s="33">
        <v>19436</v>
      </c>
      <c r="E1006" s="33" t="s">
        <v>24</v>
      </c>
      <c r="F1006" s="36">
        <v>0</v>
      </c>
      <c r="G1006" s="35">
        <v>154387.07</v>
      </c>
      <c r="H1006" s="43">
        <f t="shared" si="10"/>
        <v>1006492218.3200049</v>
      </c>
      <c r="L1006" s="20"/>
      <c r="M1006" s="24"/>
    </row>
    <row r="1007" spans="2:13" s="4" customFormat="1" ht="37.5" customHeight="1" x14ac:dyDescent="0.25">
      <c r="B1007" s="33">
        <v>992</v>
      </c>
      <c r="C1007" s="34">
        <v>44995</v>
      </c>
      <c r="D1007" s="33">
        <v>19436</v>
      </c>
      <c r="E1007" s="33" t="s">
        <v>24</v>
      </c>
      <c r="F1007" s="36">
        <v>0</v>
      </c>
      <c r="G1007" s="35">
        <v>2136626.54</v>
      </c>
      <c r="H1007" s="43">
        <f t="shared" si="10"/>
        <v>1004355591.780005</v>
      </c>
      <c r="L1007" s="20"/>
      <c r="M1007" s="24"/>
    </row>
    <row r="1008" spans="2:13" s="4" customFormat="1" ht="37.5" customHeight="1" x14ac:dyDescent="0.25">
      <c r="B1008" s="33">
        <v>993</v>
      </c>
      <c r="C1008" s="34">
        <v>44995</v>
      </c>
      <c r="D1008" s="33">
        <v>19435</v>
      </c>
      <c r="E1008" s="33" t="s">
        <v>24</v>
      </c>
      <c r="F1008" s="36">
        <v>0</v>
      </c>
      <c r="G1008" s="35">
        <v>69959.31</v>
      </c>
      <c r="H1008" s="43">
        <f t="shared" si="10"/>
        <v>1004285632.470005</v>
      </c>
      <c r="L1008" s="20"/>
      <c r="M1008" s="24"/>
    </row>
    <row r="1009" spans="2:13" s="4" customFormat="1" ht="37.5" customHeight="1" x14ac:dyDescent="0.25">
      <c r="B1009" s="33">
        <v>994</v>
      </c>
      <c r="C1009" s="34">
        <v>44995</v>
      </c>
      <c r="D1009" s="33">
        <v>19435</v>
      </c>
      <c r="E1009" s="33" t="s">
        <v>24</v>
      </c>
      <c r="F1009" s="36">
        <v>0</v>
      </c>
      <c r="G1009" s="35">
        <v>356943.28</v>
      </c>
      <c r="H1009" s="43">
        <f t="shared" si="10"/>
        <v>1003928689.1900051</v>
      </c>
      <c r="L1009" s="20"/>
      <c r="M1009" s="24"/>
    </row>
    <row r="1010" spans="2:13" s="4" customFormat="1" ht="37.5" customHeight="1" x14ac:dyDescent="0.25">
      <c r="B1010" s="33">
        <v>995</v>
      </c>
      <c r="C1010" s="34">
        <v>44995</v>
      </c>
      <c r="D1010" s="33">
        <v>19434</v>
      </c>
      <c r="E1010" s="33" t="s">
        <v>24</v>
      </c>
      <c r="F1010" s="36">
        <v>0</v>
      </c>
      <c r="G1010" s="35">
        <v>170979.69</v>
      </c>
      <c r="H1010" s="43">
        <f t="shared" si="10"/>
        <v>1003757709.500005</v>
      </c>
      <c r="L1010" s="20"/>
      <c r="M1010" s="24"/>
    </row>
    <row r="1011" spans="2:13" s="4" customFormat="1" ht="37.5" customHeight="1" x14ac:dyDescent="0.25">
      <c r="B1011" s="33">
        <v>996</v>
      </c>
      <c r="C1011" s="34">
        <v>44995</v>
      </c>
      <c r="D1011" s="33">
        <v>19434</v>
      </c>
      <c r="E1011" s="33" t="s">
        <v>24</v>
      </c>
      <c r="F1011" s="36">
        <v>0</v>
      </c>
      <c r="G1011" s="35">
        <v>368982.57</v>
      </c>
      <c r="H1011" s="43">
        <f t="shared" si="10"/>
        <v>1003388726.930005</v>
      </c>
      <c r="L1011" s="20"/>
      <c r="M1011" s="24"/>
    </row>
    <row r="1012" spans="2:13" s="4" customFormat="1" ht="37.5" customHeight="1" x14ac:dyDescent="0.25">
      <c r="B1012" s="33">
        <v>997</v>
      </c>
      <c r="C1012" s="34">
        <v>44995</v>
      </c>
      <c r="D1012" s="33">
        <v>19433</v>
      </c>
      <c r="E1012" s="33" t="s">
        <v>24</v>
      </c>
      <c r="F1012" s="36">
        <v>0</v>
      </c>
      <c r="G1012" s="35">
        <v>46111.199999999997</v>
      </c>
      <c r="H1012" s="43">
        <f t="shared" si="10"/>
        <v>1003342615.7300049</v>
      </c>
      <c r="L1012" s="20"/>
      <c r="M1012" s="24"/>
    </row>
    <row r="1013" spans="2:13" s="4" customFormat="1" ht="37.5" customHeight="1" x14ac:dyDescent="0.25">
      <c r="B1013" s="33">
        <v>998</v>
      </c>
      <c r="C1013" s="34">
        <v>44995</v>
      </c>
      <c r="D1013" s="33">
        <v>19433</v>
      </c>
      <c r="E1013" s="33" t="s">
        <v>24</v>
      </c>
      <c r="F1013" s="36">
        <v>0</v>
      </c>
      <c r="G1013" s="35">
        <v>239535.21</v>
      </c>
      <c r="H1013" s="43">
        <f t="shared" si="10"/>
        <v>1003103080.5200049</v>
      </c>
      <c r="L1013" s="20"/>
      <c r="M1013" s="24"/>
    </row>
    <row r="1014" spans="2:13" s="4" customFormat="1" ht="37.5" customHeight="1" x14ac:dyDescent="0.25">
      <c r="B1014" s="33">
        <v>999</v>
      </c>
      <c r="C1014" s="34">
        <v>44995</v>
      </c>
      <c r="D1014" s="33">
        <v>19432</v>
      </c>
      <c r="E1014" s="33" t="s">
        <v>24</v>
      </c>
      <c r="F1014" s="36">
        <v>0</v>
      </c>
      <c r="G1014" s="35">
        <v>113128.81</v>
      </c>
      <c r="H1014" s="43">
        <f t="shared" si="10"/>
        <v>1002989951.7100049</v>
      </c>
      <c r="L1014" s="20"/>
      <c r="M1014" s="24"/>
    </row>
    <row r="1015" spans="2:13" s="4" customFormat="1" ht="37.5" customHeight="1" x14ac:dyDescent="0.25">
      <c r="B1015" s="33">
        <v>1000</v>
      </c>
      <c r="C1015" s="34">
        <v>44995</v>
      </c>
      <c r="D1015" s="33">
        <v>19432</v>
      </c>
      <c r="E1015" s="33" t="s">
        <v>24</v>
      </c>
      <c r="F1015" s="36">
        <v>0</v>
      </c>
      <c r="G1015" s="35">
        <v>248631.45</v>
      </c>
      <c r="H1015" s="43">
        <f t="shared" si="10"/>
        <v>1002741320.2600049</v>
      </c>
      <c r="L1015" s="20"/>
      <c r="M1015" s="24"/>
    </row>
    <row r="1016" spans="2:13" s="4" customFormat="1" ht="37.5" customHeight="1" x14ac:dyDescent="0.25">
      <c r="B1016" s="33">
        <v>1001</v>
      </c>
      <c r="C1016" s="34">
        <v>44995</v>
      </c>
      <c r="D1016" s="33">
        <v>19431</v>
      </c>
      <c r="E1016" s="33" t="s">
        <v>24</v>
      </c>
      <c r="F1016" s="36">
        <v>0</v>
      </c>
      <c r="G1016" s="35">
        <v>52058.32</v>
      </c>
      <c r="H1016" s="43">
        <f t="shared" si="10"/>
        <v>1002689261.9400048</v>
      </c>
      <c r="L1016" s="20"/>
      <c r="M1016" s="24"/>
    </row>
    <row r="1017" spans="2:13" s="4" customFormat="1" ht="37.5" customHeight="1" x14ac:dyDescent="0.25">
      <c r="B1017" s="33">
        <v>1002</v>
      </c>
      <c r="C1017" s="34">
        <v>44995</v>
      </c>
      <c r="D1017" s="33">
        <v>19431</v>
      </c>
      <c r="E1017" s="33" t="s">
        <v>24</v>
      </c>
      <c r="F1017" s="36">
        <v>0</v>
      </c>
      <c r="G1017" s="35">
        <v>868193.44</v>
      </c>
      <c r="H1017" s="43">
        <f t="shared" si="10"/>
        <v>1001821068.5000048</v>
      </c>
      <c r="L1017" s="20"/>
      <c r="M1017" s="24"/>
    </row>
    <row r="1018" spans="2:13" s="4" customFormat="1" ht="37.5" customHeight="1" x14ac:dyDescent="0.25">
      <c r="B1018" s="33">
        <v>1003</v>
      </c>
      <c r="C1018" s="34">
        <v>44995</v>
      </c>
      <c r="D1018" s="33">
        <v>19440</v>
      </c>
      <c r="E1018" s="33" t="s">
        <v>24</v>
      </c>
      <c r="F1018" s="36">
        <v>0</v>
      </c>
      <c r="G1018" s="35">
        <v>125923.69</v>
      </c>
      <c r="H1018" s="43">
        <f t="shared" si="10"/>
        <v>1001695144.8100047</v>
      </c>
      <c r="L1018" s="20"/>
      <c r="M1018" s="24"/>
    </row>
    <row r="1019" spans="2:13" s="4" customFormat="1" ht="37.5" customHeight="1" x14ac:dyDescent="0.25">
      <c r="B1019" s="33">
        <v>1004</v>
      </c>
      <c r="C1019" s="34">
        <v>44995</v>
      </c>
      <c r="D1019" s="33">
        <v>19440</v>
      </c>
      <c r="E1019" s="33" t="s">
        <v>24</v>
      </c>
      <c r="F1019" s="36">
        <v>0</v>
      </c>
      <c r="G1019" s="35">
        <v>1829750.04</v>
      </c>
      <c r="H1019" s="43">
        <f t="shared" si="10"/>
        <v>999865394.77000475</v>
      </c>
      <c r="L1019" s="20"/>
      <c r="M1019" s="24"/>
    </row>
    <row r="1020" spans="2:13" s="4" customFormat="1" ht="37.5" customHeight="1" x14ac:dyDescent="0.25">
      <c r="B1020" s="33">
        <v>1005</v>
      </c>
      <c r="C1020" s="34">
        <v>44995</v>
      </c>
      <c r="D1020" s="33">
        <v>19447</v>
      </c>
      <c r="E1020" s="33" t="s">
        <v>24</v>
      </c>
      <c r="F1020" s="36">
        <v>0</v>
      </c>
      <c r="G1020" s="35">
        <v>118696.17</v>
      </c>
      <c r="H1020" s="43">
        <f t="shared" si="10"/>
        <v>999746698.60000479</v>
      </c>
      <c r="L1020" s="20"/>
      <c r="M1020" s="24"/>
    </row>
    <row r="1021" spans="2:13" s="4" customFormat="1" ht="37.5" customHeight="1" x14ac:dyDescent="0.25">
      <c r="B1021" s="33">
        <v>1006</v>
      </c>
      <c r="C1021" s="34">
        <v>44995</v>
      </c>
      <c r="D1021" s="33">
        <v>19447</v>
      </c>
      <c r="E1021" s="33" t="s">
        <v>24</v>
      </c>
      <c r="F1021" s="36">
        <v>0</v>
      </c>
      <c r="G1021" s="35">
        <v>709336.82</v>
      </c>
      <c r="H1021" s="43">
        <f t="shared" si="10"/>
        <v>999037361.78000474</v>
      </c>
      <c r="L1021" s="20"/>
      <c r="M1021" s="24"/>
    </row>
    <row r="1022" spans="2:13" s="4" customFormat="1" ht="37.5" customHeight="1" x14ac:dyDescent="0.25">
      <c r="B1022" s="33">
        <v>1007</v>
      </c>
      <c r="C1022" s="34">
        <v>44995</v>
      </c>
      <c r="D1022" s="33">
        <v>19446</v>
      </c>
      <c r="E1022" s="33" t="s">
        <v>24</v>
      </c>
      <c r="F1022" s="36">
        <v>0</v>
      </c>
      <c r="G1022" s="35">
        <v>86708.12</v>
      </c>
      <c r="H1022" s="43">
        <f t="shared" si="10"/>
        <v>998950653.66000473</v>
      </c>
      <c r="L1022" s="20"/>
      <c r="M1022" s="24"/>
    </row>
    <row r="1023" spans="2:13" s="4" customFormat="1" ht="37.5" customHeight="1" x14ac:dyDescent="0.25">
      <c r="B1023" s="33">
        <v>1008</v>
      </c>
      <c r="C1023" s="34">
        <v>44995</v>
      </c>
      <c r="D1023" s="33">
        <v>19446</v>
      </c>
      <c r="E1023" s="33" t="s">
        <v>24</v>
      </c>
      <c r="F1023" s="36">
        <v>0</v>
      </c>
      <c r="G1023" s="35">
        <v>603484.35</v>
      </c>
      <c r="H1023" s="43">
        <f t="shared" si="10"/>
        <v>998347169.31000471</v>
      </c>
      <c r="L1023" s="20"/>
      <c r="M1023" s="24"/>
    </row>
    <row r="1024" spans="2:13" s="4" customFormat="1" ht="37.5" customHeight="1" x14ac:dyDescent="0.25">
      <c r="B1024" s="33">
        <v>1009</v>
      </c>
      <c r="C1024" s="34">
        <v>44995</v>
      </c>
      <c r="D1024" s="33">
        <v>19445</v>
      </c>
      <c r="E1024" s="33" t="s">
        <v>24</v>
      </c>
      <c r="F1024" s="36">
        <v>0</v>
      </c>
      <c r="G1024" s="35">
        <v>22281.53</v>
      </c>
      <c r="H1024" s="43">
        <f t="shared" si="10"/>
        <v>998324887.78000474</v>
      </c>
      <c r="L1024" s="20"/>
      <c r="M1024" s="24"/>
    </row>
    <row r="1025" spans="2:13" s="4" customFormat="1" ht="37.5" customHeight="1" x14ac:dyDescent="0.25">
      <c r="B1025" s="33">
        <v>1010</v>
      </c>
      <c r="C1025" s="34">
        <v>44995</v>
      </c>
      <c r="D1025" s="33">
        <v>19445</v>
      </c>
      <c r="E1025" s="33" t="s">
        <v>24</v>
      </c>
      <c r="F1025" s="36">
        <v>0</v>
      </c>
      <c r="G1025" s="35">
        <v>67282.69</v>
      </c>
      <c r="H1025" s="43">
        <f t="shared" si="10"/>
        <v>998257605.09000468</v>
      </c>
      <c r="L1025" s="20"/>
      <c r="M1025" s="24"/>
    </row>
    <row r="1026" spans="2:13" s="4" customFormat="1" ht="37.5" customHeight="1" x14ac:dyDescent="0.25">
      <c r="B1026" s="33">
        <v>1011</v>
      </c>
      <c r="C1026" s="34">
        <v>44995</v>
      </c>
      <c r="D1026" s="33">
        <v>19444</v>
      </c>
      <c r="E1026" s="33" t="s">
        <v>24</v>
      </c>
      <c r="F1026" s="36">
        <v>0</v>
      </c>
      <c r="G1026" s="35">
        <v>145612.49</v>
      </c>
      <c r="H1026" s="43">
        <f t="shared" si="10"/>
        <v>998111992.60000467</v>
      </c>
      <c r="L1026" s="20"/>
      <c r="M1026" s="24"/>
    </row>
    <row r="1027" spans="2:13" s="4" customFormat="1" ht="37.5" customHeight="1" x14ac:dyDescent="0.25">
      <c r="B1027" s="33">
        <v>1012</v>
      </c>
      <c r="C1027" s="34">
        <v>44995</v>
      </c>
      <c r="D1027" s="33">
        <v>19444</v>
      </c>
      <c r="E1027" s="33" t="s">
        <v>24</v>
      </c>
      <c r="F1027" s="36">
        <v>0</v>
      </c>
      <c r="G1027" s="35">
        <v>2337741.59</v>
      </c>
      <c r="H1027" s="43">
        <f t="shared" ref="H1027:H1090" si="11">H1026+F1027-G1027</f>
        <v>995774251.01000464</v>
      </c>
      <c r="L1027" s="20"/>
      <c r="M1027" s="24"/>
    </row>
    <row r="1028" spans="2:13" s="4" customFormat="1" ht="37.5" customHeight="1" x14ac:dyDescent="0.25">
      <c r="B1028" s="33">
        <v>1013</v>
      </c>
      <c r="C1028" s="34">
        <v>44995</v>
      </c>
      <c r="D1028" s="33">
        <v>19443</v>
      </c>
      <c r="E1028" s="33" t="s">
        <v>24</v>
      </c>
      <c r="F1028" s="36">
        <v>0</v>
      </c>
      <c r="G1028" s="35">
        <v>164059.84</v>
      </c>
      <c r="H1028" s="43">
        <f t="shared" si="11"/>
        <v>995610191.17000461</v>
      </c>
      <c r="L1028" s="20"/>
      <c r="M1028" s="24"/>
    </row>
    <row r="1029" spans="2:13" s="4" customFormat="1" ht="37.5" customHeight="1" x14ac:dyDescent="0.25">
      <c r="B1029" s="33">
        <v>1014</v>
      </c>
      <c r="C1029" s="34">
        <v>44995</v>
      </c>
      <c r="D1029" s="33">
        <v>19443</v>
      </c>
      <c r="E1029" s="33" t="s">
        <v>24</v>
      </c>
      <c r="F1029" s="36">
        <v>0</v>
      </c>
      <c r="G1029" s="35">
        <v>985492.13</v>
      </c>
      <c r="H1029" s="43">
        <f t="shared" si="11"/>
        <v>994624699.04000461</v>
      </c>
      <c r="L1029" s="20"/>
      <c r="M1029" s="24"/>
    </row>
    <row r="1030" spans="2:13" s="4" customFormat="1" ht="37.5" customHeight="1" x14ac:dyDescent="0.25">
      <c r="B1030" s="33">
        <v>1015</v>
      </c>
      <c r="C1030" s="34">
        <v>44995</v>
      </c>
      <c r="D1030" s="33">
        <v>19442</v>
      </c>
      <c r="E1030" s="33" t="s">
        <v>24</v>
      </c>
      <c r="F1030" s="36">
        <v>0</v>
      </c>
      <c r="G1030" s="35">
        <v>29658.91</v>
      </c>
      <c r="H1030" s="43">
        <f t="shared" si="11"/>
        <v>994595040.13000464</v>
      </c>
      <c r="L1030" s="20"/>
      <c r="M1030" s="24"/>
    </row>
    <row r="1031" spans="2:13" s="4" customFormat="1" ht="37.5" customHeight="1" x14ac:dyDescent="0.25">
      <c r="B1031" s="33">
        <v>1016</v>
      </c>
      <c r="C1031" s="34">
        <v>44995</v>
      </c>
      <c r="D1031" s="33">
        <v>19442</v>
      </c>
      <c r="E1031" s="33" t="s">
        <v>24</v>
      </c>
      <c r="F1031" s="36">
        <v>0</v>
      </c>
      <c r="G1031" s="35">
        <v>399437.52</v>
      </c>
      <c r="H1031" s="43">
        <f t="shared" si="11"/>
        <v>994195602.61000466</v>
      </c>
      <c r="L1031" s="20"/>
      <c r="M1031" s="24"/>
    </row>
    <row r="1032" spans="2:13" s="4" customFormat="1" ht="37.5" customHeight="1" x14ac:dyDescent="0.25">
      <c r="B1032" s="33">
        <v>1017</v>
      </c>
      <c r="C1032" s="34">
        <v>44995</v>
      </c>
      <c r="D1032" s="33">
        <v>19441</v>
      </c>
      <c r="E1032" s="33" t="s">
        <v>24</v>
      </c>
      <c r="F1032" s="36">
        <v>0</v>
      </c>
      <c r="G1032" s="35">
        <v>537027.19999999995</v>
      </c>
      <c r="H1032" s="43">
        <f t="shared" si="11"/>
        <v>993658575.41000462</v>
      </c>
      <c r="L1032" s="20"/>
      <c r="M1032" s="24"/>
    </row>
    <row r="1033" spans="2:13" s="4" customFormat="1" ht="37.5" customHeight="1" x14ac:dyDescent="0.25">
      <c r="B1033" s="33">
        <v>1018</v>
      </c>
      <c r="C1033" s="34">
        <v>44995</v>
      </c>
      <c r="D1033" s="33">
        <v>19441</v>
      </c>
      <c r="E1033" s="33" t="s">
        <v>24</v>
      </c>
      <c r="F1033" s="36">
        <v>0</v>
      </c>
      <c r="G1033" s="35">
        <v>1276627.0900000001</v>
      </c>
      <c r="H1033" s="43">
        <f t="shared" si="11"/>
        <v>992381948.32000458</v>
      </c>
      <c r="L1033" s="20"/>
      <c r="M1033" s="24"/>
    </row>
    <row r="1034" spans="2:13" s="4" customFormat="1" ht="37.5" customHeight="1" x14ac:dyDescent="0.25">
      <c r="B1034" s="33">
        <v>1019</v>
      </c>
      <c r="C1034" s="34">
        <v>44995</v>
      </c>
      <c r="D1034" s="33">
        <v>19448</v>
      </c>
      <c r="E1034" s="33" t="s">
        <v>24</v>
      </c>
      <c r="F1034" s="36">
        <v>0</v>
      </c>
      <c r="G1034" s="35">
        <v>147800.63</v>
      </c>
      <c r="H1034" s="43">
        <f t="shared" si="11"/>
        <v>992234147.69000459</v>
      </c>
      <c r="L1034" s="20"/>
      <c r="M1034" s="24"/>
    </row>
    <row r="1035" spans="2:13" s="4" customFormat="1" ht="37.5" customHeight="1" x14ac:dyDescent="0.25">
      <c r="B1035" s="33">
        <v>1020</v>
      </c>
      <c r="C1035" s="34">
        <v>44995</v>
      </c>
      <c r="D1035" s="33">
        <v>19448</v>
      </c>
      <c r="E1035" s="33" t="s">
        <v>24</v>
      </c>
      <c r="F1035" s="36">
        <v>0</v>
      </c>
      <c r="G1035" s="35">
        <v>2246007.08</v>
      </c>
      <c r="H1035" s="43">
        <f t="shared" si="11"/>
        <v>989988140.61000454</v>
      </c>
      <c r="L1035" s="20"/>
      <c r="M1035" s="24"/>
    </row>
    <row r="1036" spans="2:13" s="4" customFormat="1" ht="37.5" customHeight="1" x14ac:dyDescent="0.25">
      <c r="B1036" s="33">
        <v>1021</v>
      </c>
      <c r="C1036" s="34">
        <v>44995</v>
      </c>
      <c r="D1036" s="33">
        <v>19455</v>
      </c>
      <c r="E1036" s="33" t="s">
        <v>24</v>
      </c>
      <c r="F1036" s="36">
        <v>0</v>
      </c>
      <c r="G1036" s="35">
        <v>135943.89000000001</v>
      </c>
      <c r="H1036" s="43">
        <f t="shared" si="11"/>
        <v>989852196.72000456</v>
      </c>
      <c r="L1036" s="20"/>
      <c r="M1036" s="24"/>
    </row>
    <row r="1037" spans="2:13" s="4" customFormat="1" ht="37.5" customHeight="1" x14ac:dyDescent="0.25">
      <c r="B1037" s="33">
        <v>1022</v>
      </c>
      <c r="C1037" s="34">
        <v>44995</v>
      </c>
      <c r="D1037" s="33">
        <v>19455</v>
      </c>
      <c r="E1037" s="33" t="s">
        <v>24</v>
      </c>
      <c r="F1037" s="36">
        <v>0</v>
      </c>
      <c r="G1037" s="35">
        <v>2162105.5</v>
      </c>
      <c r="H1037" s="43">
        <f t="shared" si="11"/>
        <v>987690091.22000456</v>
      </c>
      <c r="L1037" s="20"/>
      <c r="M1037" s="24"/>
    </row>
    <row r="1038" spans="2:13" s="4" customFormat="1" ht="37.5" customHeight="1" x14ac:dyDescent="0.25">
      <c r="B1038" s="33">
        <v>1023</v>
      </c>
      <c r="C1038" s="34">
        <v>44995</v>
      </c>
      <c r="D1038" s="33">
        <v>19454</v>
      </c>
      <c r="E1038" s="33" t="s">
        <v>24</v>
      </c>
      <c r="F1038" s="36">
        <v>0</v>
      </c>
      <c r="G1038" s="35">
        <v>94099.59</v>
      </c>
      <c r="H1038" s="43">
        <f t="shared" si="11"/>
        <v>987595991.63000453</v>
      </c>
      <c r="L1038" s="20"/>
      <c r="M1038" s="24"/>
    </row>
    <row r="1039" spans="2:13" s="4" customFormat="1" ht="37.5" customHeight="1" x14ac:dyDescent="0.25">
      <c r="B1039" s="33">
        <v>1024</v>
      </c>
      <c r="C1039" s="34">
        <v>44995</v>
      </c>
      <c r="D1039" s="33">
        <v>19454</v>
      </c>
      <c r="E1039" s="33" t="s">
        <v>24</v>
      </c>
      <c r="F1039" s="36">
        <v>0</v>
      </c>
      <c r="G1039" s="35">
        <v>1495426.39</v>
      </c>
      <c r="H1039" s="43">
        <f t="shared" si="11"/>
        <v>986100565.24000454</v>
      </c>
      <c r="L1039" s="20"/>
      <c r="M1039" s="24"/>
    </row>
    <row r="1040" spans="2:13" s="4" customFormat="1" ht="37.5" customHeight="1" x14ac:dyDescent="0.25">
      <c r="B1040" s="33">
        <v>1025</v>
      </c>
      <c r="C1040" s="34">
        <v>44995</v>
      </c>
      <c r="D1040" s="33">
        <v>19453</v>
      </c>
      <c r="E1040" s="33" t="s">
        <v>24</v>
      </c>
      <c r="F1040" s="36">
        <v>0</v>
      </c>
      <c r="G1040" s="35">
        <v>117172.04</v>
      </c>
      <c r="H1040" s="43">
        <f t="shared" si="11"/>
        <v>985983393.20000458</v>
      </c>
      <c r="L1040" s="20"/>
      <c r="M1040" s="24"/>
    </row>
    <row r="1041" spans="2:13" s="4" customFormat="1" ht="37.5" customHeight="1" x14ac:dyDescent="0.25">
      <c r="B1041" s="33">
        <v>1026</v>
      </c>
      <c r="C1041" s="34">
        <v>44995</v>
      </c>
      <c r="D1041" s="33">
        <v>19453</v>
      </c>
      <c r="E1041" s="33" t="s">
        <v>24</v>
      </c>
      <c r="F1041" s="36">
        <v>0</v>
      </c>
      <c r="G1041" s="35">
        <v>642289.76</v>
      </c>
      <c r="H1041" s="43">
        <f t="shared" si="11"/>
        <v>985341103.44000459</v>
      </c>
      <c r="L1041" s="20"/>
      <c r="M1041" s="24"/>
    </row>
    <row r="1042" spans="2:13" s="4" customFormat="1" ht="37.5" customHeight="1" x14ac:dyDescent="0.25">
      <c r="B1042" s="33">
        <v>1027</v>
      </c>
      <c r="C1042" s="34">
        <v>44995</v>
      </c>
      <c r="D1042" s="33">
        <v>19452</v>
      </c>
      <c r="E1042" s="33" t="s">
        <v>24</v>
      </c>
      <c r="F1042" s="36">
        <v>0</v>
      </c>
      <c r="G1042" s="35">
        <v>34123.279999999999</v>
      </c>
      <c r="H1042" s="43">
        <f t="shared" si="11"/>
        <v>985306980.16000462</v>
      </c>
      <c r="L1042" s="20"/>
      <c r="M1042" s="24"/>
    </row>
    <row r="1043" spans="2:13" s="4" customFormat="1" ht="37.5" customHeight="1" x14ac:dyDescent="0.25">
      <c r="B1043" s="33">
        <v>1028</v>
      </c>
      <c r="C1043" s="34">
        <v>44995</v>
      </c>
      <c r="D1043" s="33">
        <v>19452</v>
      </c>
      <c r="E1043" s="33" t="s">
        <v>24</v>
      </c>
      <c r="F1043" s="36">
        <v>0</v>
      </c>
      <c r="G1043" s="35">
        <v>509654.68</v>
      </c>
      <c r="H1043" s="43">
        <f t="shared" si="11"/>
        <v>984797325.48000467</v>
      </c>
      <c r="L1043" s="20"/>
      <c r="M1043" s="24"/>
    </row>
    <row r="1044" spans="2:13" s="4" customFormat="1" ht="37.5" customHeight="1" x14ac:dyDescent="0.25">
      <c r="B1044" s="33">
        <v>1029</v>
      </c>
      <c r="C1044" s="34">
        <v>44995</v>
      </c>
      <c r="D1044" s="33">
        <v>19451</v>
      </c>
      <c r="E1044" s="33" t="s">
        <v>24</v>
      </c>
      <c r="F1044" s="36">
        <v>0</v>
      </c>
      <c r="G1044" s="35">
        <v>81018.13</v>
      </c>
      <c r="H1044" s="43">
        <f t="shared" si="11"/>
        <v>984716307.35000467</v>
      </c>
      <c r="L1044" s="20"/>
      <c r="M1044" s="24"/>
    </row>
    <row r="1045" spans="2:13" s="4" customFormat="1" ht="37.5" customHeight="1" x14ac:dyDescent="0.25">
      <c r="B1045" s="33">
        <v>1030</v>
      </c>
      <c r="C1045" s="34">
        <v>44995</v>
      </c>
      <c r="D1045" s="33">
        <v>19451</v>
      </c>
      <c r="E1045" s="33" t="s">
        <v>24</v>
      </c>
      <c r="F1045" s="36">
        <v>0</v>
      </c>
      <c r="G1045" s="35">
        <v>1137956.25</v>
      </c>
      <c r="H1045" s="43">
        <f t="shared" si="11"/>
        <v>983578351.10000467</v>
      </c>
      <c r="L1045" s="20"/>
      <c r="M1045" s="24"/>
    </row>
    <row r="1046" spans="2:13" s="4" customFormat="1" ht="37.5" customHeight="1" x14ac:dyDescent="0.25">
      <c r="B1046" s="33">
        <v>1031</v>
      </c>
      <c r="C1046" s="34">
        <v>44995</v>
      </c>
      <c r="D1046" s="33">
        <v>19450</v>
      </c>
      <c r="E1046" s="33" t="s">
        <v>24</v>
      </c>
      <c r="F1046" s="36">
        <v>0</v>
      </c>
      <c r="G1046" s="35">
        <v>37890.15</v>
      </c>
      <c r="H1046" s="43">
        <f t="shared" si="11"/>
        <v>983540460.9500047</v>
      </c>
      <c r="L1046" s="20"/>
      <c r="M1046" s="24"/>
    </row>
    <row r="1047" spans="2:13" s="4" customFormat="1" ht="37.5" customHeight="1" x14ac:dyDescent="0.25">
      <c r="B1047" s="33">
        <v>1032</v>
      </c>
      <c r="C1047" s="34">
        <v>44995</v>
      </c>
      <c r="D1047" s="33">
        <v>19450</v>
      </c>
      <c r="E1047" s="33" t="s">
        <v>24</v>
      </c>
      <c r="F1047" s="36">
        <v>0</v>
      </c>
      <c r="G1047" s="35">
        <v>595773.92000000004</v>
      </c>
      <c r="H1047" s="43">
        <f t="shared" si="11"/>
        <v>982944687.03000474</v>
      </c>
      <c r="L1047" s="20"/>
      <c r="M1047" s="24"/>
    </row>
    <row r="1048" spans="2:13" s="4" customFormat="1" ht="37.5" customHeight="1" x14ac:dyDescent="0.25">
      <c r="B1048" s="33">
        <v>1033</v>
      </c>
      <c r="C1048" s="34">
        <v>44995</v>
      </c>
      <c r="D1048" s="33">
        <v>19449</v>
      </c>
      <c r="E1048" s="33" t="s">
        <v>24</v>
      </c>
      <c r="F1048" s="36">
        <v>0</v>
      </c>
      <c r="G1048" s="35">
        <v>541456.18999999994</v>
      </c>
      <c r="H1048" s="43">
        <f t="shared" si="11"/>
        <v>982403230.84000468</v>
      </c>
      <c r="L1048" s="20"/>
      <c r="M1048" s="24"/>
    </row>
    <row r="1049" spans="2:13" s="4" customFormat="1" ht="37.5" customHeight="1" x14ac:dyDescent="0.25">
      <c r="B1049" s="33">
        <v>1034</v>
      </c>
      <c r="C1049" s="34">
        <v>44995</v>
      </c>
      <c r="D1049" s="33">
        <v>19449</v>
      </c>
      <c r="E1049" s="33" t="s">
        <v>24</v>
      </c>
      <c r="F1049" s="36">
        <v>0</v>
      </c>
      <c r="G1049" s="35">
        <v>1468979.65</v>
      </c>
      <c r="H1049" s="43">
        <f t="shared" si="11"/>
        <v>980934251.19000471</v>
      </c>
      <c r="L1049" s="20"/>
      <c r="M1049" s="24"/>
    </row>
    <row r="1050" spans="2:13" s="4" customFormat="1" ht="37.5" customHeight="1" x14ac:dyDescent="0.25">
      <c r="B1050" s="33">
        <v>1035</v>
      </c>
      <c r="C1050" s="34">
        <v>44995</v>
      </c>
      <c r="D1050" s="33">
        <v>19456</v>
      </c>
      <c r="E1050" s="33" t="s">
        <v>24</v>
      </c>
      <c r="F1050" s="36">
        <v>0</v>
      </c>
      <c r="G1050" s="35">
        <v>114998.85</v>
      </c>
      <c r="H1050" s="43">
        <f t="shared" si="11"/>
        <v>980819252.34000468</v>
      </c>
      <c r="L1050" s="20"/>
      <c r="M1050" s="24"/>
    </row>
    <row r="1051" spans="2:13" s="4" customFormat="1" ht="37.5" customHeight="1" x14ac:dyDescent="0.25">
      <c r="B1051" s="33">
        <v>1036</v>
      </c>
      <c r="C1051" s="34">
        <v>44995</v>
      </c>
      <c r="D1051" s="33">
        <v>19456</v>
      </c>
      <c r="E1051" s="33" t="s">
        <v>24</v>
      </c>
      <c r="F1051" s="36">
        <v>0</v>
      </c>
      <c r="G1051" s="35">
        <v>263717.13</v>
      </c>
      <c r="H1051" s="43">
        <f t="shared" si="11"/>
        <v>980555535.21000469</v>
      </c>
      <c r="L1051" s="20"/>
      <c r="M1051" s="24"/>
    </row>
    <row r="1052" spans="2:13" s="4" customFormat="1" ht="37.5" customHeight="1" x14ac:dyDescent="0.25">
      <c r="B1052" s="33">
        <v>1037</v>
      </c>
      <c r="C1052" s="34">
        <v>44995</v>
      </c>
      <c r="D1052" s="33">
        <v>19463</v>
      </c>
      <c r="E1052" s="33" t="s">
        <v>24</v>
      </c>
      <c r="F1052" s="36">
        <v>0</v>
      </c>
      <c r="G1052" s="35">
        <v>50624.76</v>
      </c>
      <c r="H1052" s="43">
        <f t="shared" si="11"/>
        <v>980504910.4500047</v>
      </c>
      <c r="L1052" s="20"/>
      <c r="M1052" s="24"/>
    </row>
    <row r="1053" spans="2:13" s="4" customFormat="1" ht="37.5" customHeight="1" x14ac:dyDescent="0.25">
      <c r="B1053" s="33">
        <v>1038</v>
      </c>
      <c r="C1053" s="34">
        <v>44995</v>
      </c>
      <c r="D1053" s="33">
        <v>19463</v>
      </c>
      <c r="E1053" s="33" t="s">
        <v>24</v>
      </c>
      <c r="F1053" s="36">
        <v>0</v>
      </c>
      <c r="G1053" s="35">
        <v>295139.46000000002</v>
      </c>
      <c r="H1053" s="43">
        <f t="shared" si="11"/>
        <v>980209770.99000466</v>
      </c>
      <c r="L1053" s="20"/>
      <c r="M1053" s="24"/>
    </row>
    <row r="1054" spans="2:13" s="4" customFormat="1" ht="37.5" customHeight="1" x14ac:dyDescent="0.25">
      <c r="B1054" s="33">
        <v>1039</v>
      </c>
      <c r="C1054" s="34">
        <v>44995</v>
      </c>
      <c r="D1054" s="33">
        <v>19462</v>
      </c>
      <c r="E1054" s="33" t="s">
        <v>24</v>
      </c>
      <c r="F1054" s="36">
        <v>0</v>
      </c>
      <c r="G1054" s="35">
        <v>165935.62</v>
      </c>
      <c r="H1054" s="43">
        <f t="shared" si="11"/>
        <v>980043835.37000465</v>
      </c>
      <c r="L1054" s="20"/>
      <c r="M1054" s="24"/>
    </row>
    <row r="1055" spans="2:13" s="4" customFormat="1" ht="37.5" customHeight="1" x14ac:dyDescent="0.25">
      <c r="B1055" s="33">
        <v>1040</v>
      </c>
      <c r="C1055" s="34">
        <v>44995</v>
      </c>
      <c r="D1055" s="33">
        <v>19462</v>
      </c>
      <c r="E1055" s="33" t="s">
        <v>24</v>
      </c>
      <c r="F1055" s="36">
        <v>0</v>
      </c>
      <c r="G1055" s="35">
        <v>420678.35</v>
      </c>
      <c r="H1055" s="43">
        <f t="shared" si="11"/>
        <v>979623157.02000463</v>
      </c>
      <c r="L1055" s="20"/>
      <c r="M1055" s="24"/>
    </row>
    <row r="1056" spans="2:13" s="4" customFormat="1" ht="37.5" customHeight="1" x14ac:dyDescent="0.25">
      <c r="B1056" s="33">
        <v>1041</v>
      </c>
      <c r="C1056" s="34">
        <v>44995</v>
      </c>
      <c r="D1056" s="33">
        <v>19461</v>
      </c>
      <c r="E1056" s="33" t="s">
        <v>24</v>
      </c>
      <c r="F1056" s="36">
        <v>0</v>
      </c>
      <c r="G1056" s="35">
        <v>33781.050000000003</v>
      </c>
      <c r="H1056" s="43">
        <f t="shared" si="11"/>
        <v>979589375.97000468</v>
      </c>
      <c r="L1056" s="20"/>
      <c r="M1056" s="24"/>
    </row>
    <row r="1057" spans="2:13" s="4" customFormat="1" ht="37.5" customHeight="1" x14ac:dyDescent="0.25">
      <c r="B1057" s="33">
        <v>1042</v>
      </c>
      <c r="C1057" s="34">
        <v>44995</v>
      </c>
      <c r="D1057" s="33">
        <v>19461</v>
      </c>
      <c r="E1057" s="33" t="s">
        <v>24</v>
      </c>
      <c r="F1057" s="36">
        <v>0</v>
      </c>
      <c r="G1057" s="35">
        <v>425818.99</v>
      </c>
      <c r="H1057" s="43">
        <f t="shared" si="11"/>
        <v>979163556.98000467</v>
      </c>
      <c r="L1057" s="20"/>
      <c r="M1057" s="24"/>
    </row>
    <row r="1058" spans="2:13" s="4" customFormat="1" ht="37.5" customHeight="1" x14ac:dyDescent="0.25">
      <c r="B1058" s="33">
        <v>1043</v>
      </c>
      <c r="C1058" s="34">
        <v>44995</v>
      </c>
      <c r="D1058" s="33">
        <v>19460</v>
      </c>
      <c r="E1058" s="33" t="s">
        <v>24</v>
      </c>
      <c r="F1058" s="36">
        <v>0</v>
      </c>
      <c r="G1058" s="35">
        <v>104201.5</v>
      </c>
      <c r="H1058" s="43">
        <f t="shared" si="11"/>
        <v>979059355.48000467</v>
      </c>
      <c r="L1058" s="20"/>
      <c r="M1058" s="24"/>
    </row>
    <row r="1059" spans="2:13" s="4" customFormat="1" ht="37.5" customHeight="1" x14ac:dyDescent="0.25">
      <c r="B1059" s="33">
        <v>1044</v>
      </c>
      <c r="C1059" s="34">
        <v>44995</v>
      </c>
      <c r="D1059" s="33">
        <v>19460</v>
      </c>
      <c r="E1059" s="33" t="s">
        <v>24</v>
      </c>
      <c r="F1059" s="36">
        <v>0</v>
      </c>
      <c r="G1059" s="35">
        <v>223885.05</v>
      </c>
      <c r="H1059" s="43">
        <f t="shared" si="11"/>
        <v>978835470.43000472</v>
      </c>
      <c r="L1059" s="20"/>
      <c r="M1059" s="24"/>
    </row>
    <row r="1060" spans="2:13" s="4" customFormat="1" ht="37.5" customHeight="1" x14ac:dyDescent="0.25">
      <c r="B1060" s="33">
        <v>1045</v>
      </c>
      <c r="C1060" s="34">
        <v>44995</v>
      </c>
      <c r="D1060" s="33">
        <v>19459</v>
      </c>
      <c r="E1060" s="33" t="s">
        <v>24</v>
      </c>
      <c r="F1060" s="36">
        <v>0</v>
      </c>
      <c r="G1060" s="35">
        <v>43433.59</v>
      </c>
      <c r="H1060" s="43">
        <f t="shared" si="11"/>
        <v>978792036.84000468</v>
      </c>
      <c r="L1060" s="20"/>
      <c r="M1060" s="24"/>
    </row>
    <row r="1061" spans="2:13" s="4" customFormat="1" ht="37.5" customHeight="1" x14ac:dyDescent="0.25">
      <c r="B1061" s="33">
        <v>1046</v>
      </c>
      <c r="C1061" s="34">
        <v>44995</v>
      </c>
      <c r="D1061" s="33">
        <v>19459</v>
      </c>
      <c r="E1061" s="33" t="s">
        <v>24</v>
      </c>
      <c r="F1061" s="36">
        <v>0</v>
      </c>
      <c r="G1061" s="35">
        <v>527625.01</v>
      </c>
      <c r="H1061" s="43">
        <f t="shared" si="11"/>
        <v>978264411.83000469</v>
      </c>
      <c r="L1061" s="20"/>
      <c r="M1061" s="24"/>
    </row>
    <row r="1062" spans="2:13" s="4" customFormat="1" ht="37.5" customHeight="1" x14ac:dyDescent="0.25">
      <c r="B1062" s="33">
        <v>1047</v>
      </c>
      <c r="C1062" s="34">
        <v>44995</v>
      </c>
      <c r="D1062" s="33">
        <v>19458</v>
      </c>
      <c r="E1062" s="33" t="s">
        <v>24</v>
      </c>
      <c r="F1062" s="36">
        <v>0</v>
      </c>
      <c r="G1062" s="35">
        <v>159182.69</v>
      </c>
      <c r="H1062" s="43">
        <f t="shared" si="11"/>
        <v>978105229.14000463</v>
      </c>
      <c r="L1062" s="20"/>
      <c r="M1062" s="24"/>
    </row>
    <row r="1063" spans="2:13" s="4" customFormat="1" ht="37.5" customHeight="1" x14ac:dyDescent="0.25">
      <c r="B1063" s="33">
        <v>1048</v>
      </c>
      <c r="C1063" s="34">
        <v>44995</v>
      </c>
      <c r="D1063" s="33">
        <v>19458</v>
      </c>
      <c r="E1063" s="33" t="s">
        <v>24</v>
      </c>
      <c r="F1063" s="36">
        <v>0</v>
      </c>
      <c r="G1063" s="35">
        <v>431962.63</v>
      </c>
      <c r="H1063" s="43">
        <f t="shared" si="11"/>
        <v>977673266.51000464</v>
      </c>
      <c r="L1063" s="20"/>
      <c r="M1063" s="24"/>
    </row>
    <row r="1064" spans="2:13" s="4" customFormat="1" ht="37.5" customHeight="1" x14ac:dyDescent="0.25">
      <c r="B1064" s="33">
        <v>1049</v>
      </c>
      <c r="C1064" s="34">
        <v>44995</v>
      </c>
      <c r="D1064" s="33">
        <v>19457</v>
      </c>
      <c r="E1064" s="33" t="s">
        <v>24</v>
      </c>
      <c r="F1064" s="36">
        <v>0</v>
      </c>
      <c r="G1064" s="35">
        <v>241360.9</v>
      </c>
      <c r="H1064" s="43">
        <f t="shared" si="11"/>
        <v>977431905.61000466</v>
      </c>
      <c r="L1064" s="20"/>
      <c r="M1064" s="24"/>
    </row>
    <row r="1065" spans="2:13" s="4" customFormat="1" ht="37.5" customHeight="1" x14ac:dyDescent="0.25">
      <c r="B1065" s="33">
        <v>1050</v>
      </c>
      <c r="C1065" s="34">
        <v>44995</v>
      </c>
      <c r="D1065" s="33">
        <v>19457</v>
      </c>
      <c r="E1065" s="33" t="s">
        <v>24</v>
      </c>
      <c r="F1065" s="36">
        <v>0</v>
      </c>
      <c r="G1065" s="35">
        <v>607804.84</v>
      </c>
      <c r="H1065" s="43">
        <f t="shared" si="11"/>
        <v>976824100.77000463</v>
      </c>
      <c r="L1065" s="20"/>
      <c r="M1065" s="24"/>
    </row>
    <row r="1066" spans="2:13" s="4" customFormat="1" ht="37.5" customHeight="1" x14ac:dyDescent="0.25">
      <c r="B1066" s="33">
        <v>1051</v>
      </c>
      <c r="C1066" s="34">
        <v>44995</v>
      </c>
      <c r="D1066" s="33">
        <v>19473</v>
      </c>
      <c r="E1066" s="33" t="s">
        <v>24</v>
      </c>
      <c r="F1066" s="36">
        <v>0</v>
      </c>
      <c r="G1066" s="35">
        <v>84037.2</v>
      </c>
      <c r="H1066" s="43">
        <f t="shared" si="11"/>
        <v>976740063.57000458</v>
      </c>
      <c r="L1066" s="20"/>
      <c r="M1066" s="24"/>
    </row>
    <row r="1067" spans="2:13" s="4" customFormat="1" ht="37.5" customHeight="1" x14ac:dyDescent="0.25">
      <c r="B1067" s="33">
        <v>1052</v>
      </c>
      <c r="C1067" s="34">
        <v>44995</v>
      </c>
      <c r="D1067" s="33">
        <v>19473</v>
      </c>
      <c r="E1067" s="33" t="s">
        <v>24</v>
      </c>
      <c r="F1067" s="36">
        <v>0</v>
      </c>
      <c r="G1067" s="35">
        <v>1364414.69</v>
      </c>
      <c r="H1067" s="43">
        <f t="shared" si="11"/>
        <v>975375648.88000453</v>
      </c>
      <c r="L1067" s="20"/>
      <c r="M1067" s="24"/>
    </row>
    <row r="1068" spans="2:13" s="4" customFormat="1" ht="37.5" customHeight="1" x14ac:dyDescent="0.25">
      <c r="B1068" s="33">
        <v>1053</v>
      </c>
      <c r="C1068" s="34">
        <v>44995</v>
      </c>
      <c r="D1068" s="33">
        <v>19472</v>
      </c>
      <c r="E1068" s="33" t="s">
        <v>24</v>
      </c>
      <c r="F1068" s="36">
        <v>0</v>
      </c>
      <c r="G1068" s="35">
        <v>57509.21</v>
      </c>
      <c r="H1068" s="43">
        <f t="shared" si="11"/>
        <v>975318139.67000449</v>
      </c>
      <c r="L1068" s="20"/>
      <c r="M1068" s="24"/>
    </row>
    <row r="1069" spans="2:13" s="4" customFormat="1" ht="37.5" customHeight="1" x14ac:dyDescent="0.25">
      <c r="B1069" s="33">
        <v>1054</v>
      </c>
      <c r="C1069" s="34">
        <v>44995</v>
      </c>
      <c r="D1069" s="33">
        <v>19472</v>
      </c>
      <c r="E1069" s="33" t="s">
        <v>24</v>
      </c>
      <c r="F1069" s="36">
        <v>0</v>
      </c>
      <c r="G1069" s="35">
        <v>902646.4</v>
      </c>
      <c r="H1069" s="43">
        <f t="shared" si="11"/>
        <v>974415493.27000451</v>
      </c>
      <c r="L1069" s="20"/>
      <c r="M1069" s="24"/>
    </row>
    <row r="1070" spans="2:13" s="4" customFormat="1" ht="37.5" customHeight="1" x14ac:dyDescent="0.25">
      <c r="B1070" s="33">
        <v>1055</v>
      </c>
      <c r="C1070" s="34">
        <v>44995</v>
      </c>
      <c r="D1070" s="33">
        <v>19471</v>
      </c>
      <c r="E1070" s="33" t="s">
        <v>24</v>
      </c>
      <c r="F1070" s="36">
        <v>0</v>
      </c>
      <c r="G1070" s="35">
        <v>715993.49</v>
      </c>
      <c r="H1070" s="43">
        <f t="shared" si="11"/>
        <v>973699499.7800045</v>
      </c>
      <c r="L1070" s="20"/>
      <c r="M1070" s="24"/>
    </row>
    <row r="1071" spans="2:13" s="4" customFormat="1" ht="37.5" customHeight="1" x14ac:dyDescent="0.25">
      <c r="B1071" s="33">
        <v>1056</v>
      </c>
      <c r="C1071" s="34">
        <v>44995</v>
      </c>
      <c r="D1071" s="33">
        <v>19471</v>
      </c>
      <c r="E1071" s="33" t="s">
        <v>24</v>
      </c>
      <c r="F1071" s="36">
        <v>0</v>
      </c>
      <c r="G1071" s="35">
        <v>16181452.869999999</v>
      </c>
      <c r="H1071" s="43">
        <f t="shared" si="11"/>
        <v>957518046.9100045</v>
      </c>
      <c r="L1071" s="20"/>
      <c r="M1071" s="24"/>
    </row>
    <row r="1072" spans="2:13" s="4" customFormat="1" ht="37.5" customHeight="1" x14ac:dyDescent="0.25">
      <c r="B1072" s="33">
        <v>1057</v>
      </c>
      <c r="C1072" s="34">
        <v>44995</v>
      </c>
      <c r="D1072" s="33">
        <v>19470</v>
      </c>
      <c r="E1072" s="33" t="s">
        <v>24</v>
      </c>
      <c r="F1072" s="36">
        <v>0</v>
      </c>
      <c r="G1072" s="35">
        <v>635217.53</v>
      </c>
      <c r="H1072" s="43">
        <f t="shared" si="11"/>
        <v>956882829.38000453</v>
      </c>
      <c r="L1072" s="20"/>
      <c r="M1072" s="24"/>
    </row>
    <row r="1073" spans="2:13" s="4" customFormat="1" ht="37.5" customHeight="1" x14ac:dyDescent="0.25">
      <c r="B1073" s="33">
        <v>1058</v>
      </c>
      <c r="C1073" s="34">
        <v>44995</v>
      </c>
      <c r="D1073" s="33">
        <v>19470</v>
      </c>
      <c r="E1073" s="33" t="s">
        <v>24</v>
      </c>
      <c r="F1073" s="36">
        <v>0</v>
      </c>
      <c r="G1073" s="35">
        <v>14355916.18</v>
      </c>
      <c r="H1073" s="43">
        <f t="shared" si="11"/>
        <v>942526913.20000458</v>
      </c>
      <c r="L1073" s="20"/>
      <c r="M1073" s="24"/>
    </row>
    <row r="1074" spans="2:13" s="4" customFormat="1" ht="37.5" customHeight="1" x14ac:dyDescent="0.25">
      <c r="B1074" s="33">
        <v>1059</v>
      </c>
      <c r="C1074" s="34">
        <v>44995</v>
      </c>
      <c r="D1074" s="33">
        <v>19469</v>
      </c>
      <c r="E1074" s="33" t="s">
        <v>24</v>
      </c>
      <c r="F1074" s="36">
        <v>0</v>
      </c>
      <c r="G1074" s="35">
        <v>2008857.86</v>
      </c>
      <c r="H1074" s="43">
        <f t="shared" si="11"/>
        <v>940518055.34000456</v>
      </c>
      <c r="L1074" s="20"/>
      <c r="M1074" s="24"/>
    </row>
    <row r="1075" spans="2:13" s="4" customFormat="1" ht="37.5" customHeight="1" x14ac:dyDescent="0.25">
      <c r="B1075" s="33">
        <v>1060</v>
      </c>
      <c r="C1075" s="34">
        <v>44995</v>
      </c>
      <c r="D1075" s="33">
        <v>19468</v>
      </c>
      <c r="E1075" s="33" t="s">
        <v>24</v>
      </c>
      <c r="F1075" s="36">
        <v>0</v>
      </c>
      <c r="G1075" s="35">
        <v>655904.27</v>
      </c>
      <c r="H1075" s="43">
        <f t="shared" si="11"/>
        <v>939862151.07000458</v>
      </c>
      <c r="L1075" s="20"/>
      <c r="M1075" s="24"/>
    </row>
    <row r="1076" spans="2:13" s="4" customFormat="1" ht="37.5" customHeight="1" x14ac:dyDescent="0.25">
      <c r="B1076" s="33">
        <v>1061</v>
      </c>
      <c r="C1076" s="34">
        <v>44995</v>
      </c>
      <c r="D1076" s="33">
        <v>19468</v>
      </c>
      <c r="E1076" s="33" t="s">
        <v>24</v>
      </c>
      <c r="F1076" s="36">
        <v>0</v>
      </c>
      <c r="G1076" s="35">
        <v>14823436.5</v>
      </c>
      <c r="H1076" s="43">
        <f t="shared" si="11"/>
        <v>925038714.57000458</v>
      </c>
      <c r="L1076" s="20"/>
      <c r="M1076" s="24"/>
    </row>
    <row r="1077" spans="2:13" s="4" customFormat="1" ht="37.5" customHeight="1" x14ac:dyDescent="0.25">
      <c r="B1077" s="33">
        <v>1062</v>
      </c>
      <c r="C1077" s="34">
        <v>44995</v>
      </c>
      <c r="D1077" s="33">
        <v>19467</v>
      </c>
      <c r="E1077" s="33" t="s">
        <v>24</v>
      </c>
      <c r="F1077" s="36">
        <v>0</v>
      </c>
      <c r="G1077" s="35">
        <v>104898.53</v>
      </c>
      <c r="H1077" s="43">
        <f t="shared" si="11"/>
        <v>924933816.04000461</v>
      </c>
      <c r="L1077" s="20"/>
      <c r="M1077" s="24"/>
    </row>
    <row r="1078" spans="2:13" s="4" customFormat="1" ht="37.5" customHeight="1" x14ac:dyDescent="0.25">
      <c r="B1078" s="33">
        <v>1063</v>
      </c>
      <c r="C1078" s="34">
        <v>44995</v>
      </c>
      <c r="D1078" s="33">
        <v>19467</v>
      </c>
      <c r="E1078" s="33" t="s">
        <v>24</v>
      </c>
      <c r="F1078" s="36">
        <v>0</v>
      </c>
      <c r="G1078" s="35">
        <v>958249.49</v>
      </c>
      <c r="H1078" s="43">
        <f t="shared" si="11"/>
        <v>923975566.5500046</v>
      </c>
      <c r="L1078" s="20"/>
      <c r="M1078" s="24"/>
    </row>
    <row r="1079" spans="2:13" s="4" customFormat="1" ht="37.5" customHeight="1" x14ac:dyDescent="0.25">
      <c r="B1079" s="33">
        <v>1064</v>
      </c>
      <c r="C1079" s="34">
        <v>44995</v>
      </c>
      <c r="D1079" s="33">
        <v>19466</v>
      </c>
      <c r="E1079" s="33" t="s">
        <v>24</v>
      </c>
      <c r="F1079" s="36">
        <v>0</v>
      </c>
      <c r="G1079" s="35">
        <v>39506.04</v>
      </c>
      <c r="H1079" s="43">
        <f t="shared" si="11"/>
        <v>923936060.51000464</v>
      </c>
      <c r="L1079" s="20"/>
      <c r="M1079" s="24"/>
    </row>
    <row r="1080" spans="2:13" s="4" customFormat="1" ht="37.5" customHeight="1" x14ac:dyDescent="0.25">
      <c r="B1080" s="33">
        <v>1065</v>
      </c>
      <c r="C1080" s="34">
        <v>44995</v>
      </c>
      <c r="D1080" s="33">
        <v>19466</v>
      </c>
      <c r="E1080" s="33" t="s">
        <v>24</v>
      </c>
      <c r="F1080" s="36">
        <v>0</v>
      </c>
      <c r="G1080" s="35">
        <v>568834.04</v>
      </c>
      <c r="H1080" s="43">
        <f t="shared" si="11"/>
        <v>923367226.47000468</v>
      </c>
      <c r="L1080" s="20"/>
      <c r="M1080" s="24"/>
    </row>
    <row r="1081" spans="2:13" s="4" customFormat="1" ht="37.5" customHeight="1" x14ac:dyDescent="0.25">
      <c r="B1081" s="33">
        <v>1066</v>
      </c>
      <c r="C1081" s="34">
        <v>44995</v>
      </c>
      <c r="D1081" s="33">
        <v>19465</v>
      </c>
      <c r="E1081" s="33" t="s">
        <v>24</v>
      </c>
      <c r="F1081" s="36">
        <v>0</v>
      </c>
      <c r="G1081" s="35">
        <v>14665.04</v>
      </c>
      <c r="H1081" s="43">
        <f t="shared" si="11"/>
        <v>923352561.43000472</v>
      </c>
      <c r="L1081" s="20"/>
      <c r="M1081" s="24"/>
    </row>
    <row r="1082" spans="2:13" s="4" customFormat="1" ht="37.5" customHeight="1" x14ac:dyDescent="0.25">
      <c r="B1082" s="33">
        <v>1067</v>
      </c>
      <c r="C1082" s="34">
        <v>44995</v>
      </c>
      <c r="D1082" s="33">
        <v>19465</v>
      </c>
      <c r="E1082" s="33" t="s">
        <v>24</v>
      </c>
      <c r="F1082" s="36">
        <v>0</v>
      </c>
      <c r="G1082" s="35">
        <v>1038666.38</v>
      </c>
      <c r="H1082" s="43">
        <f t="shared" si="11"/>
        <v>922313895.05000472</v>
      </c>
      <c r="L1082" s="20"/>
      <c r="M1082" s="24"/>
    </row>
    <row r="1083" spans="2:13" s="4" customFormat="1" ht="37.5" customHeight="1" x14ac:dyDescent="0.25">
      <c r="B1083" s="33">
        <v>1068</v>
      </c>
      <c r="C1083" s="34">
        <v>44995</v>
      </c>
      <c r="D1083" s="33">
        <v>19464</v>
      </c>
      <c r="E1083" s="33" t="s">
        <v>24</v>
      </c>
      <c r="F1083" s="36">
        <v>0</v>
      </c>
      <c r="G1083" s="35">
        <v>52994.97</v>
      </c>
      <c r="H1083" s="43">
        <f t="shared" si="11"/>
        <v>922260900.08000469</v>
      </c>
      <c r="L1083" s="20"/>
      <c r="M1083" s="24"/>
    </row>
    <row r="1084" spans="2:13" s="4" customFormat="1" ht="37.5" customHeight="1" x14ac:dyDescent="0.25">
      <c r="B1084" s="33">
        <v>1069</v>
      </c>
      <c r="C1084" s="34">
        <v>44995</v>
      </c>
      <c r="D1084" s="33">
        <v>19464</v>
      </c>
      <c r="E1084" s="33" t="s">
        <v>24</v>
      </c>
      <c r="F1084" s="36">
        <v>0</v>
      </c>
      <c r="G1084" s="35">
        <v>853301.36</v>
      </c>
      <c r="H1084" s="43">
        <f t="shared" si="11"/>
        <v>921407598.72000468</v>
      </c>
      <c r="L1084" s="20"/>
      <c r="M1084" s="24"/>
    </row>
    <row r="1085" spans="2:13" s="4" customFormat="1" ht="37.5" customHeight="1" x14ac:dyDescent="0.25">
      <c r="B1085" s="33">
        <v>1070</v>
      </c>
      <c r="C1085" s="34">
        <v>44995</v>
      </c>
      <c r="D1085" s="33">
        <v>19474</v>
      </c>
      <c r="E1085" s="33" t="s">
        <v>24</v>
      </c>
      <c r="F1085" s="36">
        <v>0</v>
      </c>
      <c r="G1085" s="35">
        <v>133689.21</v>
      </c>
      <c r="H1085" s="43">
        <f t="shared" si="11"/>
        <v>921273909.51000464</v>
      </c>
      <c r="L1085" s="20"/>
      <c r="M1085" s="24"/>
    </row>
    <row r="1086" spans="2:13" s="4" customFormat="1" ht="37.5" customHeight="1" x14ac:dyDescent="0.25">
      <c r="B1086" s="33">
        <v>1071</v>
      </c>
      <c r="C1086" s="34">
        <v>44995</v>
      </c>
      <c r="D1086" s="33">
        <v>19474</v>
      </c>
      <c r="E1086" s="33" t="s">
        <v>24</v>
      </c>
      <c r="F1086" s="36">
        <v>0</v>
      </c>
      <c r="G1086" s="35">
        <v>279947.46999999997</v>
      </c>
      <c r="H1086" s="43">
        <f t="shared" si="11"/>
        <v>920993962.04000461</v>
      </c>
      <c r="L1086" s="20"/>
      <c r="M1086" s="24"/>
    </row>
    <row r="1087" spans="2:13" s="4" customFormat="1" ht="37.5" customHeight="1" x14ac:dyDescent="0.25">
      <c r="B1087" s="33">
        <v>1072</v>
      </c>
      <c r="C1087" s="34">
        <v>44995</v>
      </c>
      <c r="D1087" s="33">
        <v>19475</v>
      </c>
      <c r="E1087" s="33" t="s">
        <v>24</v>
      </c>
      <c r="F1087" s="36">
        <v>0</v>
      </c>
      <c r="G1087" s="35">
        <v>105711.61</v>
      </c>
      <c r="H1087" s="43">
        <f t="shared" si="11"/>
        <v>920888250.4300046</v>
      </c>
      <c r="L1087" s="20"/>
      <c r="M1087" s="24"/>
    </row>
    <row r="1088" spans="2:13" s="4" customFormat="1" ht="37.5" customHeight="1" x14ac:dyDescent="0.25">
      <c r="B1088" s="33">
        <v>1073</v>
      </c>
      <c r="C1088" s="34">
        <v>44995</v>
      </c>
      <c r="D1088" s="33">
        <v>19475</v>
      </c>
      <c r="E1088" s="33" t="s">
        <v>24</v>
      </c>
      <c r="F1088" s="36">
        <v>0</v>
      </c>
      <c r="G1088" s="35">
        <v>1639345.27</v>
      </c>
      <c r="H1088" s="43">
        <f t="shared" si="11"/>
        <v>919248905.16000462</v>
      </c>
      <c r="L1088" s="20"/>
      <c r="M1088" s="24"/>
    </row>
    <row r="1089" spans="2:13" s="4" customFormat="1" ht="37.5" customHeight="1" x14ac:dyDescent="0.25">
      <c r="B1089" s="33">
        <v>1074</v>
      </c>
      <c r="C1089" s="34">
        <v>44995</v>
      </c>
      <c r="D1089" s="33">
        <v>19476</v>
      </c>
      <c r="E1089" s="33" t="s">
        <v>24</v>
      </c>
      <c r="F1089" s="36">
        <v>0</v>
      </c>
      <c r="G1089" s="35">
        <v>404915.89</v>
      </c>
      <c r="H1089" s="43">
        <f t="shared" si="11"/>
        <v>918843989.27000463</v>
      </c>
      <c r="L1089" s="20"/>
      <c r="M1089" s="24"/>
    </row>
    <row r="1090" spans="2:13" s="4" customFormat="1" ht="37.5" customHeight="1" x14ac:dyDescent="0.25">
      <c r="B1090" s="33">
        <v>1075</v>
      </c>
      <c r="C1090" s="34">
        <v>44995</v>
      </c>
      <c r="D1090" s="33">
        <v>19476</v>
      </c>
      <c r="E1090" s="33" t="s">
        <v>24</v>
      </c>
      <c r="F1090" s="36">
        <v>0</v>
      </c>
      <c r="G1090" s="35">
        <v>1000698.23</v>
      </c>
      <c r="H1090" s="43">
        <f t="shared" si="11"/>
        <v>917843291.04000461</v>
      </c>
      <c r="L1090" s="20"/>
      <c r="M1090" s="24"/>
    </row>
    <row r="1091" spans="2:13" s="4" customFormat="1" ht="37.5" customHeight="1" x14ac:dyDescent="0.25">
      <c r="B1091" s="33">
        <v>1076</v>
      </c>
      <c r="C1091" s="34">
        <v>44995</v>
      </c>
      <c r="D1091" s="33">
        <v>19477</v>
      </c>
      <c r="E1091" s="33" t="s">
        <v>24</v>
      </c>
      <c r="F1091" s="36">
        <v>0</v>
      </c>
      <c r="G1091" s="35">
        <v>46884.6</v>
      </c>
      <c r="H1091" s="43">
        <f t="shared" ref="H1091:H1154" si="12">H1090+F1091-G1091</f>
        <v>917796406.44000459</v>
      </c>
      <c r="L1091" s="20"/>
      <c r="M1091" s="24"/>
    </row>
    <row r="1092" spans="2:13" s="4" customFormat="1" ht="37.5" customHeight="1" x14ac:dyDescent="0.25">
      <c r="B1092" s="33">
        <v>1077</v>
      </c>
      <c r="C1092" s="34">
        <v>44995</v>
      </c>
      <c r="D1092" s="33">
        <v>19477</v>
      </c>
      <c r="E1092" s="33" t="s">
        <v>24</v>
      </c>
      <c r="F1092" s="36">
        <v>0</v>
      </c>
      <c r="G1092" s="35">
        <v>705942.22</v>
      </c>
      <c r="H1092" s="43">
        <f t="shared" si="12"/>
        <v>917090464.22000456</v>
      </c>
      <c r="L1092" s="20"/>
      <c r="M1092" s="24"/>
    </row>
    <row r="1093" spans="2:13" s="4" customFormat="1" ht="37.5" customHeight="1" x14ac:dyDescent="0.25">
      <c r="B1093" s="33">
        <v>1078</v>
      </c>
      <c r="C1093" s="34">
        <v>44995</v>
      </c>
      <c r="D1093" s="33">
        <v>19478</v>
      </c>
      <c r="E1093" s="33" t="s">
        <v>24</v>
      </c>
      <c r="F1093" s="36">
        <v>0</v>
      </c>
      <c r="G1093" s="35">
        <v>626739.31000000006</v>
      </c>
      <c r="H1093" s="43">
        <f t="shared" si="12"/>
        <v>916463724.91000462</v>
      </c>
      <c r="L1093" s="20"/>
      <c r="M1093" s="24"/>
    </row>
    <row r="1094" spans="2:13" s="4" customFormat="1" ht="37.5" customHeight="1" x14ac:dyDescent="0.25">
      <c r="B1094" s="33">
        <v>1079</v>
      </c>
      <c r="C1094" s="34">
        <v>44995</v>
      </c>
      <c r="D1094" s="33">
        <v>19478</v>
      </c>
      <c r="E1094" s="33" t="s">
        <v>24</v>
      </c>
      <c r="F1094" s="36">
        <v>0</v>
      </c>
      <c r="G1094" s="35">
        <v>14164308.41</v>
      </c>
      <c r="H1094" s="43">
        <f t="shared" si="12"/>
        <v>902299416.50000465</v>
      </c>
      <c r="L1094" s="20"/>
      <c r="M1094" s="24"/>
    </row>
    <row r="1095" spans="2:13" s="4" customFormat="1" ht="37.5" customHeight="1" x14ac:dyDescent="0.25">
      <c r="B1095" s="33">
        <v>1080</v>
      </c>
      <c r="C1095" s="34">
        <v>44995</v>
      </c>
      <c r="D1095" s="33">
        <v>19479</v>
      </c>
      <c r="E1095" s="33" t="s">
        <v>24</v>
      </c>
      <c r="F1095" s="36">
        <v>0</v>
      </c>
      <c r="G1095" s="35">
        <v>15199.8</v>
      </c>
      <c r="H1095" s="43">
        <f t="shared" si="12"/>
        <v>902284216.7000047</v>
      </c>
      <c r="L1095" s="20"/>
      <c r="M1095" s="24"/>
    </row>
    <row r="1096" spans="2:13" s="4" customFormat="1" ht="37.5" customHeight="1" x14ac:dyDescent="0.25">
      <c r="B1096" s="33">
        <v>1081</v>
      </c>
      <c r="C1096" s="34">
        <v>44995</v>
      </c>
      <c r="D1096" s="33">
        <v>19479</v>
      </c>
      <c r="E1096" s="33" t="s">
        <v>24</v>
      </c>
      <c r="F1096" s="36">
        <v>0</v>
      </c>
      <c r="G1096" s="35">
        <v>343515.48</v>
      </c>
      <c r="H1096" s="43">
        <f t="shared" si="12"/>
        <v>901940701.22000468</v>
      </c>
      <c r="L1096" s="20"/>
      <c r="M1096" s="24"/>
    </row>
    <row r="1097" spans="2:13" s="4" customFormat="1" ht="37.5" customHeight="1" x14ac:dyDescent="0.25">
      <c r="B1097" s="33">
        <v>1082</v>
      </c>
      <c r="C1097" s="34">
        <v>44995</v>
      </c>
      <c r="D1097" s="33">
        <v>19480</v>
      </c>
      <c r="E1097" s="33" t="s">
        <v>24</v>
      </c>
      <c r="F1097" s="36">
        <v>0</v>
      </c>
      <c r="G1097" s="35">
        <v>33529.78</v>
      </c>
      <c r="H1097" s="43">
        <f t="shared" si="12"/>
        <v>901907171.44000471</v>
      </c>
      <c r="L1097" s="20"/>
      <c r="M1097" s="24"/>
    </row>
    <row r="1098" spans="2:13" s="4" customFormat="1" ht="37.5" customHeight="1" x14ac:dyDescent="0.25">
      <c r="B1098" s="33">
        <v>1083</v>
      </c>
      <c r="C1098" s="34">
        <v>44995</v>
      </c>
      <c r="D1098" s="33">
        <v>19480</v>
      </c>
      <c r="E1098" s="33" t="s">
        <v>24</v>
      </c>
      <c r="F1098" s="36">
        <v>0</v>
      </c>
      <c r="G1098" s="35">
        <v>169695.37</v>
      </c>
      <c r="H1098" s="43">
        <f t="shared" si="12"/>
        <v>901737476.0700047</v>
      </c>
      <c r="L1098" s="20"/>
      <c r="M1098" s="24"/>
    </row>
    <row r="1099" spans="2:13" s="4" customFormat="1" ht="37.5" customHeight="1" x14ac:dyDescent="0.25">
      <c r="B1099" s="33">
        <v>1084</v>
      </c>
      <c r="C1099" s="34">
        <v>44995</v>
      </c>
      <c r="D1099" s="33">
        <v>19481</v>
      </c>
      <c r="E1099" s="33" t="s">
        <v>24</v>
      </c>
      <c r="F1099" s="36">
        <v>0</v>
      </c>
      <c r="G1099" s="35">
        <v>43912.68</v>
      </c>
      <c r="H1099" s="43">
        <f t="shared" si="12"/>
        <v>901693563.39000475</v>
      </c>
      <c r="L1099" s="20"/>
      <c r="M1099" s="24"/>
    </row>
    <row r="1100" spans="2:13" s="4" customFormat="1" ht="37.5" customHeight="1" x14ac:dyDescent="0.25">
      <c r="B1100" s="33">
        <v>1085</v>
      </c>
      <c r="C1100" s="34">
        <v>44995</v>
      </c>
      <c r="D1100" s="33">
        <v>19481</v>
      </c>
      <c r="E1100" s="33" t="s">
        <v>24</v>
      </c>
      <c r="F1100" s="36">
        <v>0</v>
      </c>
      <c r="G1100" s="35">
        <v>642386.48</v>
      </c>
      <c r="H1100" s="43">
        <f t="shared" si="12"/>
        <v>901051176.91000473</v>
      </c>
      <c r="L1100" s="20"/>
      <c r="M1100" s="24"/>
    </row>
    <row r="1101" spans="2:13" s="4" customFormat="1" ht="37.5" customHeight="1" x14ac:dyDescent="0.25">
      <c r="B1101" s="33">
        <v>1086</v>
      </c>
      <c r="C1101" s="34">
        <v>44995</v>
      </c>
      <c r="D1101" s="33">
        <v>19482</v>
      </c>
      <c r="E1101" s="33" t="s">
        <v>24</v>
      </c>
      <c r="F1101" s="36">
        <v>0</v>
      </c>
      <c r="G1101" s="35">
        <v>31326.560000000001</v>
      </c>
      <c r="H1101" s="43">
        <f t="shared" si="12"/>
        <v>901019850.35000479</v>
      </c>
      <c r="L1101" s="20"/>
      <c r="M1101" s="24"/>
    </row>
    <row r="1102" spans="2:13" s="4" customFormat="1" ht="37.5" customHeight="1" x14ac:dyDescent="0.25">
      <c r="B1102" s="33">
        <v>1087</v>
      </c>
      <c r="C1102" s="34">
        <v>44995</v>
      </c>
      <c r="D1102" s="33">
        <v>19482</v>
      </c>
      <c r="E1102" s="33" t="s">
        <v>24</v>
      </c>
      <c r="F1102" s="36">
        <v>0</v>
      </c>
      <c r="G1102" s="35">
        <v>425746.64</v>
      </c>
      <c r="H1102" s="43">
        <f t="shared" si="12"/>
        <v>900594103.71000481</v>
      </c>
      <c r="L1102" s="20"/>
      <c r="M1102" s="24"/>
    </row>
    <row r="1103" spans="2:13" s="4" customFormat="1" ht="37.5" customHeight="1" x14ac:dyDescent="0.25">
      <c r="B1103" s="33">
        <v>1088</v>
      </c>
      <c r="C1103" s="34">
        <v>44995</v>
      </c>
      <c r="D1103" s="33">
        <v>19483</v>
      </c>
      <c r="E1103" s="33" t="s">
        <v>24</v>
      </c>
      <c r="F1103" s="36">
        <v>0</v>
      </c>
      <c r="G1103" s="35">
        <v>168441.42</v>
      </c>
      <c r="H1103" s="43">
        <f t="shared" si="12"/>
        <v>900425662.29000485</v>
      </c>
      <c r="L1103" s="20"/>
      <c r="M1103" s="24"/>
    </row>
    <row r="1104" spans="2:13" s="4" customFormat="1" ht="37.5" customHeight="1" x14ac:dyDescent="0.25">
      <c r="B1104" s="33">
        <v>1089</v>
      </c>
      <c r="C1104" s="34">
        <v>44995</v>
      </c>
      <c r="D1104" s="33">
        <v>19483</v>
      </c>
      <c r="E1104" s="33" t="s">
        <v>24</v>
      </c>
      <c r="F1104" s="36">
        <v>0</v>
      </c>
      <c r="G1104" s="35">
        <v>451456.81</v>
      </c>
      <c r="H1104" s="43">
        <f t="shared" si="12"/>
        <v>899974205.48000491</v>
      </c>
      <c r="L1104" s="20"/>
      <c r="M1104" s="24"/>
    </row>
    <row r="1105" spans="2:13" s="4" customFormat="1" ht="37.5" customHeight="1" x14ac:dyDescent="0.25">
      <c r="B1105" s="33">
        <v>1090</v>
      </c>
      <c r="C1105" s="34">
        <v>44995</v>
      </c>
      <c r="D1105" s="33">
        <v>19484</v>
      </c>
      <c r="E1105" s="33" t="s">
        <v>24</v>
      </c>
      <c r="F1105" s="36">
        <v>0</v>
      </c>
      <c r="G1105" s="35">
        <v>49543.96</v>
      </c>
      <c r="H1105" s="43">
        <f t="shared" si="12"/>
        <v>899924661.52000487</v>
      </c>
      <c r="L1105" s="20"/>
      <c r="M1105" s="24"/>
    </row>
    <row r="1106" spans="2:13" s="4" customFormat="1" ht="37.5" customHeight="1" x14ac:dyDescent="0.25">
      <c r="B1106" s="33">
        <v>1091</v>
      </c>
      <c r="C1106" s="34">
        <v>44995</v>
      </c>
      <c r="D1106" s="33">
        <v>19484</v>
      </c>
      <c r="E1106" s="33" t="s">
        <v>24</v>
      </c>
      <c r="F1106" s="36">
        <v>0</v>
      </c>
      <c r="G1106" s="35">
        <v>721572.73</v>
      </c>
      <c r="H1106" s="43">
        <f t="shared" si="12"/>
        <v>899203088.79000485</v>
      </c>
      <c r="L1106" s="20"/>
      <c r="M1106" s="24"/>
    </row>
    <row r="1107" spans="2:13" s="4" customFormat="1" ht="37.5" customHeight="1" x14ac:dyDescent="0.25">
      <c r="B1107" s="33">
        <v>1092</v>
      </c>
      <c r="C1107" s="34">
        <v>44995</v>
      </c>
      <c r="D1107" s="33">
        <v>19485</v>
      </c>
      <c r="E1107" s="33" t="s">
        <v>24</v>
      </c>
      <c r="F1107" s="36">
        <v>0</v>
      </c>
      <c r="G1107" s="35">
        <v>292980.07</v>
      </c>
      <c r="H1107" s="43">
        <f t="shared" si="12"/>
        <v>898910108.7200048</v>
      </c>
      <c r="L1107" s="20"/>
      <c r="M1107" s="24"/>
    </row>
    <row r="1108" spans="2:13" s="4" customFormat="1" ht="37.5" customHeight="1" x14ac:dyDescent="0.25">
      <c r="B1108" s="33">
        <v>1093</v>
      </c>
      <c r="C1108" s="34">
        <v>44995</v>
      </c>
      <c r="D1108" s="33">
        <v>19485</v>
      </c>
      <c r="E1108" s="33" t="s">
        <v>24</v>
      </c>
      <c r="F1108" s="36">
        <v>0</v>
      </c>
      <c r="G1108" s="35">
        <v>807538.44</v>
      </c>
      <c r="H1108" s="43">
        <f t="shared" si="12"/>
        <v>898102570.28000474</v>
      </c>
      <c r="L1108" s="20"/>
      <c r="M1108" s="24"/>
    </row>
    <row r="1109" spans="2:13" s="4" customFormat="1" ht="37.5" customHeight="1" x14ac:dyDescent="0.25">
      <c r="B1109" s="33">
        <v>1094</v>
      </c>
      <c r="C1109" s="34">
        <v>44995</v>
      </c>
      <c r="D1109" s="33">
        <v>19486</v>
      </c>
      <c r="E1109" s="33" t="s">
        <v>24</v>
      </c>
      <c r="F1109" s="36">
        <v>0</v>
      </c>
      <c r="G1109" s="35">
        <v>139954.35</v>
      </c>
      <c r="H1109" s="43">
        <f t="shared" si="12"/>
        <v>897962615.93000472</v>
      </c>
      <c r="L1109" s="20"/>
      <c r="M1109" s="24"/>
    </row>
    <row r="1110" spans="2:13" s="4" customFormat="1" ht="37.5" customHeight="1" x14ac:dyDescent="0.25">
      <c r="B1110" s="33">
        <v>1095</v>
      </c>
      <c r="C1110" s="34">
        <v>44995</v>
      </c>
      <c r="D1110" s="33">
        <v>19486</v>
      </c>
      <c r="E1110" s="33" t="s">
        <v>24</v>
      </c>
      <c r="F1110" s="36">
        <v>0</v>
      </c>
      <c r="G1110" s="35">
        <v>316135.45</v>
      </c>
      <c r="H1110" s="43">
        <f t="shared" si="12"/>
        <v>897646480.48000467</v>
      </c>
      <c r="L1110" s="20"/>
      <c r="M1110" s="24"/>
    </row>
    <row r="1111" spans="2:13" s="4" customFormat="1" ht="37.5" customHeight="1" x14ac:dyDescent="0.25">
      <c r="B1111" s="33">
        <v>1096</v>
      </c>
      <c r="C1111" s="34">
        <v>44995</v>
      </c>
      <c r="D1111" s="33">
        <v>19487</v>
      </c>
      <c r="E1111" s="33" t="s">
        <v>24</v>
      </c>
      <c r="F1111" s="36">
        <v>0</v>
      </c>
      <c r="G1111" s="35">
        <v>852136.3</v>
      </c>
      <c r="H1111" s="43">
        <f t="shared" si="12"/>
        <v>896794344.18000472</v>
      </c>
      <c r="L1111" s="20"/>
      <c r="M1111" s="24"/>
    </row>
    <row r="1112" spans="2:13" s="4" customFormat="1" ht="37.5" customHeight="1" x14ac:dyDescent="0.25">
      <c r="B1112" s="33">
        <v>1097</v>
      </c>
      <c r="C1112" s="34">
        <v>44995</v>
      </c>
      <c r="D1112" s="33">
        <v>19487</v>
      </c>
      <c r="E1112" s="33" t="s">
        <v>24</v>
      </c>
      <c r="F1112" s="36">
        <v>0</v>
      </c>
      <c r="G1112" s="35">
        <v>19258280.379999999</v>
      </c>
      <c r="H1112" s="43">
        <f t="shared" si="12"/>
        <v>877536063.80000472</v>
      </c>
      <c r="L1112" s="20"/>
      <c r="M1112" s="24"/>
    </row>
    <row r="1113" spans="2:13" s="4" customFormat="1" ht="37.5" customHeight="1" x14ac:dyDescent="0.25">
      <c r="B1113" s="33">
        <v>1098</v>
      </c>
      <c r="C1113" s="34">
        <v>44995</v>
      </c>
      <c r="D1113" s="33">
        <v>19488</v>
      </c>
      <c r="E1113" s="33" t="s">
        <v>24</v>
      </c>
      <c r="F1113" s="36">
        <v>0</v>
      </c>
      <c r="G1113" s="35">
        <v>78971.399999999994</v>
      </c>
      <c r="H1113" s="43">
        <f t="shared" si="12"/>
        <v>877457092.40000474</v>
      </c>
      <c r="L1113" s="20"/>
      <c r="M1113" s="24"/>
    </row>
    <row r="1114" spans="2:13" s="4" customFormat="1" ht="37.5" customHeight="1" x14ac:dyDescent="0.25">
      <c r="B1114" s="33">
        <v>1099</v>
      </c>
      <c r="C1114" s="34">
        <v>44995</v>
      </c>
      <c r="D1114" s="33">
        <v>19488</v>
      </c>
      <c r="E1114" s="33" t="s">
        <v>24</v>
      </c>
      <c r="F1114" s="36">
        <v>0</v>
      </c>
      <c r="G1114" s="35">
        <v>1784753.64</v>
      </c>
      <c r="H1114" s="43">
        <f t="shared" si="12"/>
        <v>875672338.76000476</v>
      </c>
      <c r="L1114" s="20"/>
      <c r="M1114" s="24"/>
    </row>
    <row r="1115" spans="2:13" s="4" customFormat="1" ht="37.5" customHeight="1" x14ac:dyDescent="0.25">
      <c r="B1115" s="33">
        <v>1100</v>
      </c>
      <c r="C1115" s="34">
        <v>44995</v>
      </c>
      <c r="D1115" s="33">
        <v>19489</v>
      </c>
      <c r="E1115" s="33" t="s">
        <v>24</v>
      </c>
      <c r="F1115" s="36">
        <v>0</v>
      </c>
      <c r="G1115" s="35">
        <v>60104.52</v>
      </c>
      <c r="H1115" s="43">
        <f t="shared" si="12"/>
        <v>875612234.24000478</v>
      </c>
      <c r="L1115" s="20"/>
      <c r="M1115" s="24"/>
    </row>
    <row r="1116" spans="2:13" s="4" customFormat="1" ht="37.5" customHeight="1" x14ac:dyDescent="0.25">
      <c r="B1116" s="33">
        <v>1101</v>
      </c>
      <c r="C1116" s="34">
        <v>44995</v>
      </c>
      <c r="D1116" s="33">
        <v>19489</v>
      </c>
      <c r="E1116" s="33" t="s">
        <v>24</v>
      </c>
      <c r="F1116" s="36">
        <v>0</v>
      </c>
      <c r="G1116" s="35">
        <v>1050434.68</v>
      </c>
      <c r="H1116" s="43">
        <f t="shared" si="12"/>
        <v>874561799.56000483</v>
      </c>
      <c r="L1116" s="20"/>
      <c r="M1116" s="24"/>
    </row>
    <row r="1117" spans="2:13" s="4" customFormat="1" ht="37.5" customHeight="1" x14ac:dyDescent="0.25">
      <c r="B1117" s="33">
        <v>1102</v>
      </c>
      <c r="C1117" s="34">
        <v>44995</v>
      </c>
      <c r="D1117" s="33">
        <v>19490</v>
      </c>
      <c r="E1117" s="33" t="s">
        <v>24</v>
      </c>
      <c r="F1117" s="36">
        <v>0</v>
      </c>
      <c r="G1117" s="35">
        <v>326034.94</v>
      </c>
      <c r="H1117" s="43">
        <f t="shared" si="12"/>
        <v>874235764.62000477</v>
      </c>
      <c r="L1117" s="20"/>
      <c r="M1117" s="24"/>
    </row>
    <row r="1118" spans="2:13" s="4" customFormat="1" ht="37.5" customHeight="1" x14ac:dyDescent="0.25">
      <c r="B1118" s="33">
        <v>1103</v>
      </c>
      <c r="C1118" s="34">
        <v>44995</v>
      </c>
      <c r="D1118" s="33">
        <v>19490</v>
      </c>
      <c r="E1118" s="33" t="s">
        <v>24</v>
      </c>
      <c r="F1118" s="36">
        <v>0</v>
      </c>
      <c r="G1118" s="35">
        <v>813976.72</v>
      </c>
      <c r="H1118" s="43">
        <f t="shared" si="12"/>
        <v>873421787.90000474</v>
      </c>
      <c r="L1118" s="20"/>
      <c r="M1118" s="24"/>
    </row>
    <row r="1119" spans="2:13" s="4" customFormat="1" ht="37.5" customHeight="1" x14ac:dyDescent="0.25">
      <c r="B1119" s="33">
        <v>1104</v>
      </c>
      <c r="C1119" s="34">
        <v>44995</v>
      </c>
      <c r="D1119" s="33">
        <v>19491</v>
      </c>
      <c r="E1119" s="33" t="s">
        <v>24</v>
      </c>
      <c r="F1119" s="36">
        <v>0</v>
      </c>
      <c r="G1119" s="35">
        <v>33820.69</v>
      </c>
      <c r="H1119" s="43">
        <f t="shared" si="12"/>
        <v>873387967.21000469</v>
      </c>
      <c r="L1119" s="20"/>
      <c r="M1119" s="24"/>
    </row>
    <row r="1120" spans="2:13" s="4" customFormat="1" ht="37.5" customHeight="1" x14ac:dyDescent="0.25">
      <c r="B1120" s="33">
        <v>1105</v>
      </c>
      <c r="C1120" s="34">
        <v>44995</v>
      </c>
      <c r="D1120" s="33">
        <v>19491</v>
      </c>
      <c r="E1120" s="33" t="s">
        <v>24</v>
      </c>
      <c r="F1120" s="36">
        <v>0</v>
      </c>
      <c r="G1120" s="35">
        <v>481591.44</v>
      </c>
      <c r="H1120" s="43">
        <f t="shared" si="12"/>
        <v>872906375.77000463</v>
      </c>
      <c r="L1120" s="20"/>
      <c r="M1120" s="24"/>
    </row>
    <row r="1121" spans="2:13" s="4" customFormat="1" ht="37.5" customHeight="1" x14ac:dyDescent="0.25">
      <c r="B1121" s="33">
        <v>1106</v>
      </c>
      <c r="C1121" s="34">
        <v>44995</v>
      </c>
      <c r="D1121" s="33">
        <v>19492</v>
      </c>
      <c r="E1121" s="33" t="s">
        <v>24</v>
      </c>
      <c r="F1121" s="36">
        <v>0</v>
      </c>
      <c r="G1121" s="35">
        <v>197840.73</v>
      </c>
      <c r="H1121" s="43">
        <f t="shared" si="12"/>
        <v>872708535.04000461</v>
      </c>
      <c r="L1121" s="20"/>
      <c r="M1121" s="24"/>
    </row>
    <row r="1122" spans="2:13" s="4" customFormat="1" ht="37.5" customHeight="1" x14ac:dyDescent="0.25">
      <c r="B1122" s="33">
        <v>1107</v>
      </c>
      <c r="C1122" s="34">
        <v>44995</v>
      </c>
      <c r="D1122" s="33">
        <v>19492</v>
      </c>
      <c r="E1122" s="33" t="s">
        <v>24</v>
      </c>
      <c r="F1122" s="36">
        <v>0</v>
      </c>
      <c r="G1122" s="35">
        <v>1239588.43</v>
      </c>
      <c r="H1122" s="43">
        <f t="shared" si="12"/>
        <v>871468946.61000466</v>
      </c>
      <c r="L1122" s="20"/>
      <c r="M1122" s="24"/>
    </row>
    <row r="1123" spans="2:13" s="4" customFormat="1" ht="37.5" customHeight="1" x14ac:dyDescent="0.25">
      <c r="B1123" s="33">
        <v>1108</v>
      </c>
      <c r="C1123" s="34">
        <v>44995</v>
      </c>
      <c r="D1123" s="33">
        <v>19493</v>
      </c>
      <c r="E1123" s="33" t="s">
        <v>24</v>
      </c>
      <c r="F1123" s="36">
        <v>0</v>
      </c>
      <c r="G1123" s="35">
        <v>27869.439999999999</v>
      </c>
      <c r="H1123" s="43">
        <f t="shared" si="12"/>
        <v>871441077.17000461</v>
      </c>
      <c r="L1123" s="20"/>
      <c r="M1123" s="24"/>
    </row>
    <row r="1124" spans="2:13" s="4" customFormat="1" ht="37.5" customHeight="1" x14ac:dyDescent="0.25">
      <c r="B1124" s="33">
        <v>1109</v>
      </c>
      <c r="C1124" s="34">
        <v>44995</v>
      </c>
      <c r="D1124" s="33">
        <v>19493</v>
      </c>
      <c r="E1124" s="33" t="s">
        <v>24</v>
      </c>
      <c r="F1124" s="36">
        <v>0</v>
      </c>
      <c r="G1124" s="35">
        <v>431318.33</v>
      </c>
      <c r="H1124" s="43">
        <f t="shared" si="12"/>
        <v>871009758.84000456</v>
      </c>
      <c r="L1124" s="20"/>
      <c r="M1124" s="24"/>
    </row>
    <row r="1125" spans="2:13" s="4" customFormat="1" ht="37.5" customHeight="1" x14ac:dyDescent="0.25">
      <c r="B1125" s="33">
        <v>1110</v>
      </c>
      <c r="C1125" s="34">
        <v>44995</v>
      </c>
      <c r="D1125" s="33">
        <v>19494</v>
      </c>
      <c r="E1125" s="33" t="s">
        <v>24</v>
      </c>
      <c r="F1125" s="36">
        <v>0</v>
      </c>
      <c r="G1125" s="35">
        <v>30769.62</v>
      </c>
      <c r="H1125" s="43">
        <f t="shared" si="12"/>
        <v>870978989.22000456</v>
      </c>
      <c r="L1125" s="20"/>
      <c r="M1125" s="24"/>
    </row>
    <row r="1126" spans="2:13" s="4" customFormat="1" ht="37.5" customHeight="1" x14ac:dyDescent="0.25">
      <c r="B1126" s="33">
        <v>1111</v>
      </c>
      <c r="C1126" s="34">
        <v>44995</v>
      </c>
      <c r="D1126" s="33">
        <v>19494</v>
      </c>
      <c r="E1126" s="33" t="s">
        <v>24</v>
      </c>
      <c r="F1126" s="36">
        <v>0</v>
      </c>
      <c r="G1126" s="35">
        <v>348626.07</v>
      </c>
      <c r="H1126" s="43">
        <f t="shared" si="12"/>
        <v>870630363.15000451</v>
      </c>
      <c r="L1126" s="20"/>
      <c r="M1126" s="24"/>
    </row>
    <row r="1127" spans="2:13" s="4" customFormat="1" ht="37.5" customHeight="1" x14ac:dyDescent="0.25">
      <c r="B1127" s="33">
        <v>1112</v>
      </c>
      <c r="C1127" s="34">
        <v>44995</v>
      </c>
      <c r="D1127" s="33">
        <v>19495</v>
      </c>
      <c r="E1127" s="33" t="s">
        <v>24</v>
      </c>
      <c r="F1127" s="36">
        <v>0</v>
      </c>
      <c r="G1127" s="35">
        <v>247388.01</v>
      </c>
      <c r="H1127" s="43">
        <f t="shared" si="12"/>
        <v>870382975.14000452</v>
      </c>
      <c r="L1127" s="20"/>
      <c r="M1127" s="24"/>
    </row>
    <row r="1128" spans="2:13" s="4" customFormat="1" ht="37.5" customHeight="1" x14ac:dyDescent="0.25">
      <c r="B1128" s="33">
        <v>1113</v>
      </c>
      <c r="C1128" s="34">
        <v>44995</v>
      </c>
      <c r="D1128" s="33">
        <v>19495</v>
      </c>
      <c r="E1128" s="33" t="s">
        <v>24</v>
      </c>
      <c r="F1128" s="36">
        <v>0</v>
      </c>
      <c r="G1128" s="35">
        <v>721137.74</v>
      </c>
      <c r="H1128" s="43">
        <f t="shared" si="12"/>
        <v>869661837.40000451</v>
      </c>
      <c r="L1128" s="20"/>
      <c r="M1128" s="24"/>
    </row>
    <row r="1129" spans="2:13" s="4" customFormat="1" ht="37.5" customHeight="1" x14ac:dyDescent="0.25">
      <c r="B1129" s="33">
        <v>1114</v>
      </c>
      <c r="C1129" s="34">
        <v>44995</v>
      </c>
      <c r="D1129" s="33">
        <v>19496</v>
      </c>
      <c r="E1129" s="33" t="s">
        <v>24</v>
      </c>
      <c r="F1129" s="36">
        <v>0</v>
      </c>
      <c r="G1129" s="35">
        <v>41273.82</v>
      </c>
      <c r="H1129" s="43">
        <f t="shared" si="12"/>
        <v>869620563.58000445</v>
      </c>
      <c r="L1129" s="20"/>
      <c r="M1129" s="24"/>
    </row>
    <row r="1130" spans="2:13" s="4" customFormat="1" ht="37.5" customHeight="1" x14ac:dyDescent="0.25">
      <c r="B1130" s="33">
        <v>1115</v>
      </c>
      <c r="C1130" s="34">
        <v>44995</v>
      </c>
      <c r="D1130" s="33">
        <v>19496</v>
      </c>
      <c r="E1130" s="33" t="s">
        <v>24</v>
      </c>
      <c r="F1130" s="36">
        <v>0</v>
      </c>
      <c r="G1130" s="35">
        <v>643992.02</v>
      </c>
      <c r="H1130" s="43">
        <f t="shared" si="12"/>
        <v>868976571.56000447</v>
      </c>
      <c r="L1130" s="20"/>
      <c r="M1130" s="24"/>
    </row>
    <row r="1131" spans="2:13" s="4" customFormat="1" ht="37.5" customHeight="1" x14ac:dyDescent="0.25">
      <c r="B1131" s="33">
        <v>1116</v>
      </c>
      <c r="C1131" s="34">
        <v>44995</v>
      </c>
      <c r="D1131" s="33">
        <v>19497</v>
      </c>
      <c r="E1131" s="33" t="s">
        <v>24</v>
      </c>
      <c r="F1131" s="36">
        <v>0</v>
      </c>
      <c r="G1131" s="35">
        <v>542140.66</v>
      </c>
      <c r="H1131" s="43">
        <f t="shared" si="12"/>
        <v>868434430.90000451</v>
      </c>
      <c r="L1131" s="20"/>
      <c r="M1131" s="24"/>
    </row>
    <row r="1132" spans="2:13" s="4" customFormat="1" ht="37.5" customHeight="1" x14ac:dyDescent="0.25">
      <c r="B1132" s="33">
        <v>1117</v>
      </c>
      <c r="C1132" s="34">
        <v>44995</v>
      </c>
      <c r="D1132" s="33">
        <v>19497</v>
      </c>
      <c r="E1132" s="33" t="s">
        <v>24</v>
      </c>
      <c r="F1132" s="36">
        <v>0</v>
      </c>
      <c r="G1132" s="35">
        <v>12252378.859999999</v>
      </c>
      <c r="H1132" s="43">
        <f t="shared" si="12"/>
        <v>856182052.04000449</v>
      </c>
      <c r="L1132" s="20"/>
      <c r="M1132" s="24"/>
    </row>
    <row r="1133" spans="2:13" s="4" customFormat="1" ht="37.5" customHeight="1" x14ac:dyDescent="0.25">
      <c r="B1133" s="33">
        <v>1118</v>
      </c>
      <c r="C1133" s="34">
        <v>44995</v>
      </c>
      <c r="D1133" s="33">
        <v>19502</v>
      </c>
      <c r="E1133" s="33" t="s">
        <v>24</v>
      </c>
      <c r="F1133" s="36">
        <v>0</v>
      </c>
      <c r="G1133" s="35">
        <v>87500</v>
      </c>
      <c r="H1133" s="43">
        <f t="shared" si="12"/>
        <v>856094552.04000449</v>
      </c>
      <c r="L1133" s="20"/>
      <c r="M1133" s="24"/>
    </row>
    <row r="1134" spans="2:13" s="4" customFormat="1" ht="37.5" customHeight="1" x14ac:dyDescent="0.25">
      <c r="B1134" s="33">
        <v>1119</v>
      </c>
      <c r="C1134" s="34">
        <v>44995</v>
      </c>
      <c r="D1134" s="33">
        <v>19502</v>
      </c>
      <c r="E1134" s="33" t="s">
        <v>24</v>
      </c>
      <c r="F1134" s="36">
        <v>0</v>
      </c>
      <c r="G1134" s="35">
        <v>1977500</v>
      </c>
      <c r="H1134" s="43">
        <f t="shared" si="12"/>
        <v>854117052.04000449</v>
      </c>
      <c r="L1134" s="20"/>
      <c r="M1134" s="24"/>
    </row>
    <row r="1135" spans="2:13" s="4" customFormat="1" ht="37.5" customHeight="1" x14ac:dyDescent="0.25">
      <c r="B1135" s="33">
        <v>1120</v>
      </c>
      <c r="C1135" s="34">
        <v>44998</v>
      </c>
      <c r="D1135" s="33">
        <v>19931</v>
      </c>
      <c r="E1135" s="33" t="s">
        <v>24</v>
      </c>
      <c r="F1135" s="36">
        <v>0</v>
      </c>
      <c r="G1135" s="35">
        <v>523447.52</v>
      </c>
      <c r="H1135" s="43">
        <f t="shared" si="12"/>
        <v>853593604.52000451</v>
      </c>
      <c r="L1135" s="20"/>
      <c r="M1135" s="24"/>
    </row>
    <row r="1136" spans="2:13" s="4" customFormat="1" ht="37.5" customHeight="1" x14ac:dyDescent="0.25">
      <c r="B1136" s="33">
        <v>1121</v>
      </c>
      <c r="C1136" s="34">
        <v>44998</v>
      </c>
      <c r="D1136" s="33">
        <v>19931</v>
      </c>
      <c r="E1136" s="33" t="s">
        <v>24</v>
      </c>
      <c r="F1136" s="36">
        <v>0</v>
      </c>
      <c r="G1136" s="35">
        <v>1539279.14</v>
      </c>
      <c r="H1136" s="43">
        <f t="shared" si="12"/>
        <v>852054325.38000453</v>
      </c>
      <c r="L1136" s="20"/>
      <c r="M1136" s="24"/>
    </row>
    <row r="1137" spans="2:13" s="4" customFormat="1" ht="37.5" customHeight="1" x14ac:dyDescent="0.25">
      <c r="B1137" s="33">
        <v>1122</v>
      </c>
      <c r="C1137" s="34">
        <v>44998</v>
      </c>
      <c r="D1137" s="33">
        <v>19932</v>
      </c>
      <c r="E1137" s="33" t="s">
        <v>24</v>
      </c>
      <c r="F1137" s="36">
        <v>0</v>
      </c>
      <c r="G1137" s="35">
        <v>40692.5</v>
      </c>
      <c r="H1137" s="43">
        <f t="shared" si="12"/>
        <v>852013632.88000453</v>
      </c>
      <c r="L1137" s="20"/>
      <c r="M1137" s="24"/>
    </row>
    <row r="1138" spans="2:13" s="4" customFormat="1" ht="37.5" customHeight="1" x14ac:dyDescent="0.25">
      <c r="B1138" s="33">
        <v>1123</v>
      </c>
      <c r="C1138" s="34">
        <v>44998</v>
      </c>
      <c r="D1138" s="33">
        <v>19932</v>
      </c>
      <c r="E1138" s="33" t="s">
        <v>24</v>
      </c>
      <c r="F1138" s="36">
        <v>0</v>
      </c>
      <c r="G1138" s="35">
        <v>647718.37</v>
      </c>
      <c r="H1138" s="43">
        <f t="shared" si="12"/>
        <v>851365914.51000452</v>
      </c>
      <c r="L1138" s="20"/>
      <c r="M1138" s="24"/>
    </row>
    <row r="1139" spans="2:13" s="4" customFormat="1" ht="37.5" customHeight="1" x14ac:dyDescent="0.25">
      <c r="B1139" s="33">
        <v>1124</v>
      </c>
      <c r="C1139" s="34">
        <v>44998</v>
      </c>
      <c r="D1139" s="33">
        <v>19933</v>
      </c>
      <c r="E1139" s="33" t="s">
        <v>24</v>
      </c>
      <c r="F1139" s="36">
        <v>0</v>
      </c>
      <c r="G1139" s="35">
        <v>25686.23</v>
      </c>
      <c r="H1139" s="43">
        <f t="shared" si="12"/>
        <v>851340228.2800045</v>
      </c>
      <c r="L1139" s="20"/>
      <c r="M1139" s="24"/>
    </row>
    <row r="1140" spans="2:13" s="4" customFormat="1" ht="37.5" customHeight="1" x14ac:dyDescent="0.25">
      <c r="B1140" s="33">
        <v>1125</v>
      </c>
      <c r="C1140" s="34">
        <v>44998</v>
      </c>
      <c r="D1140" s="33">
        <v>19933</v>
      </c>
      <c r="E1140" s="33" t="s">
        <v>24</v>
      </c>
      <c r="F1140" s="36">
        <v>0</v>
      </c>
      <c r="G1140" s="35">
        <v>275937.53000000003</v>
      </c>
      <c r="H1140" s="43">
        <f t="shared" si="12"/>
        <v>851064290.75000453</v>
      </c>
      <c r="L1140" s="20"/>
      <c r="M1140" s="24"/>
    </row>
    <row r="1141" spans="2:13" s="4" customFormat="1" ht="37.5" customHeight="1" x14ac:dyDescent="0.25">
      <c r="B1141" s="33">
        <v>1126</v>
      </c>
      <c r="C1141" s="34">
        <v>44998</v>
      </c>
      <c r="D1141" s="33">
        <v>19935</v>
      </c>
      <c r="E1141" s="33" t="s">
        <v>24</v>
      </c>
      <c r="F1141" s="36">
        <v>0</v>
      </c>
      <c r="G1141" s="35">
        <v>56515.64</v>
      </c>
      <c r="H1141" s="43">
        <f t="shared" si="12"/>
        <v>851007775.11000454</v>
      </c>
      <c r="L1141" s="20"/>
      <c r="M1141" s="24"/>
    </row>
    <row r="1142" spans="2:13" s="4" customFormat="1" ht="37.5" customHeight="1" x14ac:dyDescent="0.25">
      <c r="B1142" s="33">
        <v>1127</v>
      </c>
      <c r="C1142" s="34">
        <v>44998</v>
      </c>
      <c r="D1142" s="33">
        <v>19935</v>
      </c>
      <c r="E1142" s="33" t="s">
        <v>24</v>
      </c>
      <c r="F1142" s="36">
        <v>0</v>
      </c>
      <c r="G1142" s="35">
        <v>889617.25</v>
      </c>
      <c r="H1142" s="43">
        <f t="shared" si="12"/>
        <v>850118157.86000454</v>
      </c>
      <c r="L1142" s="20"/>
      <c r="M1142" s="24"/>
    </row>
    <row r="1143" spans="2:13" s="4" customFormat="1" ht="37.5" customHeight="1" x14ac:dyDescent="0.25">
      <c r="B1143" s="33">
        <v>1128</v>
      </c>
      <c r="C1143" s="34">
        <v>44998</v>
      </c>
      <c r="D1143" s="33">
        <v>19934</v>
      </c>
      <c r="E1143" s="33" t="s">
        <v>24</v>
      </c>
      <c r="F1143" s="36">
        <v>0</v>
      </c>
      <c r="G1143" s="35">
        <v>120279.75</v>
      </c>
      <c r="H1143" s="43">
        <f t="shared" si="12"/>
        <v>849997878.11000454</v>
      </c>
      <c r="L1143" s="20"/>
      <c r="M1143" s="24"/>
    </row>
    <row r="1144" spans="2:13" s="4" customFormat="1" ht="37.5" customHeight="1" x14ac:dyDescent="0.25">
      <c r="B1144" s="33">
        <v>1129</v>
      </c>
      <c r="C1144" s="34">
        <v>44998</v>
      </c>
      <c r="D1144" s="33">
        <v>19934</v>
      </c>
      <c r="E1144" s="33" t="s">
        <v>24</v>
      </c>
      <c r="F1144" s="36">
        <v>0</v>
      </c>
      <c r="G1144" s="35">
        <v>291129.64</v>
      </c>
      <c r="H1144" s="43">
        <f t="shared" si="12"/>
        <v>849706748.47000456</v>
      </c>
      <c r="L1144" s="20"/>
      <c r="M1144" s="24"/>
    </row>
    <row r="1145" spans="2:13" s="4" customFormat="1" ht="37.5" customHeight="1" x14ac:dyDescent="0.25">
      <c r="B1145" s="33">
        <v>1130</v>
      </c>
      <c r="C1145" s="34">
        <v>44998</v>
      </c>
      <c r="D1145" s="33">
        <v>19936</v>
      </c>
      <c r="E1145" s="33" t="s">
        <v>24</v>
      </c>
      <c r="F1145" s="36">
        <v>0</v>
      </c>
      <c r="G1145" s="35">
        <v>215711.25</v>
      </c>
      <c r="H1145" s="43">
        <f t="shared" si="12"/>
        <v>849491037.22000456</v>
      </c>
      <c r="L1145" s="20"/>
      <c r="M1145" s="24"/>
    </row>
    <row r="1146" spans="2:13" s="4" customFormat="1" ht="37.5" customHeight="1" x14ac:dyDescent="0.25">
      <c r="B1146" s="33">
        <v>1131</v>
      </c>
      <c r="C1146" s="34">
        <v>44998</v>
      </c>
      <c r="D1146" s="33">
        <v>19936</v>
      </c>
      <c r="E1146" s="33" t="s">
        <v>24</v>
      </c>
      <c r="F1146" s="36">
        <v>0</v>
      </c>
      <c r="G1146" s="35">
        <v>557384.22</v>
      </c>
      <c r="H1146" s="43">
        <f t="shared" si="12"/>
        <v>848933653.00000453</v>
      </c>
      <c r="L1146" s="20"/>
      <c r="M1146" s="24"/>
    </row>
    <row r="1147" spans="2:13" s="4" customFormat="1" ht="37.5" customHeight="1" x14ac:dyDescent="0.25">
      <c r="B1147" s="33">
        <v>1132</v>
      </c>
      <c r="C1147" s="34">
        <v>44998</v>
      </c>
      <c r="D1147" s="33">
        <v>19939</v>
      </c>
      <c r="E1147" s="33" t="s">
        <v>24</v>
      </c>
      <c r="F1147" s="36">
        <v>0</v>
      </c>
      <c r="G1147" s="35">
        <v>167216.62</v>
      </c>
      <c r="H1147" s="43">
        <f t="shared" si="12"/>
        <v>848766436.38000453</v>
      </c>
      <c r="L1147" s="20"/>
      <c r="M1147" s="24"/>
    </row>
    <row r="1148" spans="2:13" s="4" customFormat="1" ht="37.5" customHeight="1" x14ac:dyDescent="0.25">
      <c r="B1148" s="33">
        <v>1133</v>
      </c>
      <c r="C1148" s="34">
        <v>44998</v>
      </c>
      <c r="D1148" s="33">
        <v>19939</v>
      </c>
      <c r="E1148" s="33" t="s">
        <v>24</v>
      </c>
      <c r="F1148" s="36">
        <v>0</v>
      </c>
      <c r="G1148" s="35">
        <v>2650477.34</v>
      </c>
      <c r="H1148" s="43">
        <f t="shared" si="12"/>
        <v>846115959.04000449</v>
      </c>
      <c r="L1148" s="20"/>
      <c r="M1148" s="24"/>
    </row>
    <row r="1149" spans="2:13" s="4" customFormat="1" ht="37.5" customHeight="1" x14ac:dyDescent="0.25">
      <c r="B1149" s="33">
        <v>1134</v>
      </c>
      <c r="C1149" s="34">
        <v>44998</v>
      </c>
      <c r="D1149" s="33">
        <v>19938</v>
      </c>
      <c r="E1149" s="33" t="s">
        <v>24</v>
      </c>
      <c r="F1149" s="36">
        <v>0</v>
      </c>
      <c r="G1149" s="35">
        <v>27773.58</v>
      </c>
      <c r="H1149" s="43">
        <f t="shared" si="12"/>
        <v>846088185.46000445</v>
      </c>
      <c r="L1149" s="20"/>
      <c r="M1149" s="24"/>
    </row>
    <row r="1150" spans="2:13" s="4" customFormat="1" ht="37.5" customHeight="1" x14ac:dyDescent="0.25">
      <c r="B1150" s="33">
        <v>1135</v>
      </c>
      <c r="C1150" s="34">
        <v>44998</v>
      </c>
      <c r="D1150" s="33">
        <v>19938</v>
      </c>
      <c r="E1150" s="33" t="s">
        <v>24</v>
      </c>
      <c r="F1150" s="36">
        <v>0</v>
      </c>
      <c r="G1150" s="35">
        <v>562302.30000000005</v>
      </c>
      <c r="H1150" s="43">
        <f t="shared" si="12"/>
        <v>845525883.1600045</v>
      </c>
      <c r="L1150" s="20"/>
      <c r="M1150" s="24"/>
    </row>
    <row r="1151" spans="2:13" s="4" customFormat="1" ht="37.5" customHeight="1" x14ac:dyDescent="0.25">
      <c r="B1151" s="33">
        <v>1136</v>
      </c>
      <c r="C1151" s="34">
        <v>44998</v>
      </c>
      <c r="D1151" s="33">
        <v>19937</v>
      </c>
      <c r="E1151" s="33" t="s">
        <v>24</v>
      </c>
      <c r="F1151" s="36">
        <v>0</v>
      </c>
      <c r="G1151" s="35">
        <v>49403.72</v>
      </c>
      <c r="H1151" s="43">
        <f t="shared" si="12"/>
        <v>845476479.44000447</v>
      </c>
      <c r="L1151" s="20"/>
      <c r="M1151" s="24"/>
    </row>
    <row r="1152" spans="2:13" s="4" customFormat="1" ht="37.5" customHeight="1" x14ac:dyDescent="0.25">
      <c r="B1152" s="33">
        <v>1137</v>
      </c>
      <c r="C1152" s="34">
        <v>44998</v>
      </c>
      <c r="D1152" s="33">
        <v>19937</v>
      </c>
      <c r="E1152" s="33" t="s">
        <v>24</v>
      </c>
      <c r="F1152" s="36">
        <v>0</v>
      </c>
      <c r="G1152" s="35">
        <v>253117.73</v>
      </c>
      <c r="H1152" s="43">
        <f t="shared" si="12"/>
        <v>845223361.71000445</v>
      </c>
      <c r="L1152" s="20"/>
      <c r="M1152" s="24"/>
    </row>
    <row r="1153" spans="2:13" s="4" customFormat="1" ht="37.5" customHeight="1" x14ac:dyDescent="0.25">
      <c r="B1153" s="33">
        <v>1138</v>
      </c>
      <c r="C1153" s="34">
        <v>44998</v>
      </c>
      <c r="D1153" s="33">
        <v>19940</v>
      </c>
      <c r="E1153" s="33" t="s">
        <v>24</v>
      </c>
      <c r="F1153" s="36">
        <v>0</v>
      </c>
      <c r="G1153" s="35">
        <v>9679.26</v>
      </c>
      <c r="H1153" s="43">
        <f t="shared" si="12"/>
        <v>845213682.45000446</v>
      </c>
      <c r="L1153" s="20"/>
      <c r="M1153" s="24"/>
    </row>
    <row r="1154" spans="2:13" s="4" customFormat="1" ht="37.5" customHeight="1" x14ac:dyDescent="0.25">
      <c r="B1154" s="33">
        <v>1139</v>
      </c>
      <c r="C1154" s="34">
        <v>44998</v>
      </c>
      <c r="D1154" s="33">
        <v>19940</v>
      </c>
      <c r="E1154" s="33" t="s">
        <v>24</v>
      </c>
      <c r="F1154" s="36">
        <v>0</v>
      </c>
      <c r="G1154" s="35">
        <v>743259.43</v>
      </c>
      <c r="H1154" s="43">
        <f t="shared" si="12"/>
        <v>844470423.02000451</v>
      </c>
      <c r="L1154" s="20"/>
      <c r="M1154" s="24"/>
    </row>
    <row r="1155" spans="2:13" s="4" customFormat="1" ht="37.5" customHeight="1" x14ac:dyDescent="0.25">
      <c r="B1155" s="33">
        <v>1140</v>
      </c>
      <c r="C1155" s="34">
        <v>44998</v>
      </c>
      <c r="D1155" s="33">
        <v>19941</v>
      </c>
      <c r="E1155" s="33" t="s">
        <v>24</v>
      </c>
      <c r="F1155" s="36">
        <v>0</v>
      </c>
      <c r="G1155" s="35">
        <v>9919.35</v>
      </c>
      <c r="H1155" s="43">
        <f t="shared" ref="H1155:H1218" si="13">H1154+F1155-G1155</f>
        <v>844460503.67000449</v>
      </c>
      <c r="L1155" s="20"/>
      <c r="M1155" s="24"/>
    </row>
    <row r="1156" spans="2:13" s="4" customFormat="1" ht="37.5" customHeight="1" x14ac:dyDescent="0.25">
      <c r="B1156" s="33">
        <v>1141</v>
      </c>
      <c r="C1156" s="34">
        <v>44998</v>
      </c>
      <c r="D1156" s="33">
        <v>19941</v>
      </c>
      <c r="E1156" s="33" t="s">
        <v>24</v>
      </c>
      <c r="F1156" s="36">
        <v>0</v>
      </c>
      <c r="G1156" s="35">
        <v>6.73</v>
      </c>
      <c r="H1156" s="43">
        <f t="shared" si="13"/>
        <v>844460496.94000447</v>
      </c>
      <c r="L1156" s="20"/>
      <c r="M1156" s="24"/>
    </row>
    <row r="1157" spans="2:13" s="4" customFormat="1" ht="37.5" customHeight="1" x14ac:dyDescent="0.25">
      <c r="B1157" s="33">
        <v>1142</v>
      </c>
      <c r="C1157" s="34">
        <v>44998</v>
      </c>
      <c r="D1157" s="33">
        <v>19942</v>
      </c>
      <c r="E1157" s="33" t="s">
        <v>24</v>
      </c>
      <c r="F1157" s="36">
        <v>0</v>
      </c>
      <c r="G1157" s="35">
        <v>11645.48</v>
      </c>
      <c r="H1157" s="43">
        <f t="shared" si="13"/>
        <v>844448851.46000445</v>
      </c>
      <c r="L1157" s="20"/>
      <c r="M1157" s="24"/>
    </row>
    <row r="1158" spans="2:13" s="4" customFormat="1" ht="37.5" customHeight="1" x14ac:dyDescent="0.25">
      <c r="B1158" s="33">
        <v>1143</v>
      </c>
      <c r="C1158" s="34">
        <v>44998</v>
      </c>
      <c r="D1158" s="33">
        <v>19942</v>
      </c>
      <c r="E1158" s="33" t="s">
        <v>24</v>
      </c>
      <c r="F1158" s="36">
        <v>0</v>
      </c>
      <c r="G1158" s="35">
        <v>900525.34</v>
      </c>
      <c r="H1158" s="43">
        <f t="shared" si="13"/>
        <v>843548326.12000442</v>
      </c>
      <c r="L1158" s="20"/>
      <c r="M1158" s="24"/>
    </row>
    <row r="1159" spans="2:13" s="4" customFormat="1" ht="37.5" customHeight="1" x14ac:dyDescent="0.25">
      <c r="B1159" s="33">
        <v>1144</v>
      </c>
      <c r="C1159" s="34">
        <v>44998</v>
      </c>
      <c r="D1159" s="33">
        <v>19943</v>
      </c>
      <c r="E1159" s="33" t="s">
        <v>24</v>
      </c>
      <c r="F1159" s="36">
        <v>0</v>
      </c>
      <c r="G1159" s="35">
        <v>24914.28</v>
      </c>
      <c r="H1159" s="43">
        <f t="shared" si="13"/>
        <v>843523411.84000444</v>
      </c>
      <c r="L1159" s="20"/>
      <c r="M1159" s="24"/>
    </row>
    <row r="1160" spans="2:13" s="4" customFormat="1" ht="37.5" customHeight="1" x14ac:dyDescent="0.25">
      <c r="B1160" s="33">
        <v>1145</v>
      </c>
      <c r="C1160" s="34">
        <v>44998</v>
      </c>
      <c r="D1160" s="33">
        <v>19943</v>
      </c>
      <c r="E1160" s="33" t="s">
        <v>24</v>
      </c>
      <c r="F1160" s="36">
        <v>0</v>
      </c>
      <c r="G1160" s="35">
        <v>271074.27</v>
      </c>
      <c r="H1160" s="43">
        <f t="shared" si="13"/>
        <v>843252337.57000446</v>
      </c>
      <c r="L1160" s="20"/>
      <c r="M1160" s="24"/>
    </row>
    <row r="1161" spans="2:13" s="4" customFormat="1" ht="37.5" customHeight="1" x14ac:dyDescent="0.25">
      <c r="B1161" s="33">
        <v>1146</v>
      </c>
      <c r="C1161" s="34">
        <v>44998</v>
      </c>
      <c r="D1161" s="33">
        <v>19945</v>
      </c>
      <c r="E1161" s="33" t="s">
        <v>24</v>
      </c>
      <c r="F1161" s="36">
        <v>0</v>
      </c>
      <c r="G1161" s="35">
        <v>88752.8</v>
      </c>
      <c r="H1161" s="43">
        <f t="shared" si="13"/>
        <v>843163584.77000451</v>
      </c>
      <c r="L1161" s="20"/>
      <c r="M1161" s="24"/>
    </row>
    <row r="1162" spans="2:13" s="4" customFormat="1" ht="37.5" customHeight="1" x14ac:dyDescent="0.25">
      <c r="B1162" s="33">
        <v>1147</v>
      </c>
      <c r="C1162" s="34">
        <v>44998</v>
      </c>
      <c r="D1162" s="33">
        <v>19945</v>
      </c>
      <c r="E1162" s="33" t="s">
        <v>24</v>
      </c>
      <c r="F1162" s="36">
        <v>0</v>
      </c>
      <c r="G1162" s="35">
        <v>1189502.3700000001</v>
      </c>
      <c r="H1162" s="43">
        <f t="shared" si="13"/>
        <v>841974082.40000451</v>
      </c>
      <c r="L1162" s="20"/>
      <c r="M1162" s="24"/>
    </row>
    <row r="1163" spans="2:13" s="4" customFormat="1" ht="37.5" customHeight="1" x14ac:dyDescent="0.25">
      <c r="B1163" s="33">
        <v>1148</v>
      </c>
      <c r="C1163" s="34">
        <v>44998</v>
      </c>
      <c r="D1163" s="33">
        <v>19944</v>
      </c>
      <c r="E1163" s="33" t="s">
        <v>24</v>
      </c>
      <c r="F1163" s="36">
        <v>0</v>
      </c>
      <c r="G1163" s="35">
        <v>16733.05</v>
      </c>
      <c r="H1163" s="43">
        <f t="shared" si="13"/>
        <v>841957349.35000455</v>
      </c>
      <c r="L1163" s="20"/>
      <c r="M1163" s="24"/>
    </row>
    <row r="1164" spans="2:13" s="4" customFormat="1" ht="37.5" customHeight="1" x14ac:dyDescent="0.25">
      <c r="B1164" s="33">
        <v>1149</v>
      </c>
      <c r="C1164" s="34">
        <v>44998</v>
      </c>
      <c r="D1164" s="33">
        <v>19944</v>
      </c>
      <c r="E1164" s="33" t="s">
        <v>24</v>
      </c>
      <c r="F1164" s="36">
        <v>0</v>
      </c>
      <c r="G1164" s="35">
        <v>1275127.8899999999</v>
      </c>
      <c r="H1164" s="43">
        <f t="shared" si="13"/>
        <v>840682221.46000457</v>
      </c>
      <c r="L1164" s="20"/>
      <c r="M1164" s="24"/>
    </row>
    <row r="1165" spans="2:13" s="4" customFormat="1" ht="37.5" customHeight="1" x14ac:dyDescent="0.25">
      <c r="B1165" s="33">
        <v>1150</v>
      </c>
      <c r="C1165" s="34">
        <v>44998</v>
      </c>
      <c r="D1165" s="33">
        <v>19946</v>
      </c>
      <c r="E1165" s="33" t="s">
        <v>24</v>
      </c>
      <c r="F1165" s="36">
        <v>0</v>
      </c>
      <c r="G1165" s="35">
        <v>55208.54</v>
      </c>
      <c r="H1165" s="43">
        <f t="shared" si="13"/>
        <v>840627012.92000461</v>
      </c>
      <c r="L1165" s="20"/>
      <c r="M1165" s="24"/>
    </row>
    <row r="1166" spans="2:13" s="4" customFormat="1" ht="37.5" customHeight="1" x14ac:dyDescent="0.25">
      <c r="B1166" s="33">
        <v>1151</v>
      </c>
      <c r="C1166" s="34">
        <v>44998</v>
      </c>
      <c r="D1166" s="33">
        <v>19946</v>
      </c>
      <c r="E1166" s="33" t="s">
        <v>24</v>
      </c>
      <c r="F1166" s="36">
        <v>0</v>
      </c>
      <c r="G1166" s="35">
        <v>815974.39</v>
      </c>
      <c r="H1166" s="43">
        <f t="shared" si="13"/>
        <v>839811038.53000462</v>
      </c>
      <c r="L1166" s="20"/>
      <c r="M1166" s="24"/>
    </row>
    <row r="1167" spans="2:13" s="4" customFormat="1" ht="37.5" customHeight="1" x14ac:dyDescent="0.25">
      <c r="B1167" s="33">
        <v>1152</v>
      </c>
      <c r="C1167" s="34">
        <v>44998</v>
      </c>
      <c r="D1167" s="33">
        <v>19952</v>
      </c>
      <c r="E1167" s="33" t="s">
        <v>24</v>
      </c>
      <c r="F1167" s="36">
        <v>0</v>
      </c>
      <c r="G1167" s="35">
        <v>369442.45</v>
      </c>
      <c r="H1167" s="43">
        <f t="shared" si="13"/>
        <v>839441596.08000457</v>
      </c>
      <c r="L1167" s="20"/>
      <c r="M1167" s="24"/>
    </row>
    <row r="1168" spans="2:13" s="4" customFormat="1" ht="37.5" customHeight="1" x14ac:dyDescent="0.25">
      <c r="B1168" s="33">
        <v>1153</v>
      </c>
      <c r="C1168" s="34">
        <v>44998</v>
      </c>
      <c r="D1168" s="33">
        <v>19952</v>
      </c>
      <c r="E1168" s="33" t="s">
        <v>24</v>
      </c>
      <c r="F1168" s="36">
        <v>0</v>
      </c>
      <c r="G1168" s="35">
        <v>1004363.08</v>
      </c>
      <c r="H1168" s="43">
        <f t="shared" si="13"/>
        <v>838437233.00000453</v>
      </c>
      <c r="L1168" s="20"/>
      <c r="M1168" s="24"/>
    </row>
    <row r="1169" spans="2:13" s="4" customFormat="1" ht="37.5" customHeight="1" x14ac:dyDescent="0.25">
      <c r="B1169" s="33">
        <v>1154</v>
      </c>
      <c r="C1169" s="34">
        <v>44998</v>
      </c>
      <c r="D1169" s="33">
        <v>19951</v>
      </c>
      <c r="E1169" s="33" t="s">
        <v>24</v>
      </c>
      <c r="F1169" s="36">
        <v>0</v>
      </c>
      <c r="G1169" s="35">
        <v>90737.39</v>
      </c>
      <c r="H1169" s="43">
        <f t="shared" si="13"/>
        <v>838346495.61000454</v>
      </c>
      <c r="L1169" s="20"/>
      <c r="M1169" s="24"/>
    </row>
    <row r="1170" spans="2:13" s="4" customFormat="1" ht="37.5" customHeight="1" x14ac:dyDescent="0.25">
      <c r="B1170" s="33">
        <v>1155</v>
      </c>
      <c r="C1170" s="34">
        <v>44998</v>
      </c>
      <c r="D1170" s="33">
        <v>19951</v>
      </c>
      <c r="E1170" s="33" t="s">
        <v>24</v>
      </c>
      <c r="F1170" s="36">
        <v>0</v>
      </c>
      <c r="G1170" s="35">
        <v>1468720.17</v>
      </c>
      <c r="H1170" s="43">
        <f t="shared" si="13"/>
        <v>836877775.44000459</v>
      </c>
      <c r="L1170" s="20"/>
      <c r="M1170" s="24"/>
    </row>
    <row r="1171" spans="2:13" s="4" customFormat="1" ht="37.5" customHeight="1" x14ac:dyDescent="0.25">
      <c r="B1171" s="33">
        <v>1156</v>
      </c>
      <c r="C1171" s="34">
        <v>44998</v>
      </c>
      <c r="D1171" s="33">
        <v>19950</v>
      </c>
      <c r="E1171" s="33" t="s">
        <v>24</v>
      </c>
      <c r="F1171" s="36">
        <v>0</v>
      </c>
      <c r="G1171" s="35">
        <v>20227.34</v>
      </c>
      <c r="H1171" s="43">
        <f t="shared" si="13"/>
        <v>836857548.10000455</v>
      </c>
      <c r="L1171" s="20"/>
      <c r="M1171" s="24"/>
    </row>
    <row r="1172" spans="2:13" s="4" customFormat="1" ht="37.5" customHeight="1" x14ac:dyDescent="0.25">
      <c r="B1172" s="33">
        <v>1157</v>
      </c>
      <c r="C1172" s="34">
        <v>44998</v>
      </c>
      <c r="D1172" s="33">
        <v>19950</v>
      </c>
      <c r="E1172" s="33" t="s">
        <v>24</v>
      </c>
      <c r="F1172" s="36">
        <v>0</v>
      </c>
      <c r="G1172" s="35">
        <v>1615834.19</v>
      </c>
      <c r="H1172" s="43">
        <f t="shared" si="13"/>
        <v>835241713.9100045</v>
      </c>
      <c r="L1172" s="20"/>
      <c r="M1172" s="24"/>
    </row>
    <row r="1173" spans="2:13" s="4" customFormat="1" ht="37.5" customHeight="1" x14ac:dyDescent="0.25">
      <c r="B1173" s="33">
        <v>1158</v>
      </c>
      <c r="C1173" s="34">
        <v>44998</v>
      </c>
      <c r="D1173" s="33">
        <v>19949</v>
      </c>
      <c r="E1173" s="33" t="s">
        <v>24</v>
      </c>
      <c r="F1173" s="36">
        <v>0</v>
      </c>
      <c r="G1173" s="35">
        <v>205298.18</v>
      </c>
      <c r="H1173" s="43">
        <f t="shared" si="13"/>
        <v>835036415.73000455</v>
      </c>
      <c r="L1173" s="20"/>
      <c r="M1173" s="24"/>
    </row>
    <row r="1174" spans="2:13" s="4" customFormat="1" ht="37.5" customHeight="1" x14ac:dyDescent="0.25">
      <c r="B1174" s="33">
        <v>1159</v>
      </c>
      <c r="C1174" s="34">
        <v>44998</v>
      </c>
      <c r="D1174" s="33">
        <v>19949</v>
      </c>
      <c r="E1174" s="33" t="s">
        <v>24</v>
      </c>
      <c r="F1174" s="36">
        <v>0</v>
      </c>
      <c r="G1174" s="35">
        <v>550824.12</v>
      </c>
      <c r="H1174" s="43">
        <f t="shared" si="13"/>
        <v>834485591.61000454</v>
      </c>
      <c r="L1174" s="20"/>
      <c r="M1174" s="24"/>
    </row>
    <row r="1175" spans="2:13" s="4" customFormat="1" ht="37.5" customHeight="1" x14ac:dyDescent="0.25">
      <c r="B1175" s="33">
        <v>1160</v>
      </c>
      <c r="C1175" s="34">
        <v>44998</v>
      </c>
      <c r="D1175" s="33">
        <v>19948</v>
      </c>
      <c r="E1175" s="33" t="s">
        <v>24</v>
      </c>
      <c r="F1175" s="36">
        <v>0</v>
      </c>
      <c r="G1175" s="35">
        <v>319779.62</v>
      </c>
      <c r="H1175" s="43">
        <f t="shared" si="13"/>
        <v>834165811.99000454</v>
      </c>
      <c r="L1175" s="20"/>
      <c r="M1175" s="24"/>
    </row>
    <row r="1176" spans="2:13" s="4" customFormat="1" ht="37.5" customHeight="1" x14ac:dyDescent="0.25">
      <c r="B1176" s="33">
        <v>1161</v>
      </c>
      <c r="C1176" s="34">
        <v>44998</v>
      </c>
      <c r="D1176" s="33">
        <v>19948</v>
      </c>
      <c r="E1176" s="33" t="s">
        <v>24</v>
      </c>
      <c r="F1176" s="36">
        <v>0</v>
      </c>
      <c r="G1176" s="35">
        <v>781185.72</v>
      </c>
      <c r="H1176" s="43">
        <f t="shared" si="13"/>
        <v>833384626.27000451</v>
      </c>
      <c r="L1176" s="20"/>
      <c r="M1176" s="24"/>
    </row>
    <row r="1177" spans="2:13" s="4" customFormat="1" ht="37.5" customHeight="1" x14ac:dyDescent="0.25">
      <c r="B1177" s="33">
        <v>1162</v>
      </c>
      <c r="C1177" s="34">
        <v>44998</v>
      </c>
      <c r="D1177" s="33">
        <v>19947</v>
      </c>
      <c r="E1177" s="33" t="s">
        <v>24</v>
      </c>
      <c r="F1177" s="36">
        <v>0</v>
      </c>
      <c r="G1177" s="35">
        <v>101065.86</v>
      </c>
      <c r="H1177" s="43">
        <f t="shared" si="13"/>
        <v>833283560.4100045</v>
      </c>
      <c r="L1177" s="20"/>
      <c r="M1177" s="24"/>
    </row>
    <row r="1178" spans="2:13" s="4" customFormat="1" ht="37.5" customHeight="1" x14ac:dyDescent="0.25">
      <c r="B1178" s="33">
        <v>1163</v>
      </c>
      <c r="C1178" s="34">
        <v>44998</v>
      </c>
      <c r="D1178" s="33">
        <v>19947</v>
      </c>
      <c r="E1178" s="33" t="s">
        <v>24</v>
      </c>
      <c r="F1178" s="36">
        <v>0</v>
      </c>
      <c r="G1178" s="35">
        <v>674745.6</v>
      </c>
      <c r="H1178" s="43">
        <f t="shared" si="13"/>
        <v>832608814.81000447</v>
      </c>
      <c r="L1178" s="20"/>
      <c r="M1178" s="24"/>
    </row>
    <row r="1179" spans="2:13" s="4" customFormat="1" ht="37.5" customHeight="1" x14ac:dyDescent="0.25">
      <c r="B1179" s="33">
        <v>1164</v>
      </c>
      <c r="C1179" s="34">
        <v>44998</v>
      </c>
      <c r="D1179" s="33">
        <v>19953</v>
      </c>
      <c r="E1179" s="33" t="s">
        <v>24</v>
      </c>
      <c r="F1179" s="36">
        <v>0</v>
      </c>
      <c r="G1179" s="35">
        <v>14350.7</v>
      </c>
      <c r="H1179" s="43">
        <f t="shared" si="13"/>
        <v>832594464.11000443</v>
      </c>
      <c r="L1179" s="20"/>
      <c r="M1179" s="24"/>
    </row>
    <row r="1180" spans="2:13" s="4" customFormat="1" ht="37.5" customHeight="1" x14ac:dyDescent="0.25">
      <c r="B1180" s="33">
        <v>1165</v>
      </c>
      <c r="C1180" s="34">
        <v>44998</v>
      </c>
      <c r="D1180" s="33">
        <v>19953</v>
      </c>
      <c r="E1180" s="33" t="s">
        <v>24</v>
      </c>
      <c r="F1180" s="36">
        <v>0</v>
      </c>
      <c r="G1180" s="35">
        <v>220366.64</v>
      </c>
      <c r="H1180" s="43">
        <f t="shared" si="13"/>
        <v>832374097.47000444</v>
      </c>
      <c r="L1180" s="20"/>
      <c r="M1180" s="24"/>
    </row>
    <row r="1181" spans="2:13" s="4" customFormat="1" ht="37.5" customHeight="1" x14ac:dyDescent="0.25">
      <c r="B1181" s="33">
        <v>1166</v>
      </c>
      <c r="C1181" s="34">
        <v>44998</v>
      </c>
      <c r="D1181" s="33">
        <v>19955</v>
      </c>
      <c r="E1181" s="33" t="s">
        <v>24</v>
      </c>
      <c r="F1181" s="36">
        <v>0</v>
      </c>
      <c r="G1181" s="35">
        <v>31500.79</v>
      </c>
      <c r="H1181" s="43">
        <f t="shared" si="13"/>
        <v>832342596.68000448</v>
      </c>
      <c r="L1181" s="20"/>
      <c r="M1181" s="24"/>
    </row>
    <row r="1182" spans="2:13" s="4" customFormat="1" ht="37.5" customHeight="1" x14ac:dyDescent="0.25">
      <c r="B1182" s="33">
        <v>1167</v>
      </c>
      <c r="C1182" s="34">
        <v>44998</v>
      </c>
      <c r="D1182" s="33">
        <v>19955</v>
      </c>
      <c r="E1182" s="33" t="s">
        <v>24</v>
      </c>
      <c r="F1182" s="36">
        <v>0</v>
      </c>
      <c r="G1182" s="35">
        <v>241813.71</v>
      </c>
      <c r="H1182" s="43">
        <f t="shared" si="13"/>
        <v>832100782.97000444</v>
      </c>
      <c r="L1182" s="20"/>
      <c r="M1182" s="24"/>
    </row>
    <row r="1183" spans="2:13" s="4" customFormat="1" ht="37.5" customHeight="1" x14ac:dyDescent="0.25">
      <c r="B1183" s="33">
        <v>1168</v>
      </c>
      <c r="C1183" s="34">
        <v>44998</v>
      </c>
      <c r="D1183" s="33">
        <v>19954</v>
      </c>
      <c r="E1183" s="33" t="s">
        <v>24</v>
      </c>
      <c r="F1183" s="36">
        <v>0</v>
      </c>
      <c r="G1183" s="35">
        <v>44500.5</v>
      </c>
      <c r="H1183" s="43">
        <f t="shared" si="13"/>
        <v>832056282.47000444</v>
      </c>
      <c r="L1183" s="20"/>
      <c r="M1183" s="24"/>
    </row>
    <row r="1184" spans="2:13" s="4" customFormat="1" ht="37.5" customHeight="1" x14ac:dyDescent="0.25">
      <c r="B1184" s="33">
        <v>1169</v>
      </c>
      <c r="C1184" s="34">
        <v>44998</v>
      </c>
      <c r="D1184" s="33">
        <v>19954</v>
      </c>
      <c r="E1184" s="33" t="s">
        <v>24</v>
      </c>
      <c r="F1184" s="36">
        <v>0</v>
      </c>
      <c r="G1184" s="35">
        <v>1005711.3</v>
      </c>
      <c r="H1184" s="43">
        <f t="shared" si="13"/>
        <v>831050571.17000449</v>
      </c>
      <c r="L1184" s="20"/>
      <c r="M1184" s="24"/>
    </row>
    <row r="1185" spans="2:13" s="4" customFormat="1" ht="37.5" customHeight="1" x14ac:dyDescent="0.25">
      <c r="B1185" s="33">
        <v>1170</v>
      </c>
      <c r="C1185" s="34">
        <v>44998</v>
      </c>
      <c r="D1185" s="33">
        <v>19956</v>
      </c>
      <c r="E1185" s="33" t="s">
        <v>24</v>
      </c>
      <c r="F1185" s="36">
        <v>0</v>
      </c>
      <c r="G1185" s="35">
        <v>114921.08</v>
      </c>
      <c r="H1185" s="43">
        <f t="shared" si="13"/>
        <v>830935650.09000444</v>
      </c>
      <c r="L1185" s="20"/>
      <c r="M1185" s="24"/>
    </row>
    <row r="1186" spans="2:13" s="4" customFormat="1" ht="37.5" customHeight="1" x14ac:dyDescent="0.25">
      <c r="B1186" s="33">
        <v>1171</v>
      </c>
      <c r="C1186" s="34">
        <v>44998</v>
      </c>
      <c r="D1186" s="33">
        <v>19956</v>
      </c>
      <c r="E1186" s="33" t="s">
        <v>24</v>
      </c>
      <c r="F1186" s="36">
        <v>0</v>
      </c>
      <c r="G1186" s="35">
        <v>1717832.55</v>
      </c>
      <c r="H1186" s="43">
        <f t="shared" si="13"/>
        <v>829217817.54000449</v>
      </c>
      <c r="L1186" s="20"/>
      <c r="M1186" s="24"/>
    </row>
    <row r="1187" spans="2:13" s="4" customFormat="1" ht="37.5" customHeight="1" x14ac:dyDescent="0.25">
      <c r="B1187" s="33">
        <v>1172</v>
      </c>
      <c r="C1187" s="34">
        <v>44998</v>
      </c>
      <c r="D1187" s="33">
        <v>19962</v>
      </c>
      <c r="E1187" s="33" t="s">
        <v>24</v>
      </c>
      <c r="F1187" s="36">
        <v>0</v>
      </c>
      <c r="G1187" s="35">
        <v>43041.599999999999</v>
      </c>
      <c r="H1187" s="43">
        <f t="shared" si="13"/>
        <v>829174775.94000447</v>
      </c>
      <c r="L1187" s="20"/>
      <c r="M1187" s="24"/>
    </row>
    <row r="1188" spans="2:13" s="4" customFormat="1" ht="37.5" customHeight="1" x14ac:dyDescent="0.25">
      <c r="B1188" s="33">
        <v>1173</v>
      </c>
      <c r="C1188" s="34">
        <v>44998</v>
      </c>
      <c r="D1188" s="33">
        <v>19962</v>
      </c>
      <c r="E1188" s="33" t="s">
        <v>24</v>
      </c>
      <c r="F1188" s="36">
        <v>0</v>
      </c>
      <c r="G1188" s="35">
        <v>712315.73</v>
      </c>
      <c r="H1188" s="43">
        <f t="shared" si="13"/>
        <v>828462460.21000445</v>
      </c>
      <c r="L1188" s="20"/>
      <c r="M1188" s="24"/>
    </row>
    <row r="1189" spans="2:13" s="4" customFormat="1" ht="37.5" customHeight="1" x14ac:dyDescent="0.25">
      <c r="B1189" s="33">
        <v>1174</v>
      </c>
      <c r="C1189" s="34">
        <v>44998</v>
      </c>
      <c r="D1189" s="33">
        <v>19961</v>
      </c>
      <c r="E1189" s="33" t="s">
        <v>24</v>
      </c>
      <c r="F1189" s="36">
        <v>0</v>
      </c>
      <c r="G1189" s="35">
        <v>40428.36</v>
      </c>
      <c r="H1189" s="43">
        <f t="shared" si="13"/>
        <v>828422031.85000443</v>
      </c>
      <c r="L1189" s="20"/>
      <c r="M1189" s="24"/>
    </row>
    <row r="1190" spans="2:13" s="4" customFormat="1" ht="37.5" customHeight="1" x14ac:dyDescent="0.25">
      <c r="B1190" s="33">
        <v>1175</v>
      </c>
      <c r="C1190" s="34">
        <v>44998</v>
      </c>
      <c r="D1190" s="33">
        <v>19961</v>
      </c>
      <c r="E1190" s="33" t="s">
        <v>24</v>
      </c>
      <c r="F1190" s="36">
        <v>0</v>
      </c>
      <c r="G1190" s="35">
        <v>717002.98</v>
      </c>
      <c r="H1190" s="43">
        <f t="shared" si="13"/>
        <v>827705028.87000442</v>
      </c>
      <c r="L1190" s="20"/>
      <c r="M1190" s="24"/>
    </row>
    <row r="1191" spans="2:13" s="4" customFormat="1" ht="37.5" customHeight="1" x14ac:dyDescent="0.25">
      <c r="B1191" s="33">
        <v>1176</v>
      </c>
      <c r="C1191" s="34">
        <v>44998</v>
      </c>
      <c r="D1191" s="33">
        <v>19960</v>
      </c>
      <c r="E1191" s="33" t="s">
        <v>24</v>
      </c>
      <c r="F1191" s="36">
        <v>0</v>
      </c>
      <c r="G1191" s="35">
        <v>179827.87</v>
      </c>
      <c r="H1191" s="43">
        <f t="shared" si="13"/>
        <v>827525201.00000441</v>
      </c>
      <c r="L1191" s="20"/>
      <c r="M1191" s="24"/>
    </row>
    <row r="1192" spans="2:13" s="4" customFormat="1" ht="37.5" customHeight="1" x14ac:dyDescent="0.25">
      <c r="B1192" s="33">
        <v>1177</v>
      </c>
      <c r="C1192" s="34">
        <v>44998</v>
      </c>
      <c r="D1192" s="33">
        <v>19960</v>
      </c>
      <c r="E1192" s="33" t="s">
        <v>24</v>
      </c>
      <c r="F1192" s="36">
        <v>0</v>
      </c>
      <c r="G1192" s="35">
        <v>465783.02</v>
      </c>
      <c r="H1192" s="43">
        <f t="shared" si="13"/>
        <v>827059417.98000443</v>
      </c>
      <c r="L1192" s="20"/>
      <c r="M1192" s="24"/>
    </row>
    <row r="1193" spans="2:13" s="4" customFormat="1" ht="37.5" customHeight="1" x14ac:dyDescent="0.25">
      <c r="B1193" s="33">
        <v>1178</v>
      </c>
      <c r="C1193" s="34">
        <v>44998</v>
      </c>
      <c r="D1193" s="33">
        <v>19959</v>
      </c>
      <c r="E1193" s="33" t="s">
        <v>24</v>
      </c>
      <c r="F1193" s="36">
        <v>0</v>
      </c>
      <c r="G1193" s="35">
        <v>28539.65</v>
      </c>
      <c r="H1193" s="43">
        <f t="shared" si="13"/>
        <v>827030878.33000445</v>
      </c>
      <c r="L1193" s="20"/>
      <c r="M1193" s="24"/>
    </row>
    <row r="1194" spans="2:13" s="4" customFormat="1" ht="37.5" customHeight="1" x14ac:dyDescent="0.25">
      <c r="B1194" s="33">
        <v>1179</v>
      </c>
      <c r="C1194" s="34">
        <v>44998</v>
      </c>
      <c r="D1194" s="33">
        <v>19959</v>
      </c>
      <c r="E1194" s="33" t="s">
        <v>24</v>
      </c>
      <c r="F1194" s="36">
        <v>0</v>
      </c>
      <c r="G1194" s="35">
        <v>384452.64</v>
      </c>
      <c r="H1194" s="43">
        <f t="shared" si="13"/>
        <v>826646425.69000447</v>
      </c>
      <c r="L1194" s="20"/>
      <c r="M1194" s="24"/>
    </row>
    <row r="1195" spans="2:13" s="4" customFormat="1" ht="37.5" customHeight="1" x14ac:dyDescent="0.25">
      <c r="B1195" s="33">
        <v>1180</v>
      </c>
      <c r="C1195" s="34">
        <v>44998</v>
      </c>
      <c r="D1195" s="33">
        <v>19958</v>
      </c>
      <c r="E1195" s="33" t="s">
        <v>24</v>
      </c>
      <c r="F1195" s="36">
        <v>0</v>
      </c>
      <c r="G1195" s="35">
        <v>258372.8</v>
      </c>
      <c r="H1195" s="43">
        <f t="shared" si="13"/>
        <v>826388052.89000452</v>
      </c>
      <c r="L1195" s="20"/>
      <c r="M1195" s="24"/>
    </row>
    <row r="1196" spans="2:13" s="4" customFormat="1" ht="37.5" customHeight="1" x14ac:dyDescent="0.25">
      <c r="B1196" s="33">
        <v>1181</v>
      </c>
      <c r="C1196" s="34">
        <v>44998</v>
      </c>
      <c r="D1196" s="33">
        <v>19958</v>
      </c>
      <c r="E1196" s="33" t="s">
        <v>24</v>
      </c>
      <c r="F1196" s="36">
        <v>0</v>
      </c>
      <c r="G1196" s="35">
        <v>696785.05</v>
      </c>
      <c r="H1196" s="43">
        <f t="shared" si="13"/>
        <v>825691267.84000456</v>
      </c>
      <c r="L1196" s="20"/>
      <c r="M1196" s="24"/>
    </row>
    <row r="1197" spans="2:13" s="4" customFormat="1" ht="37.5" customHeight="1" x14ac:dyDescent="0.25">
      <c r="B1197" s="33">
        <v>1182</v>
      </c>
      <c r="C1197" s="34">
        <v>44998</v>
      </c>
      <c r="D1197" s="33">
        <v>19957</v>
      </c>
      <c r="E1197" s="33" t="s">
        <v>24</v>
      </c>
      <c r="F1197" s="36">
        <v>0</v>
      </c>
      <c r="G1197" s="35">
        <v>169176.55</v>
      </c>
      <c r="H1197" s="43">
        <f t="shared" si="13"/>
        <v>825522091.29000461</v>
      </c>
      <c r="L1197" s="20"/>
      <c r="M1197" s="24"/>
    </row>
    <row r="1198" spans="2:13" s="4" customFormat="1" ht="37.5" customHeight="1" x14ac:dyDescent="0.25">
      <c r="B1198" s="33">
        <v>1183</v>
      </c>
      <c r="C1198" s="34">
        <v>44998</v>
      </c>
      <c r="D1198" s="33">
        <v>19957</v>
      </c>
      <c r="E1198" s="33" t="s">
        <v>24</v>
      </c>
      <c r="F1198" s="36">
        <v>0</v>
      </c>
      <c r="G1198" s="35">
        <v>476682.77</v>
      </c>
      <c r="H1198" s="43">
        <f t="shared" si="13"/>
        <v>825045408.52000463</v>
      </c>
      <c r="L1198" s="20"/>
      <c r="M1198" s="24"/>
    </row>
    <row r="1199" spans="2:13" s="4" customFormat="1" ht="37.5" customHeight="1" x14ac:dyDescent="0.25">
      <c r="B1199" s="33">
        <v>1184</v>
      </c>
      <c r="C1199" s="34">
        <v>44998</v>
      </c>
      <c r="D1199" s="33">
        <v>19963</v>
      </c>
      <c r="E1199" s="33" t="s">
        <v>24</v>
      </c>
      <c r="F1199" s="36">
        <v>0</v>
      </c>
      <c r="G1199" s="35">
        <v>292803.09000000003</v>
      </c>
      <c r="H1199" s="43">
        <f t="shared" si="13"/>
        <v>824752605.4300046</v>
      </c>
      <c r="L1199" s="20"/>
      <c r="M1199" s="24"/>
    </row>
    <row r="1200" spans="2:13" s="4" customFormat="1" ht="37.5" customHeight="1" x14ac:dyDescent="0.25">
      <c r="B1200" s="33">
        <v>1185</v>
      </c>
      <c r="C1200" s="34">
        <v>44998</v>
      </c>
      <c r="D1200" s="33">
        <v>19963</v>
      </c>
      <c r="E1200" s="33" t="s">
        <v>24</v>
      </c>
      <c r="F1200" s="36">
        <v>0</v>
      </c>
      <c r="G1200" s="35">
        <v>1966671.38</v>
      </c>
      <c r="H1200" s="43">
        <f t="shared" si="13"/>
        <v>822785934.0500046</v>
      </c>
      <c r="L1200" s="20"/>
      <c r="M1200" s="24"/>
    </row>
    <row r="1201" spans="2:13" s="4" customFormat="1" ht="37.5" customHeight="1" x14ac:dyDescent="0.25">
      <c r="B1201" s="33">
        <v>1186</v>
      </c>
      <c r="C1201" s="34">
        <v>44998</v>
      </c>
      <c r="D1201" s="33">
        <v>19964</v>
      </c>
      <c r="E1201" s="33" t="s">
        <v>24</v>
      </c>
      <c r="F1201" s="36">
        <v>0</v>
      </c>
      <c r="G1201" s="35">
        <v>123791.74</v>
      </c>
      <c r="H1201" s="43">
        <f t="shared" si="13"/>
        <v>822662142.31000459</v>
      </c>
      <c r="L1201" s="20"/>
      <c r="M1201" s="24"/>
    </row>
    <row r="1202" spans="2:13" s="4" customFormat="1" ht="37.5" customHeight="1" x14ac:dyDescent="0.25">
      <c r="B1202" s="33">
        <v>1187</v>
      </c>
      <c r="C1202" s="34">
        <v>44998</v>
      </c>
      <c r="D1202" s="33">
        <v>19964</v>
      </c>
      <c r="E1202" s="33" t="s">
        <v>24</v>
      </c>
      <c r="F1202" s="36">
        <v>0</v>
      </c>
      <c r="G1202" s="35">
        <v>285782.59000000003</v>
      </c>
      <c r="H1202" s="43">
        <f t="shared" si="13"/>
        <v>822376359.72000456</v>
      </c>
      <c r="L1202" s="20"/>
      <c r="M1202" s="24"/>
    </row>
    <row r="1203" spans="2:13" s="4" customFormat="1" ht="37.5" customHeight="1" x14ac:dyDescent="0.25">
      <c r="B1203" s="33">
        <v>1188</v>
      </c>
      <c r="C1203" s="34">
        <v>44998</v>
      </c>
      <c r="D1203" s="33">
        <v>19965</v>
      </c>
      <c r="E1203" s="33" t="s">
        <v>24</v>
      </c>
      <c r="F1203" s="36">
        <v>0</v>
      </c>
      <c r="G1203" s="35">
        <v>111193.36</v>
      </c>
      <c r="H1203" s="43">
        <f t="shared" si="13"/>
        <v>822265166.36000454</v>
      </c>
      <c r="L1203" s="20"/>
      <c r="M1203" s="24"/>
    </row>
    <row r="1204" spans="2:13" s="4" customFormat="1" ht="37.5" customHeight="1" x14ac:dyDescent="0.25">
      <c r="B1204" s="33">
        <v>1189</v>
      </c>
      <c r="C1204" s="34">
        <v>44998</v>
      </c>
      <c r="D1204" s="33">
        <v>19965</v>
      </c>
      <c r="E1204" s="33" t="s">
        <v>24</v>
      </c>
      <c r="F1204" s="36">
        <v>0</v>
      </c>
      <c r="G1204" s="35">
        <v>1963099.5</v>
      </c>
      <c r="H1204" s="43">
        <f t="shared" si="13"/>
        <v>820302066.86000454</v>
      </c>
      <c r="L1204" s="20"/>
      <c r="M1204" s="24"/>
    </row>
    <row r="1205" spans="2:13" s="4" customFormat="1" ht="37.5" customHeight="1" x14ac:dyDescent="0.25">
      <c r="B1205" s="33">
        <v>1190</v>
      </c>
      <c r="C1205" s="34">
        <v>44998</v>
      </c>
      <c r="D1205" s="33">
        <v>19971</v>
      </c>
      <c r="E1205" s="33" t="s">
        <v>24</v>
      </c>
      <c r="F1205" s="36">
        <v>0</v>
      </c>
      <c r="G1205" s="35">
        <v>187360.91</v>
      </c>
      <c r="H1205" s="43">
        <f t="shared" si="13"/>
        <v>820114705.95000458</v>
      </c>
      <c r="L1205" s="20"/>
      <c r="M1205" s="24"/>
    </row>
    <row r="1206" spans="2:13" s="4" customFormat="1" ht="37.5" customHeight="1" x14ac:dyDescent="0.25">
      <c r="B1206" s="33">
        <v>1191</v>
      </c>
      <c r="C1206" s="34">
        <v>44998</v>
      </c>
      <c r="D1206" s="33">
        <v>19971</v>
      </c>
      <c r="E1206" s="33" t="s">
        <v>24</v>
      </c>
      <c r="F1206" s="36">
        <v>0</v>
      </c>
      <c r="G1206" s="35">
        <v>496670.51</v>
      </c>
      <c r="H1206" s="43">
        <f t="shared" si="13"/>
        <v>819618035.44000459</v>
      </c>
      <c r="L1206" s="20"/>
      <c r="M1206" s="24"/>
    </row>
    <row r="1207" spans="2:13" s="4" customFormat="1" ht="37.5" customHeight="1" x14ac:dyDescent="0.25">
      <c r="B1207" s="33">
        <v>1192</v>
      </c>
      <c r="C1207" s="34">
        <v>44998</v>
      </c>
      <c r="D1207" s="33">
        <v>19970</v>
      </c>
      <c r="E1207" s="33" t="s">
        <v>24</v>
      </c>
      <c r="F1207" s="36">
        <v>0</v>
      </c>
      <c r="G1207" s="35">
        <v>37348.839999999997</v>
      </c>
      <c r="H1207" s="43">
        <f t="shared" si="13"/>
        <v>819580686.60000455</v>
      </c>
      <c r="L1207" s="20"/>
      <c r="M1207" s="24"/>
    </row>
    <row r="1208" spans="2:13" s="4" customFormat="1" ht="37.5" customHeight="1" x14ac:dyDescent="0.25">
      <c r="B1208" s="33">
        <v>1193</v>
      </c>
      <c r="C1208" s="34">
        <v>44998</v>
      </c>
      <c r="D1208" s="33">
        <v>19970</v>
      </c>
      <c r="E1208" s="33" t="s">
        <v>24</v>
      </c>
      <c r="F1208" s="36">
        <v>0</v>
      </c>
      <c r="G1208" s="35">
        <v>497845.77</v>
      </c>
      <c r="H1208" s="43">
        <f t="shared" si="13"/>
        <v>819082840.83000457</v>
      </c>
      <c r="L1208" s="20"/>
      <c r="M1208" s="24"/>
    </row>
    <row r="1209" spans="2:13" s="4" customFormat="1" ht="37.5" customHeight="1" x14ac:dyDescent="0.25">
      <c r="B1209" s="33">
        <v>1194</v>
      </c>
      <c r="C1209" s="34">
        <v>44998</v>
      </c>
      <c r="D1209" s="33">
        <v>19969</v>
      </c>
      <c r="E1209" s="33" t="s">
        <v>24</v>
      </c>
      <c r="F1209" s="36">
        <v>0</v>
      </c>
      <c r="G1209" s="35">
        <v>106190</v>
      </c>
      <c r="H1209" s="43">
        <f t="shared" si="13"/>
        <v>818976650.83000457</v>
      </c>
      <c r="L1209" s="20"/>
      <c r="M1209" s="24"/>
    </row>
    <row r="1210" spans="2:13" s="4" customFormat="1" ht="37.5" customHeight="1" x14ac:dyDescent="0.25">
      <c r="B1210" s="33">
        <v>1195</v>
      </c>
      <c r="C1210" s="34">
        <v>44998</v>
      </c>
      <c r="D1210" s="33">
        <v>19969</v>
      </c>
      <c r="E1210" s="33" t="s">
        <v>24</v>
      </c>
      <c r="F1210" s="36">
        <v>0</v>
      </c>
      <c r="G1210" s="35">
        <v>1554468.62</v>
      </c>
      <c r="H1210" s="43">
        <f t="shared" si="13"/>
        <v>817422182.21000457</v>
      </c>
      <c r="L1210" s="20"/>
      <c r="M1210" s="24"/>
    </row>
    <row r="1211" spans="2:13" s="4" customFormat="1" ht="37.5" customHeight="1" x14ac:dyDescent="0.25">
      <c r="B1211" s="33">
        <v>1196</v>
      </c>
      <c r="C1211" s="34">
        <v>44998</v>
      </c>
      <c r="D1211" s="33">
        <v>19968</v>
      </c>
      <c r="E1211" s="33" t="s">
        <v>24</v>
      </c>
      <c r="F1211" s="36">
        <v>0</v>
      </c>
      <c r="G1211" s="35">
        <v>205809.75</v>
      </c>
      <c r="H1211" s="43">
        <f t="shared" si="13"/>
        <v>817216372.46000457</v>
      </c>
      <c r="L1211" s="20"/>
      <c r="M1211" s="24"/>
    </row>
    <row r="1212" spans="2:13" s="4" customFormat="1" ht="37.5" customHeight="1" x14ac:dyDescent="0.25">
      <c r="B1212" s="33">
        <v>1197</v>
      </c>
      <c r="C1212" s="34">
        <v>44998</v>
      </c>
      <c r="D1212" s="33">
        <v>19968</v>
      </c>
      <c r="E1212" s="33" t="s">
        <v>24</v>
      </c>
      <c r="F1212" s="36">
        <v>0</v>
      </c>
      <c r="G1212" s="35">
        <v>519663.83</v>
      </c>
      <c r="H1212" s="43">
        <f t="shared" si="13"/>
        <v>816696708.63000453</v>
      </c>
      <c r="L1212" s="20"/>
      <c r="M1212" s="24"/>
    </row>
    <row r="1213" spans="2:13" s="4" customFormat="1" ht="37.5" customHeight="1" x14ac:dyDescent="0.25">
      <c r="B1213" s="33">
        <v>1198</v>
      </c>
      <c r="C1213" s="34">
        <v>44998</v>
      </c>
      <c r="D1213" s="33">
        <v>19967</v>
      </c>
      <c r="E1213" s="33" t="s">
        <v>24</v>
      </c>
      <c r="F1213" s="36">
        <v>0</v>
      </c>
      <c r="G1213" s="35">
        <v>90997.11</v>
      </c>
      <c r="H1213" s="43">
        <f t="shared" si="13"/>
        <v>816605711.52000451</v>
      </c>
      <c r="L1213" s="20"/>
      <c r="M1213" s="24"/>
    </row>
    <row r="1214" spans="2:13" s="4" customFormat="1" ht="37.5" customHeight="1" x14ac:dyDescent="0.25">
      <c r="B1214" s="33">
        <v>1199</v>
      </c>
      <c r="C1214" s="34">
        <v>44998</v>
      </c>
      <c r="D1214" s="33">
        <v>19967</v>
      </c>
      <c r="E1214" s="33" t="s">
        <v>24</v>
      </c>
      <c r="F1214" s="36">
        <v>0</v>
      </c>
      <c r="G1214" s="35">
        <v>1465153.33</v>
      </c>
      <c r="H1214" s="43">
        <f t="shared" si="13"/>
        <v>815140558.19000447</v>
      </c>
      <c r="L1214" s="20"/>
      <c r="M1214" s="24"/>
    </row>
    <row r="1215" spans="2:13" s="4" customFormat="1" ht="37.5" customHeight="1" x14ac:dyDescent="0.25">
      <c r="B1215" s="33">
        <v>1200</v>
      </c>
      <c r="C1215" s="34">
        <v>44998</v>
      </c>
      <c r="D1215" s="33">
        <v>19966</v>
      </c>
      <c r="E1215" s="33" t="s">
        <v>24</v>
      </c>
      <c r="F1215" s="36">
        <v>0</v>
      </c>
      <c r="G1215" s="35">
        <v>280622.76</v>
      </c>
      <c r="H1215" s="43">
        <f t="shared" si="13"/>
        <v>814859935.43000448</v>
      </c>
      <c r="L1215" s="20"/>
      <c r="M1215" s="24"/>
    </row>
    <row r="1216" spans="2:13" s="4" customFormat="1" ht="37.5" customHeight="1" x14ac:dyDescent="0.25">
      <c r="B1216" s="33">
        <v>1201</v>
      </c>
      <c r="C1216" s="34">
        <v>44998</v>
      </c>
      <c r="D1216" s="33">
        <v>19966</v>
      </c>
      <c r="E1216" s="33" t="s">
        <v>24</v>
      </c>
      <c r="F1216" s="36">
        <v>0</v>
      </c>
      <c r="G1216" s="35">
        <v>1273367.8899999999</v>
      </c>
      <c r="H1216" s="43">
        <f t="shared" si="13"/>
        <v>813586567.54000449</v>
      </c>
      <c r="L1216" s="20"/>
      <c r="M1216" s="24"/>
    </row>
    <row r="1217" spans="2:13" s="4" customFormat="1" ht="37.5" customHeight="1" x14ac:dyDescent="0.25">
      <c r="B1217" s="33">
        <v>1202</v>
      </c>
      <c r="C1217" s="34">
        <v>44998</v>
      </c>
      <c r="D1217" s="33">
        <v>19972</v>
      </c>
      <c r="E1217" s="33" t="s">
        <v>24</v>
      </c>
      <c r="F1217" s="36">
        <v>0</v>
      </c>
      <c r="G1217" s="35">
        <v>71833.3</v>
      </c>
      <c r="H1217" s="43">
        <f t="shared" si="13"/>
        <v>813514734.24000454</v>
      </c>
      <c r="L1217" s="20"/>
      <c r="M1217" s="24"/>
    </row>
    <row r="1218" spans="2:13" s="4" customFormat="1" ht="37.5" customHeight="1" x14ac:dyDescent="0.25">
      <c r="B1218" s="33">
        <v>1203</v>
      </c>
      <c r="C1218" s="34">
        <v>44998</v>
      </c>
      <c r="D1218" s="33">
        <v>19972</v>
      </c>
      <c r="E1218" s="33" t="s">
        <v>24</v>
      </c>
      <c r="F1218" s="36">
        <v>0</v>
      </c>
      <c r="G1218" s="35">
        <v>448668.29</v>
      </c>
      <c r="H1218" s="43">
        <f t="shared" si="13"/>
        <v>813066065.95000458</v>
      </c>
      <c r="L1218" s="20"/>
      <c r="M1218" s="24"/>
    </row>
    <row r="1219" spans="2:13" s="4" customFormat="1" ht="37.5" customHeight="1" x14ac:dyDescent="0.25">
      <c r="B1219" s="33">
        <v>1204</v>
      </c>
      <c r="C1219" s="34">
        <v>44998</v>
      </c>
      <c r="D1219" s="33">
        <v>19984</v>
      </c>
      <c r="E1219" s="33" t="s">
        <v>24</v>
      </c>
      <c r="F1219" s="36">
        <v>0</v>
      </c>
      <c r="G1219" s="35">
        <v>48117.95</v>
      </c>
      <c r="H1219" s="43">
        <f t="shared" ref="H1219:H1282" si="14">H1218+F1219-G1219</f>
        <v>813017948.00000453</v>
      </c>
      <c r="L1219" s="20"/>
      <c r="M1219" s="24"/>
    </row>
    <row r="1220" spans="2:13" s="4" customFormat="1" ht="37.5" customHeight="1" x14ac:dyDescent="0.25">
      <c r="B1220" s="33">
        <v>1205</v>
      </c>
      <c r="C1220" s="34">
        <v>44998</v>
      </c>
      <c r="D1220" s="33">
        <v>19984</v>
      </c>
      <c r="E1220" s="33" t="s">
        <v>24</v>
      </c>
      <c r="F1220" s="36">
        <v>0</v>
      </c>
      <c r="G1220" s="35">
        <v>1087465.67</v>
      </c>
      <c r="H1220" s="43">
        <f t="shared" si="14"/>
        <v>811930482.33000457</v>
      </c>
      <c r="L1220" s="20"/>
      <c r="M1220" s="24"/>
    </row>
    <row r="1221" spans="2:13" s="4" customFormat="1" ht="37.5" customHeight="1" x14ac:dyDescent="0.25">
      <c r="B1221" s="33">
        <v>1206</v>
      </c>
      <c r="C1221" s="34">
        <v>44998</v>
      </c>
      <c r="D1221" s="33">
        <v>19983</v>
      </c>
      <c r="E1221" s="33" t="s">
        <v>24</v>
      </c>
      <c r="F1221" s="36">
        <v>0</v>
      </c>
      <c r="G1221" s="35">
        <v>115105.54</v>
      </c>
      <c r="H1221" s="43">
        <f t="shared" si="14"/>
        <v>811815376.79000461</v>
      </c>
      <c r="L1221" s="20"/>
      <c r="M1221" s="24"/>
    </row>
    <row r="1222" spans="2:13" s="4" customFormat="1" ht="37.5" customHeight="1" x14ac:dyDescent="0.25">
      <c r="B1222" s="33">
        <v>1207</v>
      </c>
      <c r="C1222" s="34">
        <v>44998</v>
      </c>
      <c r="D1222" s="33">
        <v>19983</v>
      </c>
      <c r="E1222" s="33" t="s">
        <v>24</v>
      </c>
      <c r="F1222" s="36">
        <v>0</v>
      </c>
      <c r="G1222" s="35">
        <v>1821483.47</v>
      </c>
      <c r="H1222" s="43">
        <f t="shared" si="14"/>
        <v>809993893.32000458</v>
      </c>
      <c r="L1222" s="20"/>
      <c r="M1222" s="24"/>
    </row>
    <row r="1223" spans="2:13" s="4" customFormat="1" ht="37.5" customHeight="1" x14ac:dyDescent="0.25">
      <c r="B1223" s="33">
        <v>1208</v>
      </c>
      <c r="C1223" s="34">
        <v>44998</v>
      </c>
      <c r="D1223" s="33">
        <v>19982</v>
      </c>
      <c r="E1223" s="33" t="s">
        <v>24</v>
      </c>
      <c r="F1223" s="36">
        <v>0</v>
      </c>
      <c r="G1223" s="35">
        <v>161857.94</v>
      </c>
      <c r="H1223" s="43">
        <f t="shared" si="14"/>
        <v>809832035.38000453</v>
      </c>
      <c r="L1223" s="20"/>
      <c r="M1223" s="24"/>
    </row>
    <row r="1224" spans="2:13" s="4" customFormat="1" ht="37.5" customHeight="1" x14ac:dyDescent="0.25">
      <c r="B1224" s="33">
        <v>1209</v>
      </c>
      <c r="C1224" s="34">
        <v>44998</v>
      </c>
      <c r="D1224" s="33">
        <v>19982</v>
      </c>
      <c r="E1224" s="33" t="s">
        <v>24</v>
      </c>
      <c r="F1224" s="36">
        <v>0</v>
      </c>
      <c r="G1224" s="35">
        <v>388524.32</v>
      </c>
      <c r="H1224" s="43">
        <f t="shared" si="14"/>
        <v>809443511.06000447</v>
      </c>
      <c r="L1224" s="20"/>
      <c r="M1224" s="24"/>
    </row>
    <row r="1225" spans="2:13" s="4" customFormat="1" ht="37.5" customHeight="1" x14ac:dyDescent="0.25">
      <c r="B1225" s="33">
        <v>1210</v>
      </c>
      <c r="C1225" s="34">
        <v>44998</v>
      </c>
      <c r="D1225" s="33">
        <v>19981</v>
      </c>
      <c r="E1225" s="33" t="s">
        <v>24</v>
      </c>
      <c r="F1225" s="36">
        <v>0</v>
      </c>
      <c r="G1225" s="35">
        <v>134893.4</v>
      </c>
      <c r="H1225" s="43">
        <f t="shared" si="14"/>
        <v>809308617.6600045</v>
      </c>
      <c r="L1225" s="20"/>
      <c r="M1225" s="24"/>
    </row>
    <row r="1226" spans="2:13" s="4" customFormat="1" ht="37.5" customHeight="1" x14ac:dyDescent="0.25">
      <c r="B1226" s="33">
        <v>1211</v>
      </c>
      <c r="C1226" s="34">
        <v>44998</v>
      </c>
      <c r="D1226" s="33">
        <v>19981</v>
      </c>
      <c r="E1226" s="33" t="s">
        <v>24</v>
      </c>
      <c r="F1226" s="36">
        <v>0</v>
      </c>
      <c r="G1226" s="35">
        <v>303842.94</v>
      </c>
      <c r="H1226" s="43">
        <f t="shared" si="14"/>
        <v>809004774.72000444</v>
      </c>
      <c r="L1226" s="20"/>
      <c r="M1226" s="24"/>
    </row>
    <row r="1227" spans="2:13" s="4" customFormat="1" ht="37.5" customHeight="1" x14ac:dyDescent="0.25">
      <c r="B1227" s="33">
        <v>1212</v>
      </c>
      <c r="C1227" s="34">
        <v>44998</v>
      </c>
      <c r="D1227" s="33">
        <v>19980</v>
      </c>
      <c r="E1227" s="33" t="s">
        <v>24</v>
      </c>
      <c r="F1227" s="36">
        <v>0</v>
      </c>
      <c r="G1227" s="35">
        <v>128152.27</v>
      </c>
      <c r="H1227" s="43">
        <f t="shared" si="14"/>
        <v>808876622.45000446</v>
      </c>
      <c r="L1227" s="20"/>
      <c r="M1227" s="24"/>
    </row>
    <row r="1228" spans="2:13" s="4" customFormat="1" ht="37.5" customHeight="1" x14ac:dyDescent="0.25">
      <c r="B1228" s="33">
        <v>1213</v>
      </c>
      <c r="C1228" s="34">
        <v>44998</v>
      </c>
      <c r="D1228" s="33">
        <v>19980</v>
      </c>
      <c r="E1228" s="33" t="s">
        <v>24</v>
      </c>
      <c r="F1228" s="36">
        <v>0</v>
      </c>
      <c r="G1228" s="35">
        <v>297440.46000000002</v>
      </c>
      <c r="H1228" s="43">
        <f t="shared" si="14"/>
        <v>808579181.99000442</v>
      </c>
      <c r="L1228" s="20"/>
      <c r="M1228" s="24"/>
    </row>
    <row r="1229" spans="2:13" s="4" customFormat="1" ht="37.5" customHeight="1" x14ac:dyDescent="0.25">
      <c r="B1229" s="33">
        <v>1214</v>
      </c>
      <c r="C1229" s="34">
        <v>44998</v>
      </c>
      <c r="D1229" s="33">
        <v>19979</v>
      </c>
      <c r="E1229" s="33" t="s">
        <v>24</v>
      </c>
      <c r="F1229" s="36">
        <v>0</v>
      </c>
      <c r="G1229" s="35">
        <v>19176.57</v>
      </c>
      <c r="H1229" s="43">
        <f t="shared" si="14"/>
        <v>808560005.42000437</v>
      </c>
      <c r="L1229" s="20"/>
      <c r="M1229" s="24"/>
    </row>
    <row r="1230" spans="2:13" s="4" customFormat="1" ht="37.5" customHeight="1" x14ac:dyDescent="0.25">
      <c r="B1230" s="33">
        <v>1215</v>
      </c>
      <c r="C1230" s="34">
        <v>44998</v>
      </c>
      <c r="D1230" s="33">
        <v>19979</v>
      </c>
      <c r="E1230" s="33" t="s">
        <v>24</v>
      </c>
      <c r="F1230" s="36">
        <v>0</v>
      </c>
      <c r="G1230" s="35">
        <v>172653.21</v>
      </c>
      <c r="H1230" s="43">
        <f t="shared" si="14"/>
        <v>808387352.21000433</v>
      </c>
      <c r="L1230" s="20"/>
      <c r="M1230" s="24"/>
    </row>
    <row r="1231" spans="2:13" s="4" customFormat="1" ht="37.5" customHeight="1" x14ac:dyDescent="0.25">
      <c r="B1231" s="33">
        <v>1216</v>
      </c>
      <c r="C1231" s="34">
        <v>44998</v>
      </c>
      <c r="D1231" s="33">
        <v>19978</v>
      </c>
      <c r="E1231" s="33" t="s">
        <v>24</v>
      </c>
      <c r="F1231" s="36">
        <v>0</v>
      </c>
      <c r="G1231" s="35">
        <v>54865.23</v>
      </c>
      <c r="H1231" s="43">
        <f t="shared" si="14"/>
        <v>808332486.98000431</v>
      </c>
      <c r="L1231" s="20"/>
      <c r="M1231" s="24"/>
    </row>
    <row r="1232" spans="2:13" s="4" customFormat="1" ht="37.5" customHeight="1" x14ac:dyDescent="0.25">
      <c r="B1232" s="33">
        <v>1217</v>
      </c>
      <c r="C1232" s="34">
        <v>44998</v>
      </c>
      <c r="D1232" s="33">
        <v>19978</v>
      </c>
      <c r="E1232" s="33" t="s">
        <v>24</v>
      </c>
      <c r="F1232" s="36">
        <v>0</v>
      </c>
      <c r="G1232" s="35">
        <v>576259.31999999995</v>
      </c>
      <c r="H1232" s="43">
        <f t="shared" si="14"/>
        <v>807756227.66000426</v>
      </c>
      <c r="L1232" s="20"/>
      <c r="M1232" s="24"/>
    </row>
    <row r="1233" spans="2:13" s="4" customFormat="1" ht="37.5" customHeight="1" x14ac:dyDescent="0.25">
      <c r="B1233" s="33">
        <v>1218</v>
      </c>
      <c r="C1233" s="34">
        <v>44998</v>
      </c>
      <c r="D1233" s="33">
        <v>19977</v>
      </c>
      <c r="E1233" s="33" t="s">
        <v>24</v>
      </c>
      <c r="F1233" s="36">
        <v>0</v>
      </c>
      <c r="G1233" s="35">
        <v>242167.23</v>
      </c>
      <c r="H1233" s="43">
        <f t="shared" si="14"/>
        <v>807514060.43000424</v>
      </c>
      <c r="L1233" s="20"/>
      <c r="M1233" s="24"/>
    </row>
    <row r="1234" spans="2:13" s="4" customFormat="1" ht="37.5" customHeight="1" x14ac:dyDescent="0.25">
      <c r="B1234" s="33">
        <v>1219</v>
      </c>
      <c r="C1234" s="34">
        <v>44998</v>
      </c>
      <c r="D1234" s="33">
        <v>19977</v>
      </c>
      <c r="E1234" s="33" t="s">
        <v>24</v>
      </c>
      <c r="F1234" s="36">
        <v>0</v>
      </c>
      <c r="G1234" s="35">
        <v>1485776.65</v>
      </c>
      <c r="H1234" s="43">
        <f t="shared" si="14"/>
        <v>806028283.78000426</v>
      </c>
      <c r="L1234" s="20"/>
      <c r="M1234" s="24"/>
    </row>
    <row r="1235" spans="2:13" s="4" customFormat="1" ht="37.5" customHeight="1" x14ac:dyDescent="0.25">
      <c r="B1235" s="33">
        <v>1220</v>
      </c>
      <c r="C1235" s="34">
        <v>44998</v>
      </c>
      <c r="D1235" s="33">
        <v>19976</v>
      </c>
      <c r="E1235" s="33" t="s">
        <v>24</v>
      </c>
      <c r="F1235" s="36">
        <v>0</v>
      </c>
      <c r="G1235" s="35">
        <v>168493</v>
      </c>
      <c r="H1235" s="43">
        <f t="shared" si="14"/>
        <v>805859790.78000426</v>
      </c>
      <c r="L1235" s="20"/>
      <c r="M1235" s="24"/>
    </row>
    <row r="1236" spans="2:13" s="4" customFormat="1" ht="37.5" customHeight="1" x14ac:dyDescent="0.25">
      <c r="B1236" s="33">
        <v>1221</v>
      </c>
      <c r="C1236" s="34">
        <v>44998</v>
      </c>
      <c r="D1236" s="33">
        <v>19976</v>
      </c>
      <c r="E1236" s="33" t="s">
        <v>24</v>
      </c>
      <c r="F1236" s="36">
        <v>0</v>
      </c>
      <c r="G1236" s="35">
        <v>376567.27</v>
      </c>
      <c r="H1236" s="43">
        <f t="shared" si="14"/>
        <v>805483223.51000428</v>
      </c>
      <c r="L1236" s="20"/>
      <c r="M1236" s="24"/>
    </row>
    <row r="1237" spans="2:13" s="4" customFormat="1" ht="37.5" customHeight="1" x14ac:dyDescent="0.25">
      <c r="B1237" s="33">
        <v>1222</v>
      </c>
      <c r="C1237" s="34">
        <v>44998</v>
      </c>
      <c r="D1237" s="33">
        <v>19975</v>
      </c>
      <c r="E1237" s="33" t="s">
        <v>24</v>
      </c>
      <c r="F1237" s="36">
        <v>0</v>
      </c>
      <c r="G1237" s="35">
        <v>135624.09</v>
      </c>
      <c r="H1237" s="43">
        <f t="shared" si="14"/>
        <v>805347599.42000425</v>
      </c>
      <c r="L1237" s="20"/>
      <c r="M1237" s="24"/>
    </row>
    <row r="1238" spans="2:13" s="4" customFormat="1" ht="37.5" customHeight="1" x14ac:dyDescent="0.25">
      <c r="B1238" s="33">
        <v>1223</v>
      </c>
      <c r="C1238" s="34">
        <v>44998</v>
      </c>
      <c r="D1238" s="33">
        <v>19975</v>
      </c>
      <c r="E1238" s="33" t="s">
        <v>24</v>
      </c>
      <c r="F1238" s="36">
        <v>0</v>
      </c>
      <c r="G1238" s="35">
        <v>284360.8</v>
      </c>
      <c r="H1238" s="43">
        <f t="shared" si="14"/>
        <v>805063238.6200043</v>
      </c>
      <c r="L1238" s="20"/>
      <c r="M1238" s="24"/>
    </row>
    <row r="1239" spans="2:13" s="4" customFormat="1" ht="37.5" customHeight="1" x14ac:dyDescent="0.25">
      <c r="B1239" s="33">
        <v>1224</v>
      </c>
      <c r="C1239" s="34">
        <v>44998</v>
      </c>
      <c r="D1239" s="33">
        <v>19974</v>
      </c>
      <c r="E1239" s="33" t="s">
        <v>24</v>
      </c>
      <c r="F1239" s="36">
        <v>0</v>
      </c>
      <c r="G1239" s="35">
        <v>137454.04</v>
      </c>
      <c r="H1239" s="43">
        <f t="shared" si="14"/>
        <v>804925784.58000433</v>
      </c>
      <c r="L1239" s="20"/>
      <c r="M1239" s="24"/>
    </row>
    <row r="1240" spans="2:13" s="4" customFormat="1" ht="37.5" customHeight="1" x14ac:dyDescent="0.25">
      <c r="B1240" s="33">
        <v>1225</v>
      </c>
      <c r="C1240" s="34">
        <v>44998</v>
      </c>
      <c r="D1240" s="33">
        <v>19974</v>
      </c>
      <c r="E1240" s="33" t="s">
        <v>24</v>
      </c>
      <c r="F1240" s="36">
        <v>0</v>
      </c>
      <c r="G1240" s="35">
        <v>295836.88</v>
      </c>
      <c r="H1240" s="43">
        <f t="shared" si="14"/>
        <v>804629947.70000434</v>
      </c>
      <c r="L1240" s="20"/>
      <c r="M1240" s="24"/>
    </row>
    <row r="1241" spans="2:13" s="4" customFormat="1" ht="37.5" customHeight="1" x14ac:dyDescent="0.25">
      <c r="B1241" s="33">
        <v>1226</v>
      </c>
      <c r="C1241" s="34">
        <v>44998</v>
      </c>
      <c r="D1241" s="33">
        <v>19973</v>
      </c>
      <c r="E1241" s="33" t="s">
        <v>24</v>
      </c>
      <c r="F1241" s="36">
        <v>0</v>
      </c>
      <c r="G1241" s="35">
        <v>30316.9</v>
      </c>
      <c r="H1241" s="43">
        <f t="shared" si="14"/>
        <v>804599630.80000436</v>
      </c>
      <c r="L1241" s="20"/>
      <c r="M1241" s="24"/>
    </row>
    <row r="1242" spans="2:13" s="4" customFormat="1" ht="37.5" customHeight="1" x14ac:dyDescent="0.25">
      <c r="B1242" s="33">
        <v>1227</v>
      </c>
      <c r="C1242" s="34">
        <v>44998</v>
      </c>
      <c r="D1242" s="33">
        <v>19973</v>
      </c>
      <c r="E1242" s="33" t="s">
        <v>24</v>
      </c>
      <c r="F1242" s="36">
        <v>0</v>
      </c>
      <c r="G1242" s="35">
        <v>294443.32</v>
      </c>
      <c r="H1242" s="43">
        <f t="shared" si="14"/>
        <v>804305187.48000431</v>
      </c>
      <c r="L1242" s="20"/>
      <c r="M1242" s="24"/>
    </row>
    <row r="1243" spans="2:13" s="4" customFormat="1" ht="37.5" customHeight="1" x14ac:dyDescent="0.25">
      <c r="B1243" s="33">
        <v>1228</v>
      </c>
      <c r="C1243" s="34">
        <v>44998</v>
      </c>
      <c r="D1243" s="33">
        <v>19985</v>
      </c>
      <c r="E1243" s="33" t="s">
        <v>24</v>
      </c>
      <c r="F1243" s="36">
        <v>0</v>
      </c>
      <c r="G1243" s="35">
        <v>79378.75</v>
      </c>
      <c r="H1243" s="43">
        <f t="shared" si="14"/>
        <v>804225808.73000431</v>
      </c>
      <c r="L1243" s="20"/>
      <c r="M1243" s="24"/>
    </row>
    <row r="1244" spans="2:13" s="4" customFormat="1" ht="37.5" customHeight="1" x14ac:dyDescent="0.25">
      <c r="B1244" s="33">
        <v>1229</v>
      </c>
      <c r="C1244" s="34">
        <v>44998</v>
      </c>
      <c r="D1244" s="33">
        <v>19985</v>
      </c>
      <c r="E1244" s="33" t="s">
        <v>24</v>
      </c>
      <c r="F1244" s="36">
        <v>0</v>
      </c>
      <c r="G1244" s="35">
        <v>1270898.2</v>
      </c>
      <c r="H1244" s="43">
        <f t="shared" si="14"/>
        <v>802954910.53000426</v>
      </c>
      <c r="L1244" s="20"/>
      <c r="M1244" s="24"/>
    </row>
    <row r="1245" spans="2:13" s="4" customFormat="1" ht="37.5" customHeight="1" x14ac:dyDescent="0.25">
      <c r="B1245" s="33">
        <v>1230</v>
      </c>
      <c r="C1245" s="34">
        <v>44998</v>
      </c>
      <c r="D1245" s="33">
        <v>19998</v>
      </c>
      <c r="E1245" s="33" t="s">
        <v>24</v>
      </c>
      <c r="F1245" s="36">
        <v>0</v>
      </c>
      <c r="G1245" s="35">
        <v>96056.04</v>
      </c>
      <c r="H1245" s="43">
        <f t="shared" si="14"/>
        <v>802858854.4900043</v>
      </c>
      <c r="L1245" s="20"/>
      <c r="M1245" s="24"/>
    </row>
    <row r="1246" spans="2:13" s="4" customFormat="1" ht="37.5" customHeight="1" x14ac:dyDescent="0.25">
      <c r="B1246" s="33">
        <v>1231</v>
      </c>
      <c r="C1246" s="34">
        <v>44998</v>
      </c>
      <c r="D1246" s="33">
        <v>19998</v>
      </c>
      <c r="E1246" s="33" t="s">
        <v>24</v>
      </c>
      <c r="F1246" s="36">
        <v>0</v>
      </c>
      <c r="G1246" s="35">
        <v>380511.96</v>
      </c>
      <c r="H1246" s="43">
        <f t="shared" si="14"/>
        <v>802478342.53000426</v>
      </c>
      <c r="L1246" s="20"/>
      <c r="M1246" s="24"/>
    </row>
    <row r="1247" spans="2:13" s="4" customFormat="1" ht="37.5" customHeight="1" x14ac:dyDescent="0.25">
      <c r="B1247" s="33">
        <v>1232</v>
      </c>
      <c r="C1247" s="34">
        <v>44998</v>
      </c>
      <c r="D1247" s="33">
        <v>19997</v>
      </c>
      <c r="E1247" s="33" t="s">
        <v>24</v>
      </c>
      <c r="F1247" s="36">
        <v>0</v>
      </c>
      <c r="G1247" s="35">
        <v>136687.82</v>
      </c>
      <c r="H1247" s="43">
        <f t="shared" si="14"/>
        <v>802341654.71000421</v>
      </c>
      <c r="L1247" s="20"/>
      <c r="M1247" s="24"/>
    </row>
    <row r="1248" spans="2:13" s="4" customFormat="1" ht="37.5" customHeight="1" x14ac:dyDescent="0.25">
      <c r="B1248" s="33">
        <v>1233</v>
      </c>
      <c r="C1248" s="34">
        <v>44998</v>
      </c>
      <c r="D1248" s="33">
        <v>19997</v>
      </c>
      <c r="E1248" s="33" t="s">
        <v>24</v>
      </c>
      <c r="F1248" s="36">
        <v>0</v>
      </c>
      <c r="G1248" s="35">
        <v>2238854.9500000002</v>
      </c>
      <c r="H1248" s="43">
        <f t="shared" si="14"/>
        <v>800102799.76000416</v>
      </c>
      <c r="L1248" s="20"/>
      <c r="M1248" s="24"/>
    </row>
    <row r="1249" spans="2:13" s="4" customFormat="1" ht="37.5" customHeight="1" x14ac:dyDescent="0.25">
      <c r="B1249" s="33">
        <v>1234</v>
      </c>
      <c r="C1249" s="34">
        <v>44998</v>
      </c>
      <c r="D1249" s="33">
        <v>19996</v>
      </c>
      <c r="E1249" s="33" t="s">
        <v>24</v>
      </c>
      <c r="F1249" s="36">
        <v>0</v>
      </c>
      <c r="G1249" s="35">
        <v>140312.25</v>
      </c>
      <c r="H1249" s="43">
        <f t="shared" si="14"/>
        <v>799962487.51000416</v>
      </c>
      <c r="L1249" s="20"/>
      <c r="M1249" s="24"/>
    </row>
    <row r="1250" spans="2:13" s="4" customFormat="1" ht="37.5" customHeight="1" x14ac:dyDescent="0.25">
      <c r="B1250" s="33">
        <v>1235</v>
      </c>
      <c r="C1250" s="34">
        <v>44998</v>
      </c>
      <c r="D1250" s="33">
        <v>19996</v>
      </c>
      <c r="E1250" s="33" t="s">
        <v>24</v>
      </c>
      <c r="F1250" s="36">
        <v>0</v>
      </c>
      <c r="G1250" s="35">
        <v>2215467.4300000002</v>
      </c>
      <c r="H1250" s="43">
        <f t="shared" si="14"/>
        <v>797747020.08000422</v>
      </c>
      <c r="L1250" s="20"/>
      <c r="M1250" s="24"/>
    </row>
    <row r="1251" spans="2:13" s="4" customFormat="1" ht="37.5" customHeight="1" x14ac:dyDescent="0.25">
      <c r="B1251" s="33">
        <v>1236</v>
      </c>
      <c r="C1251" s="34">
        <v>44998</v>
      </c>
      <c r="D1251" s="33">
        <v>19995</v>
      </c>
      <c r="E1251" s="33" t="s">
        <v>24</v>
      </c>
      <c r="F1251" s="36">
        <v>0</v>
      </c>
      <c r="G1251" s="35">
        <v>32610.38</v>
      </c>
      <c r="H1251" s="43">
        <f t="shared" si="14"/>
        <v>797714409.70000422</v>
      </c>
      <c r="L1251" s="20"/>
      <c r="M1251" s="24"/>
    </row>
    <row r="1252" spans="2:13" s="4" customFormat="1" ht="37.5" customHeight="1" x14ac:dyDescent="0.25">
      <c r="B1252" s="33">
        <v>1237</v>
      </c>
      <c r="C1252" s="34">
        <v>44998</v>
      </c>
      <c r="D1252" s="33">
        <v>19995</v>
      </c>
      <c r="E1252" s="33" t="s">
        <v>24</v>
      </c>
      <c r="F1252" s="36">
        <v>0</v>
      </c>
      <c r="G1252" s="35">
        <v>521744.96</v>
      </c>
      <c r="H1252" s="43">
        <f t="shared" si="14"/>
        <v>797192664.74000418</v>
      </c>
      <c r="L1252" s="20"/>
      <c r="M1252" s="24"/>
    </row>
    <row r="1253" spans="2:13" s="4" customFormat="1" ht="37.5" customHeight="1" x14ac:dyDescent="0.25">
      <c r="B1253" s="33">
        <v>1238</v>
      </c>
      <c r="C1253" s="34">
        <v>44998</v>
      </c>
      <c r="D1253" s="33">
        <v>19994</v>
      </c>
      <c r="E1253" s="33" t="s">
        <v>24</v>
      </c>
      <c r="F1253" s="36">
        <v>0</v>
      </c>
      <c r="G1253" s="35">
        <v>149377.41</v>
      </c>
      <c r="H1253" s="43">
        <f t="shared" si="14"/>
        <v>797043287.33000422</v>
      </c>
      <c r="L1253" s="20"/>
      <c r="M1253" s="24"/>
    </row>
    <row r="1254" spans="2:13" s="4" customFormat="1" ht="37.5" customHeight="1" x14ac:dyDescent="0.25">
      <c r="B1254" s="33">
        <v>1239</v>
      </c>
      <c r="C1254" s="34">
        <v>44998</v>
      </c>
      <c r="D1254" s="33">
        <v>19994</v>
      </c>
      <c r="E1254" s="33" t="s">
        <v>24</v>
      </c>
      <c r="F1254" s="36">
        <v>0</v>
      </c>
      <c r="G1254" s="35">
        <v>304373.63</v>
      </c>
      <c r="H1254" s="43">
        <f t="shared" si="14"/>
        <v>796738913.70000422</v>
      </c>
      <c r="L1254" s="20"/>
      <c r="M1254" s="24"/>
    </row>
    <row r="1255" spans="2:13" s="4" customFormat="1" ht="37.5" customHeight="1" x14ac:dyDescent="0.25">
      <c r="B1255" s="33">
        <v>1240</v>
      </c>
      <c r="C1255" s="34">
        <v>44998</v>
      </c>
      <c r="D1255" s="33">
        <v>19993</v>
      </c>
      <c r="E1255" s="33" t="s">
        <v>24</v>
      </c>
      <c r="F1255" s="36">
        <v>0</v>
      </c>
      <c r="G1255" s="35">
        <v>174126.33</v>
      </c>
      <c r="H1255" s="43">
        <f t="shared" si="14"/>
        <v>796564787.37000418</v>
      </c>
      <c r="L1255" s="20"/>
      <c r="M1255" s="24"/>
    </row>
    <row r="1256" spans="2:13" s="4" customFormat="1" ht="37.5" customHeight="1" x14ac:dyDescent="0.25">
      <c r="B1256" s="33">
        <v>1241</v>
      </c>
      <c r="C1256" s="34">
        <v>44998</v>
      </c>
      <c r="D1256" s="33">
        <v>19993</v>
      </c>
      <c r="E1256" s="33" t="s">
        <v>24</v>
      </c>
      <c r="F1256" s="36">
        <v>0</v>
      </c>
      <c r="G1256" s="35">
        <v>437038.84</v>
      </c>
      <c r="H1256" s="43">
        <f t="shared" si="14"/>
        <v>796127748.53000414</v>
      </c>
      <c r="L1256" s="20"/>
      <c r="M1256" s="24"/>
    </row>
    <row r="1257" spans="2:13" s="4" customFormat="1" ht="37.5" customHeight="1" x14ac:dyDescent="0.25">
      <c r="B1257" s="33">
        <v>1242</v>
      </c>
      <c r="C1257" s="34">
        <v>44998</v>
      </c>
      <c r="D1257" s="33">
        <v>19992</v>
      </c>
      <c r="E1257" s="33" t="s">
        <v>24</v>
      </c>
      <c r="F1257" s="36">
        <v>0</v>
      </c>
      <c r="G1257" s="35">
        <v>29556.75</v>
      </c>
      <c r="H1257" s="43">
        <f t="shared" si="14"/>
        <v>796098191.78000414</v>
      </c>
      <c r="L1257" s="20"/>
      <c r="M1257" s="24"/>
    </row>
    <row r="1258" spans="2:13" s="4" customFormat="1" ht="37.5" customHeight="1" x14ac:dyDescent="0.25">
      <c r="B1258" s="33">
        <v>1243</v>
      </c>
      <c r="C1258" s="34">
        <v>44998</v>
      </c>
      <c r="D1258" s="33">
        <v>19992</v>
      </c>
      <c r="E1258" s="33" t="s">
        <v>24</v>
      </c>
      <c r="F1258" s="36">
        <v>0</v>
      </c>
      <c r="G1258" s="35">
        <v>667982.55000000005</v>
      </c>
      <c r="H1258" s="43">
        <f t="shared" si="14"/>
        <v>795430209.23000419</v>
      </c>
      <c r="L1258" s="20"/>
      <c r="M1258" s="24"/>
    </row>
    <row r="1259" spans="2:13" s="4" customFormat="1" ht="37.5" customHeight="1" x14ac:dyDescent="0.25">
      <c r="B1259" s="33">
        <v>1244</v>
      </c>
      <c r="C1259" s="34">
        <v>44998</v>
      </c>
      <c r="D1259" s="33">
        <v>19991</v>
      </c>
      <c r="E1259" s="33" t="s">
        <v>24</v>
      </c>
      <c r="F1259" s="36">
        <v>0</v>
      </c>
      <c r="G1259" s="35">
        <v>288675.88</v>
      </c>
      <c r="H1259" s="43">
        <f t="shared" si="14"/>
        <v>795141533.3500042</v>
      </c>
      <c r="L1259" s="20"/>
      <c r="M1259" s="24"/>
    </row>
    <row r="1260" spans="2:13" s="4" customFormat="1" ht="37.5" customHeight="1" x14ac:dyDescent="0.25">
      <c r="B1260" s="33">
        <v>1245</v>
      </c>
      <c r="C1260" s="34">
        <v>44998</v>
      </c>
      <c r="D1260" s="33">
        <v>19991</v>
      </c>
      <c r="E1260" s="33" t="s">
        <v>24</v>
      </c>
      <c r="F1260" s="36">
        <v>0</v>
      </c>
      <c r="G1260" s="35">
        <v>650514.41</v>
      </c>
      <c r="H1260" s="43">
        <f t="shared" si="14"/>
        <v>794491018.94000423</v>
      </c>
      <c r="L1260" s="20"/>
      <c r="M1260" s="24"/>
    </row>
    <row r="1261" spans="2:13" s="4" customFormat="1" ht="37.5" customHeight="1" x14ac:dyDescent="0.25">
      <c r="B1261" s="33">
        <v>1246</v>
      </c>
      <c r="C1261" s="34">
        <v>44998</v>
      </c>
      <c r="D1261" s="33">
        <v>19990</v>
      </c>
      <c r="E1261" s="33" t="s">
        <v>24</v>
      </c>
      <c r="F1261" s="36">
        <v>0</v>
      </c>
      <c r="G1261" s="35">
        <v>243478.13</v>
      </c>
      <c r="H1261" s="43">
        <f t="shared" si="14"/>
        <v>794247540.81000423</v>
      </c>
      <c r="L1261" s="20"/>
      <c r="M1261" s="24"/>
    </row>
    <row r="1262" spans="2:13" s="4" customFormat="1" ht="37.5" customHeight="1" x14ac:dyDescent="0.25">
      <c r="B1262" s="33">
        <v>1247</v>
      </c>
      <c r="C1262" s="34">
        <v>44998</v>
      </c>
      <c r="D1262" s="33">
        <v>19990</v>
      </c>
      <c r="E1262" s="33" t="s">
        <v>24</v>
      </c>
      <c r="F1262" s="36">
        <v>0</v>
      </c>
      <c r="G1262" s="35">
        <v>603082.05000000005</v>
      </c>
      <c r="H1262" s="43">
        <f t="shared" si="14"/>
        <v>793644458.76000428</v>
      </c>
      <c r="L1262" s="20"/>
      <c r="M1262" s="24"/>
    </row>
    <row r="1263" spans="2:13" s="4" customFormat="1" ht="37.5" customHeight="1" x14ac:dyDescent="0.25">
      <c r="B1263" s="33">
        <v>1248</v>
      </c>
      <c r="C1263" s="34">
        <v>44998</v>
      </c>
      <c r="D1263" s="33">
        <v>19989</v>
      </c>
      <c r="E1263" s="33" t="s">
        <v>24</v>
      </c>
      <c r="F1263" s="36">
        <v>0</v>
      </c>
      <c r="G1263" s="35">
        <v>47964.88</v>
      </c>
      <c r="H1263" s="43">
        <f t="shared" si="14"/>
        <v>793596493.88000429</v>
      </c>
      <c r="L1263" s="20"/>
      <c r="M1263" s="24"/>
    </row>
    <row r="1264" spans="2:13" s="4" customFormat="1" ht="37.5" customHeight="1" x14ac:dyDescent="0.25">
      <c r="B1264" s="33">
        <v>1249</v>
      </c>
      <c r="C1264" s="34">
        <v>44998</v>
      </c>
      <c r="D1264" s="33">
        <v>19989</v>
      </c>
      <c r="E1264" s="33" t="s">
        <v>24</v>
      </c>
      <c r="F1264" s="36">
        <v>0</v>
      </c>
      <c r="G1264" s="35">
        <v>694809.63</v>
      </c>
      <c r="H1264" s="43">
        <f t="shared" si="14"/>
        <v>792901684.25000429</v>
      </c>
      <c r="L1264" s="20"/>
      <c r="M1264" s="24"/>
    </row>
    <row r="1265" spans="2:13" s="4" customFormat="1" ht="37.5" customHeight="1" x14ac:dyDescent="0.25">
      <c r="B1265" s="33">
        <v>1250</v>
      </c>
      <c r="C1265" s="34">
        <v>44998</v>
      </c>
      <c r="D1265" s="33">
        <v>19988</v>
      </c>
      <c r="E1265" s="33" t="s">
        <v>24</v>
      </c>
      <c r="F1265" s="36">
        <v>0</v>
      </c>
      <c r="G1265" s="35">
        <v>242209.55</v>
      </c>
      <c r="H1265" s="43">
        <f t="shared" si="14"/>
        <v>792659474.70000434</v>
      </c>
      <c r="L1265" s="20"/>
      <c r="M1265" s="24"/>
    </row>
    <row r="1266" spans="2:13" s="4" customFormat="1" ht="37.5" customHeight="1" x14ac:dyDescent="0.25">
      <c r="B1266" s="33">
        <v>1251</v>
      </c>
      <c r="C1266" s="34">
        <v>44998</v>
      </c>
      <c r="D1266" s="33">
        <v>19988</v>
      </c>
      <c r="E1266" s="33" t="s">
        <v>24</v>
      </c>
      <c r="F1266" s="36">
        <v>0</v>
      </c>
      <c r="G1266" s="35">
        <v>702215.22</v>
      </c>
      <c r="H1266" s="43">
        <f t="shared" si="14"/>
        <v>791957259.48000431</v>
      </c>
      <c r="L1266" s="20"/>
      <c r="M1266" s="24"/>
    </row>
    <row r="1267" spans="2:13" s="4" customFormat="1" ht="37.5" customHeight="1" x14ac:dyDescent="0.25">
      <c r="B1267" s="33">
        <v>1252</v>
      </c>
      <c r="C1267" s="34">
        <v>44998</v>
      </c>
      <c r="D1267" s="33">
        <v>19987</v>
      </c>
      <c r="E1267" s="33" t="s">
        <v>24</v>
      </c>
      <c r="F1267" s="36">
        <v>0</v>
      </c>
      <c r="G1267" s="35">
        <v>328678.21999999997</v>
      </c>
      <c r="H1267" s="43">
        <f t="shared" si="14"/>
        <v>791628581.26000428</v>
      </c>
      <c r="L1267" s="20"/>
      <c r="M1267" s="24"/>
    </row>
    <row r="1268" spans="2:13" s="4" customFormat="1" ht="37.5" customHeight="1" x14ac:dyDescent="0.25">
      <c r="B1268" s="33">
        <v>1253</v>
      </c>
      <c r="C1268" s="34">
        <v>44998</v>
      </c>
      <c r="D1268" s="33">
        <v>19987</v>
      </c>
      <c r="E1268" s="33" t="s">
        <v>24</v>
      </c>
      <c r="F1268" s="36">
        <v>0</v>
      </c>
      <c r="G1268" s="35">
        <v>1499185.86</v>
      </c>
      <c r="H1268" s="43">
        <f t="shared" si="14"/>
        <v>790129395.40000427</v>
      </c>
      <c r="L1268" s="20"/>
      <c r="M1268" s="24"/>
    </row>
    <row r="1269" spans="2:13" s="4" customFormat="1" ht="37.5" customHeight="1" x14ac:dyDescent="0.25">
      <c r="B1269" s="33">
        <v>1254</v>
      </c>
      <c r="C1269" s="34">
        <v>44998</v>
      </c>
      <c r="D1269" s="33">
        <v>19986</v>
      </c>
      <c r="E1269" s="33" t="s">
        <v>24</v>
      </c>
      <c r="F1269" s="36">
        <v>0</v>
      </c>
      <c r="G1269" s="35">
        <v>142485.63</v>
      </c>
      <c r="H1269" s="43">
        <f t="shared" si="14"/>
        <v>789986909.77000427</v>
      </c>
      <c r="L1269" s="20"/>
      <c r="M1269" s="24"/>
    </row>
    <row r="1270" spans="2:13" s="4" customFormat="1" ht="37.5" customHeight="1" x14ac:dyDescent="0.25">
      <c r="B1270" s="33">
        <v>1255</v>
      </c>
      <c r="C1270" s="34">
        <v>44998</v>
      </c>
      <c r="D1270" s="33">
        <v>19986</v>
      </c>
      <c r="E1270" s="33" t="s">
        <v>24</v>
      </c>
      <c r="F1270" s="36">
        <v>0</v>
      </c>
      <c r="G1270" s="35">
        <v>2249756.12</v>
      </c>
      <c r="H1270" s="43">
        <f t="shared" si="14"/>
        <v>787737153.65000427</v>
      </c>
      <c r="L1270" s="20"/>
      <c r="M1270" s="24"/>
    </row>
    <row r="1271" spans="2:13" s="4" customFormat="1" ht="37.5" customHeight="1" x14ac:dyDescent="0.25">
      <c r="B1271" s="33">
        <v>1256</v>
      </c>
      <c r="C1271" s="34">
        <v>44998</v>
      </c>
      <c r="D1271" s="33">
        <v>19999</v>
      </c>
      <c r="E1271" s="33" t="s">
        <v>24</v>
      </c>
      <c r="F1271" s="36">
        <v>0</v>
      </c>
      <c r="G1271" s="35">
        <v>321295.77</v>
      </c>
      <c r="H1271" s="43">
        <f t="shared" si="14"/>
        <v>787415857.88000429</v>
      </c>
      <c r="L1271" s="20"/>
      <c r="M1271" s="24"/>
    </row>
    <row r="1272" spans="2:13" s="4" customFormat="1" ht="37.5" customHeight="1" x14ac:dyDescent="0.25">
      <c r="B1272" s="33">
        <v>1257</v>
      </c>
      <c r="C1272" s="34">
        <v>44998</v>
      </c>
      <c r="D1272" s="33">
        <v>19999</v>
      </c>
      <c r="E1272" s="33" t="s">
        <v>24</v>
      </c>
      <c r="F1272" s="36">
        <v>0</v>
      </c>
      <c r="G1272" s="35">
        <v>867460.48</v>
      </c>
      <c r="H1272" s="43">
        <f t="shared" si="14"/>
        <v>786548397.40000427</v>
      </c>
      <c r="L1272" s="20"/>
      <c r="M1272" s="24"/>
    </row>
    <row r="1273" spans="2:13" s="4" customFormat="1" ht="37.5" customHeight="1" x14ac:dyDescent="0.25">
      <c r="B1273" s="33">
        <v>1258</v>
      </c>
      <c r="C1273" s="34">
        <v>44998</v>
      </c>
      <c r="D1273" s="33">
        <v>20000</v>
      </c>
      <c r="E1273" s="33" t="s">
        <v>24</v>
      </c>
      <c r="F1273" s="36">
        <v>0</v>
      </c>
      <c r="G1273" s="35">
        <v>11024.52</v>
      </c>
      <c r="H1273" s="43">
        <f t="shared" si="14"/>
        <v>786537372.88000429</v>
      </c>
      <c r="L1273" s="20"/>
      <c r="M1273" s="24"/>
    </row>
    <row r="1274" spans="2:13" s="4" customFormat="1" ht="37.5" customHeight="1" x14ac:dyDescent="0.25">
      <c r="B1274" s="33">
        <v>1259</v>
      </c>
      <c r="C1274" s="34">
        <v>44998</v>
      </c>
      <c r="D1274" s="33">
        <v>20000</v>
      </c>
      <c r="E1274" s="33" t="s">
        <v>24</v>
      </c>
      <c r="F1274" s="36">
        <v>0</v>
      </c>
      <c r="G1274" s="35">
        <v>744385.52</v>
      </c>
      <c r="H1274" s="43">
        <f t="shared" si="14"/>
        <v>785792987.36000431</v>
      </c>
      <c r="L1274" s="20"/>
      <c r="M1274" s="24"/>
    </row>
    <row r="1275" spans="2:13" s="4" customFormat="1" ht="37.5" customHeight="1" x14ac:dyDescent="0.25">
      <c r="B1275" s="33">
        <v>1260</v>
      </c>
      <c r="C1275" s="34">
        <v>44998</v>
      </c>
      <c r="D1275" s="33">
        <v>20001</v>
      </c>
      <c r="E1275" s="33" t="s">
        <v>24</v>
      </c>
      <c r="F1275" s="36">
        <v>0</v>
      </c>
      <c r="G1275" s="35">
        <v>130369.75</v>
      </c>
      <c r="H1275" s="43">
        <f t="shared" si="14"/>
        <v>785662617.61000431</v>
      </c>
      <c r="L1275" s="20"/>
      <c r="M1275" s="24"/>
    </row>
    <row r="1276" spans="2:13" s="4" customFormat="1" ht="37.5" customHeight="1" x14ac:dyDescent="0.25">
      <c r="B1276" s="33">
        <v>1261</v>
      </c>
      <c r="C1276" s="34">
        <v>44998</v>
      </c>
      <c r="D1276" s="33">
        <v>20001</v>
      </c>
      <c r="E1276" s="33" t="s">
        <v>24</v>
      </c>
      <c r="F1276" s="36">
        <v>0</v>
      </c>
      <c r="G1276" s="35">
        <v>325617.07</v>
      </c>
      <c r="H1276" s="43">
        <f t="shared" si="14"/>
        <v>785337000.54000425</v>
      </c>
      <c r="L1276" s="20"/>
      <c r="M1276" s="24"/>
    </row>
    <row r="1277" spans="2:13" s="4" customFormat="1" ht="37.5" customHeight="1" x14ac:dyDescent="0.25">
      <c r="B1277" s="33">
        <v>1262</v>
      </c>
      <c r="C1277" s="34">
        <v>44998</v>
      </c>
      <c r="D1277" s="33">
        <v>20002</v>
      </c>
      <c r="E1277" s="33" t="s">
        <v>24</v>
      </c>
      <c r="F1277" s="36">
        <v>0</v>
      </c>
      <c r="G1277" s="35">
        <v>130933.57</v>
      </c>
      <c r="H1277" s="43">
        <f t="shared" si="14"/>
        <v>785206066.9700042</v>
      </c>
      <c r="L1277" s="20"/>
      <c r="M1277" s="24"/>
    </row>
    <row r="1278" spans="2:13" s="4" customFormat="1" ht="37.5" customHeight="1" x14ac:dyDescent="0.25">
      <c r="B1278" s="33">
        <v>1263</v>
      </c>
      <c r="C1278" s="34">
        <v>44998</v>
      </c>
      <c r="D1278" s="33">
        <v>20002</v>
      </c>
      <c r="E1278" s="33" t="s">
        <v>24</v>
      </c>
      <c r="F1278" s="36">
        <v>0</v>
      </c>
      <c r="G1278" s="35">
        <v>322693.28000000003</v>
      </c>
      <c r="H1278" s="43">
        <f t="shared" si="14"/>
        <v>784883373.69000423</v>
      </c>
      <c r="L1278" s="20"/>
      <c r="M1278" s="24"/>
    </row>
    <row r="1279" spans="2:13" s="4" customFormat="1" ht="37.5" customHeight="1" x14ac:dyDescent="0.25">
      <c r="B1279" s="33">
        <v>1264</v>
      </c>
      <c r="C1279" s="34">
        <v>44998</v>
      </c>
      <c r="D1279" s="33">
        <v>20003</v>
      </c>
      <c r="E1279" s="33" t="s">
        <v>24</v>
      </c>
      <c r="F1279" s="36">
        <v>0</v>
      </c>
      <c r="G1279" s="35">
        <v>236276.08</v>
      </c>
      <c r="H1279" s="43">
        <f t="shared" si="14"/>
        <v>784647097.61000419</v>
      </c>
      <c r="L1279" s="20"/>
      <c r="M1279" s="24"/>
    </row>
    <row r="1280" spans="2:13" s="4" customFormat="1" ht="37.5" customHeight="1" x14ac:dyDescent="0.25">
      <c r="B1280" s="33">
        <v>1265</v>
      </c>
      <c r="C1280" s="34">
        <v>44998</v>
      </c>
      <c r="D1280" s="33">
        <v>20003</v>
      </c>
      <c r="E1280" s="33" t="s">
        <v>24</v>
      </c>
      <c r="F1280" s="36">
        <v>0</v>
      </c>
      <c r="G1280" s="35">
        <v>587754.85</v>
      </c>
      <c r="H1280" s="43">
        <f t="shared" si="14"/>
        <v>784059342.76000416</v>
      </c>
      <c r="L1280" s="20"/>
      <c r="M1280" s="24"/>
    </row>
    <row r="1281" spans="2:13" s="4" customFormat="1" ht="37.5" customHeight="1" x14ac:dyDescent="0.25">
      <c r="B1281" s="33">
        <v>1266</v>
      </c>
      <c r="C1281" s="34">
        <v>44998</v>
      </c>
      <c r="D1281" s="33">
        <v>20004</v>
      </c>
      <c r="E1281" s="33" t="s">
        <v>24</v>
      </c>
      <c r="F1281" s="36">
        <v>0</v>
      </c>
      <c r="G1281" s="35">
        <v>551065.63</v>
      </c>
      <c r="H1281" s="43">
        <f t="shared" si="14"/>
        <v>783508277.13000417</v>
      </c>
      <c r="L1281" s="20"/>
      <c r="M1281" s="24"/>
    </row>
    <row r="1282" spans="2:13" s="4" customFormat="1" ht="37.5" customHeight="1" x14ac:dyDescent="0.25">
      <c r="B1282" s="33">
        <v>1267</v>
      </c>
      <c r="C1282" s="34">
        <v>44998</v>
      </c>
      <c r="D1282" s="33">
        <v>20004</v>
      </c>
      <c r="E1282" s="33" t="s">
        <v>24</v>
      </c>
      <c r="F1282" s="36">
        <v>0</v>
      </c>
      <c r="G1282" s="35">
        <v>1517676.72</v>
      </c>
      <c r="H1282" s="43">
        <f t="shared" si="14"/>
        <v>781990600.41000414</v>
      </c>
      <c r="L1282" s="20"/>
      <c r="M1282" s="24"/>
    </row>
    <row r="1283" spans="2:13" s="4" customFormat="1" ht="37.5" customHeight="1" x14ac:dyDescent="0.25">
      <c r="B1283" s="33">
        <v>1268</v>
      </c>
      <c r="C1283" s="34">
        <v>44998</v>
      </c>
      <c r="D1283" s="33">
        <v>20005</v>
      </c>
      <c r="E1283" s="33" t="s">
        <v>24</v>
      </c>
      <c r="F1283" s="36">
        <v>0</v>
      </c>
      <c r="G1283" s="35">
        <v>39744.379999999997</v>
      </c>
      <c r="H1283" s="43">
        <f t="shared" ref="H1283:H1346" si="15">H1282+F1283-G1283</f>
        <v>781950856.03000414</v>
      </c>
      <c r="L1283" s="20"/>
      <c r="M1283" s="24"/>
    </row>
    <row r="1284" spans="2:13" s="4" customFormat="1" ht="37.5" customHeight="1" x14ac:dyDescent="0.25">
      <c r="B1284" s="33">
        <v>1269</v>
      </c>
      <c r="C1284" s="34">
        <v>44998</v>
      </c>
      <c r="D1284" s="33">
        <v>20005</v>
      </c>
      <c r="E1284" s="33" t="s">
        <v>24</v>
      </c>
      <c r="F1284" s="36">
        <v>0</v>
      </c>
      <c r="G1284" s="35">
        <v>613871.11</v>
      </c>
      <c r="H1284" s="43">
        <f t="shared" si="15"/>
        <v>781336984.92000413</v>
      </c>
      <c r="L1284" s="20"/>
      <c r="M1284" s="24"/>
    </row>
    <row r="1285" spans="2:13" s="4" customFormat="1" ht="37.5" customHeight="1" x14ac:dyDescent="0.25">
      <c r="B1285" s="33">
        <v>1270</v>
      </c>
      <c r="C1285" s="34">
        <v>44998</v>
      </c>
      <c r="D1285" s="33">
        <v>20006</v>
      </c>
      <c r="E1285" s="33" t="s">
        <v>24</v>
      </c>
      <c r="F1285" s="36">
        <v>0</v>
      </c>
      <c r="G1285" s="35">
        <v>53038.52</v>
      </c>
      <c r="H1285" s="43">
        <f t="shared" si="15"/>
        <v>781283946.40000415</v>
      </c>
      <c r="L1285" s="20"/>
      <c r="M1285" s="24"/>
    </row>
    <row r="1286" spans="2:13" s="4" customFormat="1" ht="37.5" customHeight="1" x14ac:dyDescent="0.25">
      <c r="B1286" s="33">
        <v>1271</v>
      </c>
      <c r="C1286" s="34">
        <v>44998</v>
      </c>
      <c r="D1286" s="33">
        <v>20006</v>
      </c>
      <c r="E1286" s="33" t="s">
        <v>24</v>
      </c>
      <c r="F1286" s="36">
        <v>0</v>
      </c>
      <c r="G1286" s="35">
        <v>837512.83</v>
      </c>
      <c r="H1286" s="43">
        <f t="shared" si="15"/>
        <v>780446433.57000411</v>
      </c>
      <c r="L1286" s="20"/>
      <c r="M1286" s="24"/>
    </row>
    <row r="1287" spans="2:13" s="4" customFormat="1" ht="37.5" customHeight="1" x14ac:dyDescent="0.25">
      <c r="B1287" s="33">
        <v>1272</v>
      </c>
      <c r="C1287" s="34">
        <v>44998</v>
      </c>
      <c r="D1287" s="33">
        <v>20007</v>
      </c>
      <c r="E1287" s="33" t="s">
        <v>24</v>
      </c>
      <c r="F1287" s="36">
        <v>0</v>
      </c>
      <c r="G1287" s="35">
        <v>131165.9</v>
      </c>
      <c r="H1287" s="43">
        <f t="shared" si="15"/>
        <v>780315267.67000413</v>
      </c>
      <c r="L1287" s="20"/>
      <c r="M1287" s="24"/>
    </row>
    <row r="1288" spans="2:13" s="4" customFormat="1" ht="37.5" customHeight="1" x14ac:dyDescent="0.25">
      <c r="B1288" s="33">
        <v>1273</v>
      </c>
      <c r="C1288" s="34">
        <v>44998</v>
      </c>
      <c r="D1288" s="33">
        <v>20007</v>
      </c>
      <c r="E1288" s="33" t="s">
        <v>24</v>
      </c>
      <c r="F1288" s="36">
        <v>0</v>
      </c>
      <c r="G1288" s="35">
        <v>2107506.81</v>
      </c>
      <c r="H1288" s="43">
        <f t="shared" si="15"/>
        <v>778207760.86000419</v>
      </c>
      <c r="L1288" s="20"/>
      <c r="M1288" s="24"/>
    </row>
    <row r="1289" spans="2:13" s="4" customFormat="1" ht="37.5" customHeight="1" x14ac:dyDescent="0.25">
      <c r="B1289" s="33">
        <v>1274</v>
      </c>
      <c r="C1289" s="34">
        <v>44998</v>
      </c>
      <c r="D1289" s="33">
        <v>20008</v>
      </c>
      <c r="E1289" s="33" t="s">
        <v>24</v>
      </c>
      <c r="F1289" s="36">
        <v>0</v>
      </c>
      <c r="G1289" s="35">
        <v>121729.63</v>
      </c>
      <c r="H1289" s="43">
        <f t="shared" si="15"/>
        <v>778086031.23000419</v>
      </c>
      <c r="L1289" s="20"/>
      <c r="M1289" s="24"/>
    </row>
    <row r="1290" spans="2:13" s="4" customFormat="1" ht="37.5" customHeight="1" x14ac:dyDescent="0.25">
      <c r="B1290" s="33">
        <v>1275</v>
      </c>
      <c r="C1290" s="34">
        <v>44998</v>
      </c>
      <c r="D1290" s="33">
        <v>20008</v>
      </c>
      <c r="E1290" s="33" t="s">
        <v>24</v>
      </c>
      <c r="F1290" s="36">
        <v>0</v>
      </c>
      <c r="G1290" s="35">
        <v>267889.15000000002</v>
      </c>
      <c r="H1290" s="43">
        <f t="shared" si="15"/>
        <v>777818142.08000422</v>
      </c>
      <c r="L1290" s="20"/>
      <c r="M1290" s="24"/>
    </row>
    <row r="1291" spans="2:13" s="4" customFormat="1" ht="37.5" customHeight="1" x14ac:dyDescent="0.25">
      <c r="B1291" s="33">
        <v>1276</v>
      </c>
      <c r="C1291" s="34">
        <v>44998</v>
      </c>
      <c r="D1291" s="33">
        <v>20009</v>
      </c>
      <c r="E1291" s="33" t="s">
        <v>24</v>
      </c>
      <c r="F1291" s="36">
        <v>0</v>
      </c>
      <c r="G1291" s="35">
        <v>252781.02</v>
      </c>
      <c r="H1291" s="43">
        <f t="shared" si="15"/>
        <v>777565361.06000423</v>
      </c>
      <c r="L1291" s="20"/>
      <c r="M1291" s="24"/>
    </row>
    <row r="1292" spans="2:13" s="4" customFormat="1" ht="37.5" customHeight="1" x14ac:dyDescent="0.25">
      <c r="B1292" s="33">
        <v>1277</v>
      </c>
      <c r="C1292" s="34">
        <v>44998</v>
      </c>
      <c r="D1292" s="33">
        <v>20009</v>
      </c>
      <c r="E1292" s="33" t="s">
        <v>24</v>
      </c>
      <c r="F1292" s="36">
        <v>0</v>
      </c>
      <c r="G1292" s="35">
        <v>1219925.45</v>
      </c>
      <c r="H1292" s="43">
        <f t="shared" si="15"/>
        <v>776345435.61000419</v>
      </c>
      <c r="L1292" s="20"/>
      <c r="M1292" s="24"/>
    </row>
    <row r="1293" spans="2:13" s="4" customFormat="1" ht="37.5" customHeight="1" x14ac:dyDescent="0.25">
      <c r="B1293" s="33">
        <v>1278</v>
      </c>
      <c r="C1293" s="34">
        <v>44998</v>
      </c>
      <c r="D1293" s="33">
        <v>20010</v>
      </c>
      <c r="E1293" s="33" t="s">
        <v>24</v>
      </c>
      <c r="F1293" s="36">
        <v>0</v>
      </c>
      <c r="G1293" s="35">
        <v>43464.33</v>
      </c>
      <c r="H1293" s="43">
        <f t="shared" si="15"/>
        <v>776301971.28000414</v>
      </c>
      <c r="L1293" s="20"/>
      <c r="M1293" s="24"/>
    </row>
    <row r="1294" spans="2:13" s="4" customFormat="1" ht="37.5" customHeight="1" x14ac:dyDescent="0.25">
      <c r="B1294" s="33">
        <v>1279</v>
      </c>
      <c r="C1294" s="34">
        <v>44998</v>
      </c>
      <c r="D1294" s="33">
        <v>20010</v>
      </c>
      <c r="E1294" s="33" t="s">
        <v>24</v>
      </c>
      <c r="F1294" s="36">
        <v>0</v>
      </c>
      <c r="G1294" s="35">
        <v>586555.56999999995</v>
      </c>
      <c r="H1294" s="43">
        <f t="shared" si="15"/>
        <v>775715415.71000409</v>
      </c>
      <c r="L1294" s="20"/>
      <c r="M1294" s="24"/>
    </row>
    <row r="1295" spans="2:13" s="4" customFormat="1" ht="37.5" customHeight="1" x14ac:dyDescent="0.25">
      <c r="B1295" s="33">
        <v>1280</v>
      </c>
      <c r="C1295" s="34">
        <v>44998</v>
      </c>
      <c r="D1295" s="33">
        <v>20011</v>
      </c>
      <c r="E1295" s="33" t="s">
        <v>24</v>
      </c>
      <c r="F1295" s="36">
        <v>0</v>
      </c>
      <c r="G1295" s="35">
        <v>133269.48000000001</v>
      </c>
      <c r="H1295" s="43">
        <f t="shared" si="15"/>
        <v>775582146.23000407</v>
      </c>
      <c r="L1295" s="20"/>
      <c r="M1295" s="24"/>
    </row>
    <row r="1296" spans="2:13" s="4" customFormat="1" ht="37.5" customHeight="1" x14ac:dyDescent="0.25">
      <c r="B1296" s="33">
        <v>1281</v>
      </c>
      <c r="C1296" s="34">
        <v>44998</v>
      </c>
      <c r="D1296" s="33">
        <v>20011</v>
      </c>
      <c r="E1296" s="33" t="s">
        <v>24</v>
      </c>
      <c r="F1296" s="36">
        <v>0</v>
      </c>
      <c r="G1296" s="35">
        <v>293379.34999999998</v>
      </c>
      <c r="H1296" s="43">
        <f t="shared" si="15"/>
        <v>775288766.88000405</v>
      </c>
      <c r="L1296" s="20"/>
      <c r="M1296" s="24"/>
    </row>
    <row r="1297" spans="2:13" s="4" customFormat="1" ht="37.5" customHeight="1" x14ac:dyDescent="0.25">
      <c r="B1297" s="33">
        <v>1282</v>
      </c>
      <c r="C1297" s="34">
        <v>44998</v>
      </c>
      <c r="D1297" s="33">
        <v>20012</v>
      </c>
      <c r="E1297" s="33" t="s">
        <v>24</v>
      </c>
      <c r="F1297" s="36">
        <v>0</v>
      </c>
      <c r="G1297" s="35">
        <v>118229.12</v>
      </c>
      <c r="H1297" s="43">
        <f t="shared" si="15"/>
        <v>775170537.76000404</v>
      </c>
      <c r="L1297" s="20"/>
      <c r="M1297" s="24"/>
    </row>
    <row r="1298" spans="2:13" s="4" customFormat="1" ht="37.5" customHeight="1" x14ac:dyDescent="0.25">
      <c r="B1298" s="33">
        <v>1283</v>
      </c>
      <c r="C1298" s="34">
        <v>44998</v>
      </c>
      <c r="D1298" s="33">
        <v>20012</v>
      </c>
      <c r="E1298" s="33" t="s">
        <v>24</v>
      </c>
      <c r="F1298" s="36">
        <v>0</v>
      </c>
      <c r="G1298" s="35">
        <v>250630.02</v>
      </c>
      <c r="H1298" s="43">
        <f t="shared" si="15"/>
        <v>774919907.74000406</v>
      </c>
      <c r="L1298" s="20"/>
      <c r="M1298" s="24"/>
    </row>
    <row r="1299" spans="2:13" s="4" customFormat="1" ht="37.5" customHeight="1" x14ac:dyDescent="0.25">
      <c r="B1299" s="33">
        <v>1284</v>
      </c>
      <c r="C1299" s="34">
        <v>44998</v>
      </c>
      <c r="D1299" s="33">
        <v>20013</v>
      </c>
      <c r="E1299" s="33" t="s">
        <v>24</v>
      </c>
      <c r="F1299" s="36">
        <v>0</v>
      </c>
      <c r="G1299" s="35">
        <v>157880.07999999999</v>
      </c>
      <c r="H1299" s="43">
        <f t="shared" si="15"/>
        <v>774762027.66000402</v>
      </c>
      <c r="L1299" s="20"/>
      <c r="M1299" s="24"/>
    </row>
    <row r="1300" spans="2:13" s="4" customFormat="1" ht="37.5" customHeight="1" x14ac:dyDescent="0.25">
      <c r="B1300" s="33">
        <v>1285</v>
      </c>
      <c r="C1300" s="34">
        <v>44998</v>
      </c>
      <c r="D1300" s="33">
        <v>20013</v>
      </c>
      <c r="E1300" s="33" t="s">
        <v>24</v>
      </c>
      <c r="F1300" s="36">
        <v>0</v>
      </c>
      <c r="G1300" s="35">
        <v>415703.26</v>
      </c>
      <c r="H1300" s="43">
        <f t="shared" si="15"/>
        <v>774346324.40000403</v>
      </c>
      <c r="L1300" s="20"/>
      <c r="M1300" s="24"/>
    </row>
    <row r="1301" spans="2:13" s="4" customFormat="1" ht="37.5" customHeight="1" x14ac:dyDescent="0.25">
      <c r="B1301" s="33">
        <v>1286</v>
      </c>
      <c r="C1301" s="34">
        <v>44998</v>
      </c>
      <c r="D1301" s="33">
        <v>20014</v>
      </c>
      <c r="E1301" s="33" t="s">
        <v>24</v>
      </c>
      <c r="F1301" s="36">
        <v>0</v>
      </c>
      <c r="G1301" s="35">
        <v>63233.03</v>
      </c>
      <c r="H1301" s="43">
        <f t="shared" si="15"/>
        <v>774283091.37000406</v>
      </c>
      <c r="L1301" s="20"/>
      <c r="M1301" s="24"/>
    </row>
    <row r="1302" spans="2:13" s="4" customFormat="1" ht="37.5" customHeight="1" x14ac:dyDescent="0.25">
      <c r="B1302" s="33">
        <v>1287</v>
      </c>
      <c r="C1302" s="34">
        <v>44998</v>
      </c>
      <c r="D1302" s="33">
        <v>20014</v>
      </c>
      <c r="E1302" s="33" t="s">
        <v>24</v>
      </c>
      <c r="F1302" s="36">
        <v>0</v>
      </c>
      <c r="G1302" s="35">
        <v>294722.28000000003</v>
      </c>
      <c r="H1302" s="43">
        <f t="shared" si="15"/>
        <v>773988369.09000409</v>
      </c>
      <c r="L1302" s="20"/>
      <c r="M1302" s="24"/>
    </row>
    <row r="1303" spans="2:13" s="4" customFormat="1" ht="37.5" customHeight="1" x14ac:dyDescent="0.25">
      <c r="B1303" s="33">
        <v>1288</v>
      </c>
      <c r="C1303" s="34">
        <v>44998</v>
      </c>
      <c r="D1303" s="33">
        <v>20015</v>
      </c>
      <c r="E1303" s="33" t="s">
        <v>24</v>
      </c>
      <c r="F1303" s="36">
        <v>0</v>
      </c>
      <c r="G1303" s="35">
        <v>46186.5</v>
      </c>
      <c r="H1303" s="43">
        <f t="shared" si="15"/>
        <v>773942182.59000409</v>
      </c>
      <c r="L1303" s="20"/>
      <c r="M1303" s="24"/>
    </row>
    <row r="1304" spans="2:13" s="4" customFormat="1" ht="37.5" customHeight="1" x14ac:dyDescent="0.25">
      <c r="B1304" s="33">
        <v>1289</v>
      </c>
      <c r="C1304" s="34">
        <v>44998</v>
      </c>
      <c r="D1304" s="33">
        <v>20015</v>
      </c>
      <c r="E1304" s="33" t="s">
        <v>24</v>
      </c>
      <c r="F1304" s="36">
        <v>0</v>
      </c>
      <c r="G1304" s="35">
        <v>681094.32</v>
      </c>
      <c r="H1304" s="43">
        <f t="shared" si="15"/>
        <v>773261088.27000403</v>
      </c>
      <c r="L1304" s="20"/>
      <c r="M1304" s="24"/>
    </row>
    <row r="1305" spans="2:13" s="4" customFormat="1" ht="37.5" customHeight="1" x14ac:dyDescent="0.25">
      <c r="B1305" s="33">
        <v>1290</v>
      </c>
      <c r="C1305" s="34">
        <v>44998</v>
      </c>
      <c r="D1305" s="33">
        <v>20016</v>
      </c>
      <c r="E1305" s="33" t="s">
        <v>24</v>
      </c>
      <c r="F1305" s="36">
        <v>0</v>
      </c>
      <c r="G1305" s="35">
        <v>153712.82</v>
      </c>
      <c r="H1305" s="43">
        <f t="shared" si="15"/>
        <v>773107375.45000398</v>
      </c>
      <c r="L1305" s="20"/>
      <c r="M1305" s="24"/>
    </row>
    <row r="1306" spans="2:13" s="4" customFormat="1" ht="37.5" customHeight="1" x14ac:dyDescent="0.25">
      <c r="B1306" s="33">
        <v>1291</v>
      </c>
      <c r="C1306" s="34">
        <v>44998</v>
      </c>
      <c r="D1306" s="33">
        <v>20016</v>
      </c>
      <c r="E1306" s="33" t="s">
        <v>24</v>
      </c>
      <c r="F1306" s="36">
        <v>0</v>
      </c>
      <c r="G1306" s="35">
        <v>405009.41</v>
      </c>
      <c r="H1306" s="43">
        <f t="shared" si="15"/>
        <v>772702366.04000401</v>
      </c>
      <c r="L1306" s="20"/>
      <c r="M1306" s="24"/>
    </row>
    <row r="1307" spans="2:13" s="4" customFormat="1" ht="37.5" customHeight="1" x14ac:dyDescent="0.25">
      <c r="B1307" s="33">
        <v>1292</v>
      </c>
      <c r="C1307" s="34">
        <v>44998</v>
      </c>
      <c r="D1307" s="33">
        <v>20017</v>
      </c>
      <c r="E1307" s="33" t="s">
        <v>24</v>
      </c>
      <c r="F1307" s="36">
        <v>0</v>
      </c>
      <c r="G1307" s="35">
        <v>33325.31</v>
      </c>
      <c r="H1307" s="43">
        <f t="shared" si="15"/>
        <v>772669040.73000407</v>
      </c>
      <c r="L1307" s="20"/>
      <c r="M1307" s="24"/>
    </row>
    <row r="1308" spans="2:13" s="4" customFormat="1" ht="37.5" customHeight="1" x14ac:dyDescent="0.25">
      <c r="B1308" s="33">
        <v>1293</v>
      </c>
      <c r="C1308" s="34">
        <v>44998</v>
      </c>
      <c r="D1308" s="33">
        <v>20017</v>
      </c>
      <c r="E1308" s="33" t="s">
        <v>24</v>
      </c>
      <c r="F1308" s="36">
        <v>0</v>
      </c>
      <c r="G1308" s="35">
        <v>510102.8</v>
      </c>
      <c r="H1308" s="43">
        <f t="shared" si="15"/>
        <v>772158937.93000412</v>
      </c>
      <c r="L1308" s="20"/>
      <c r="M1308" s="24"/>
    </row>
    <row r="1309" spans="2:13" s="4" customFormat="1" ht="37.5" customHeight="1" x14ac:dyDescent="0.25">
      <c r="B1309" s="33">
        <v>1294</v>
      </c>
      <c r="C1309" s="34">
        <v>44998</v>
      </c>
      <c r="D1309" s="33">
        <v>20018</v>
      </c>
      <c r="E1309" s="33" t="s">
        <v>24</v>
      </c>
      <c r="F1309" s="36">
        <v>0</v>
      </c>
      <c r="G1309" s="35">
        <v>194659.15</v>
      </c>
      <c r="H1309" s="43">
        <f t="shared" si="15"/>
        <v>771964278.78000414</v>
      </c>
      <c r="L1309" s="20"/>
      <c r="M1309" s="24"/>
    </row>
    <row r="1310" spans="2:13" s="4" customFormat="1" ht="37.5" customHeight="1" x14ac:dyDescent="0.25">
      <c r="B1310" s="33">
        <v>1295</v>
      </c>
      <c r="C1310" s="34">
        <v>44998</v>
      </c>
      <c r="D1310" s="33">
        <v>20018</v>
      </c>
      <c r="E1310" s="33" t="s">
        <v>24</v>
      </c>
      <c r="F1310" s="36">
        <v>0</v>
      </c>
      <c r="G1310" s="35">
        <v>551832.46</v>
      </c>
      <c r="H1310" s="43">
        <f t="shared" si="15"/>
        <v>771412446.32000411</v>
      </c>
      <c r="L1310" s="20"/>
      <c r="M1310" s="24"/>
    </row>
    <row r="1311" spans="2:13" s="4" customFormat="1" ht="37.5" customHeight="1" x14ac:dyDescent="0.25">
      <c r="B1311" s="33">
        <v>1296</v>
      </c>
      <c r="C1311" s="34">
        <v>44998</v>
      </c>
      <c r="D1311" s="33">
        <v>20019</v>
      </c>
      <c r="E1311" s="33" t="s">
        <v>24</v>
      </c>
      <c r="F1311" s="36">
        <v>0</v>
      </c>
      <c r="G1311" s="35">
        <v>135490.85999999999</v>
      </c>
      <c r="H1311" s="43">
        <f t="shared" si="15"/>
        <v>771276955.46000409</v>
      </c>
      <c r="L1311" s="20"/>
      <c r="M1311" s="24"/>
    </row>
    <row r="1312" spans="2:13" s="4" customFormat="1" ht="37.5" customHeight="1" x14ac:dyDescent="0.25">
      <c r="B1312" s="33">
        <v>1297</v>
      </c>
      <c r="C1312" s="34">
        <v>44998</v>
      </c>
      <c r="D1312" s="33">
        <v>20019</v>
      </c>
      <c r="E1312" s="33" t="s">
        <v>24</v>
      </c>
      <c r="F1312" s="36">
        <v>0</v>
      </c>
      <c r="G1312" s="35">
        <v>544996.64</v>
      </c>
      <c r="H1312" s="43">
        <f t="shared" si="15"/>
        <v>770731958.82000411</v>
      </c>
      <c r="L1312" s="20"/>
      <c r="M1312" s="24"/>
    </row>
    <row r="1313" spans="2:13" s="4" customFormat="1" ht="37.5" customHeight="1" x14ac:dyDescent="0.25">
      <c r="B1313" s="33">
        <v>1298</v>
      </c>
      <c r="C1313" s="34">
        <v>44998</v>
      </c>
      <c r="D1313" s="33">
        <v>20020</v>
      </c>
      <c r="E1313" s="33" t="s">
        <v>24</v>
      </c>
      <c r="F1313" s="36">
        <v>0</v>
      </c>
      <c r="G1313" s="35">
        <v>368389.71</v>
      </c>
      <c r="H1313" s="43">
        <f t="shared" si="15"/>
        <v>770363569.11000407</v>
      </c>
      <c r="L1313" s="20"/>
      <c r="M1313" s="24"/>
    </row>
    <row r="1314" spans="2:13" s="4" customFormat="1" ht="37.5" customHeight="1" x14ac:dyDescent="0.25">
      <c r="B1314" s="33">
        <v>1299</v>
      </c>
      <c r="C1314" s="34">
        <v>44998</v>
      </c>
      <c r="D1314" s="33">
        <v>20020</v>
      </c>
      <c r="E1314" s="33" t="s">
        <v>24</v>
      </c>
      <c r="F1314" s="36">
        <v>0</v>
      </c>
      <c r="G1314" s="35">
        <v>1004525.06</v>
      </c>
      <c r="H1314" s="43">
        <f t="shared" si="15"/>
        <v>769359044.05000412</v>
      </c>
      <c r="L1314" s="20"/>
      <c r="M1314" s="24"/>
    </row>
    <row r="1315" spans="2:13" s="4" customFormat="1" ht="37.5" customHeight="1" x14ac:dyDescent="0.25">
      <c r="B1315" s="33">
        <v>1300</v>
      </c>
      <c r="C1315" s="34">
        <v>44998</v>
      </c>
      <c r="D1315" s="33">
        <v>20021</v>
      </c>
      <c r="E1315" s="33" t="s">
        <v>24</v>
      </c>
      <c r="F1315" s="36">
        <v>0</v>
      </c>
      <c r="G1315" s="35">
        <v>59171.6</v>
      </c>
      <c r="H1315" s="43">
        <f t="shared" si="15"/>
        <v>769299872.4500041</v>
      </c>
      <c r="L1315" s="20"/>
      <c r="M1315" s="24"/>
    </row>
    <row r="1316" spans="2:13" s="4" customFormat="1" ht="37.5" customHeight="1" x14ac:dyDescent="0.25">
      <c r="B1316" s="33">
        <v>1301</v>
      </c>
      <c r="C1316" s="34">
        <v>44998</v>
      </c>
      <c r="D1316" s="33">
        <v>20021</v>
      </c>
      <c r="E1316" s="33" t="s">
        <v>24</v>
      </c>
      <c r="F1316" s="36">
        <v>0</v>
      </c>
      <c r="G1316" s="35">
        <v>1007837.04</v>
      </c>
      <c r="H1316" s="43">
        <f t="shared" si="15"/>
        <v>768292035.41000414</v>
      </c>
      <c r="L1316" s="20"/>
      <c r="M1316" s="24"/>
    </row>
    <row r="1317" spans="2:13" s="4" customFormat="1" ht="37.5" customHeight="1" x14ac:dyDescent="0.25">
      <c r="B1317" s="33">
        <v>1302</v>
      </c>
      <c r="C1317" s="34">
        <v>44998</v>
      </c>
      <c r="D1317" s="33">
        <v>20022</v>
      </c>
      <c r="E1317" s="33" t="s">
        <v>24</v>
      </c>
      <c r="F1317" s="36">
        <v>0</v>
      </c>
      <c r="G1317" s="35">
        <v>155258.23000000001</v>
      </c>
      <c r="H1317" s="43">
        <f t="shared" si="15"/>
        <v>768136777.18000412</v>
      </c>
      <c r="L1317" s="20"/>
      <c r="M1317" s="24"/>
    </row>
    <row r="1318" spans="2:13" s="4" customFormat="1" ht="37.5" customHeight="1" x14ac:dyDescent="0.25">
      <c r="B1318" s="33">
        <v>1303</v>
      </c>
      <c r="C1318" s="34">
        <v>44998</v>
      </c>
      <c r="D1318" s="33">
        <v>20022</v>
      </c>
      <c r="E1318" s="33" t="s">
        <v>24</v>
      </c>
      <c r="F1318" s="36">
        <v>0</v>
      </c>
      <c r="G1318" s="35">
        <v>369693.68</v>
      </c>
      <c r="H1318" s="43">
        <f t="shared" si="15"/>
        <v>767767083.50000417</v>
      </c>
      <c r="L1318" s="20"/>
      <c r="M1318" s="24"/>
    </row>
    <row r="1319" spans="2:13" s="4" customFormat="1" ht="37.5" customHeight="1" x14ac:dyDescent="0.25">
      <c r="B1319" s="33">
        <v>1304</v>
      </c>
      <c r="C1319" s="34">
        <v>44998</v>
      </c>
      <c r="D1319" s="33">
        <v>20023</v>
      </c>
      <c r="E1319" s="33" t="s">
        <v>24</v>
      </c>
      <c r="F1319" s="36">
        <v>0</v>
      </c>
      <c r="G1319" s="35">
        <v>27836.93</v>
      </c>
      <c r="H1319" s="43">
        <f t="shared" si="15"/>
        <v>767739246.57000422</v>
      </c>
      <c r="L1319" s="20"/>
      <c r="M1319" s="24"/>
    </row>
    <row r="1320" spans="2:13" s="4" customFormat="1" ht="37.5" customHeight="1" x14ac:dyDescent="0.25">
      <c r="B1320" s="33">
        <v>1305</v>
      </c>
      <c r="C1320" s="34">
        <v>44998</v>
      </c>
      <c r="D1320" s="33">
        <v>20023</v>
      </c>
      <c r="E1320" s="33" t="s">
        <v>24</v>
      </c>
      <c r="F1320" s="36">
        <v>0</v>
      </c>
      <c r="G1320" s="35">
        <v>456539.48</v>
      </c>
      <c r="H1320" s="43">
        <f t="shared" si="15"/>
        <v>767282707.09000421</v>
      </c>
      <c r="L1320" s="20"/>
      <c r="M1320" s="24"/>
    </row>
    <row r="1321" spans="2:13" s="4" customFormat="1" ht="37.5" customHeight="1" x14ac:dyDescent="0.25">
      <c r="B1321" s="33">
        <v>1306</v>
      </c>
      <c r="C1321" s="34">
        <v>44998</v>
      </c>
      <c r="D1321" s="33">
        <v>20024</v>
      </c>
      <c r="E1321" s="33" t="s">
        <v>24</v>
      </c>
      <c r="F1321" s="36">
        <v>0</v>
      </c>
      <c r="G1321" s="35">
        <v>44386.65</v>
      </c>
      <c r="H1321" s="43">
        <f t="shared" si="15"/>
        <v>767238320.44000423</v>
      </c>
      <c r="L1321" s="20"/>
      <c r="M1321" s="24"/>
    </row>
    <row r="1322" spans="2:13" s="4" customFormat="1" ht="37.5" customHeight="1" x14ac:dyDescent="0.25">
      <c r="B1322" s="33">
        <v>1307</v>
      </c>
      <c r="C1322" s="34">
        <v>44998</v>
      </c>
      <c r="D1322" s="33">
        <v>20024</v>
      </c>
      <c r="E1322" s="33" t="s">
        <v>24</v>
      </c>
      <c r="F1322" s="36">
        <v>0</v>
      </c>
      <c r="G1322" s="35">
        <v>694200.12</v>
      </c>
      <c r="H1322" s="43">
        <f t="shared" si="15"/>
        <v>766544120.32000422</v>
      </c>
      <c r="L1322" s="20"/>
      <c r="M1322" s="24"/>
    </row>
    <row r="1323" spans="2:13" s="4" customFormat="1" ht="37.5" customHeight="1" x14ac:dyDescent="0.25">
      <c r="B1323" s="33">
        <v>1308</v>
      </c>
      <c r="C1323" s="34">
        <v>44998</v>
      </c>
      <c r="D1323" s="33">
        <v>20025</v>
      </c>
      <c r="E1323" s="33" t="s">
        <v>24</v>
      </c>
      <c r="F1323" s="36">
        <v>0</v>
      </c>
      <c r="G1323" s="35">
        <v>713216.73</v>
      </c>
      <c r="H1323" s="43">
        <f t="shared" si="15"/>
        <v>765830903.59000421</v>
      </c>
      <c r="L1323" s="20"/>
      <c r="M1323" s="24"/>
    </row>
    <row r="1324" spans="2:13" s="4" customFormat="1" ht="37.5" customHeight="1" x14ac:dyDescent="0.25">
      <c r="B1324" s="33">
        <v>1309</v>
      </c>
      <c r="C1324" s="34">
        <v>44998</v>
      </c>
      <c r="D1324" s="33">
        <v>20025</v>
      </c>
      <c r="E1324" s="33" t="s">
        <v>24</v>
      </c>
      <c r="F1324" s="36">
        <v>0</v>
      </c>
      <c r="G1324" s="35">
        <v>1827191.54</v>
      </c>
      <c r="H1324" s="43">
        <f t="shared" si="15"/>
        <v>764003712.05000424</v>
      </c>
      <c r="L1324" s="20"/>
      <c r="M1324" s="24"/>
    </row>
    <row r="1325" spans="2:13" s="4" customFormat="1" ht="37.5" customHeight="1" x14ac:dyDescent="0.25">
      <c r="B1325" s="33">
        <v>1310</v>
      </c>
      <c r="C1325" s="34">
        <v>44998</v>
      </c>
      <c r="D1325" s="33">
        <v>20026</v>
      </c>
      <c r="E1325" s="33" t="s">
        <v>24</v>
      </c>
      <c r="F1325" s="36">
        <v>0</v>
      </c>
      <c r="G1325" s="35">
        <v>111360.6</v>
      </c>
      <c r="H1325" s="43">
        <f t="shared" si="15"/>
        <v>763892351.45000422</v>
      </c>
      <c r="L1325" s="20"/>
      <c r="M1325" s="24"/>
    </row>
    <row r="1326" spans="2:13" s="4" customFormat="1" ht="37.5" customHeight="1" x14ac:dyDescent="0.25">
      <c r="B1326" s="33">
        <v>1311</v>
      </c>
      <c r="C1326" s="34">
        <v>44998</v>
      </c>
      <c r="D1326" s="33">
        <v>20026</v>
      </c>
      <c r="E1326" s="33" t="s">
        <v>24</v>
      </c>
      <c r="F1326" s="36">
        <v>0</v>
      </c>
      <c r="G1326" s="35">
        <v>432076.93</v>
      </c>
      <c r="H1326" s="43">
        <f t="shared" si="15"/>
        <v>763460274.52000427</v>
      </c>
      <c r="L1326" s="20"/>
      <c r="M1326" s="24"/>
    </row>
    <row r="1327" spans="2:13" s="4" customFormat="1" ht="37.5" customHeight="1" x14ac:dyDescent="0.25">
      <c r="B1327" s="33">
        <v>1312</v>
      </c>
      <c r="C1327" s="34">
        <v>44998</v>
      </c>
      <c r="D1327" s="33">
        <v>20027</v>
      </c>
      <c r="E1327" s="33" t="s">
        <v>24</v>
      </c>
      <c r="F1327" s="36">
        <v>0</v>
      </c>
      <c r="G1327" s="35">
        <v>481168.11</v>
      </c>
      <c r="H1327" s="43">
        <f t="shared" si="15"/>
        <v>762979106.41000426</v>
      </c>
      <c r="L1327" s="20"/>
      <c r="M1327" s="24"/>
    </row>
    <row r="1328" spans="2:13" s="4" customFormat="1" ht="37.5" customHeight="1" x14ac:dyDescent="0.25">
      <c r="B1328" s="33">
        <v>1313</v>
      </c>
      <c r="C1328" s="34">
        <v>44998</v>
      </c>
      <c r="D1328" s="33">
        <v>20027</v>
      </c>
      <c r="E1328" s="33" t="s">
        <v>24</v>
      </c>
      <c r="F1328" s="36">
        <v>0</v>
      </c>
      <c r="G1328" s="35">
        <v>2116716.12</v>
      </c>
      <c r="H1328" s="43">
        <f t="shared" si="15"/>
        <v>760862390.29000425</v>
      </c>
      <c r="L1328" s="20"/>
      <c r="M1328" s="24"/>
    </row>
    <row r="1329" spans="2:13" s="4" customFormat="1" ht="37.5" customHeight="1" x14ac:dyDescent="0.25">
      <c r="B1329" s="33">
        <v>1314</v>
      </c>
      <c r="C1329" s="34">
        <v>44998</v>
      </c>
      <c r="D1329" s="33">
        <v>20028</v>
      </c>
      <c r="E1329" s="33" t="s">
        <v>24</v>
      </c>
      <c r="F1329" s="36">
        <v>0</v>
      </c>
      <c r="G1329" s="35">
        <v>217319.09</v>
      </c>
      <c r="H1329" s="43">
        <f t="shared" si="15"/>
        <v>760645071.20000422</v>
      </c>
      <c r="L1329" s="20"/>
      <c r="M1329" s="24"/>
    </row>
    <row r="1330" spans="2:13" s="4" customFormat="1" ht="37.5" customHeight="1" x14ac:dyDescent="0.25">
      <c r="B1330" s="33">
        <v>1315</v>
      </c>
      <c r="C1330" s="34">
        <v>44998</v>
      </c>
      <c r="D1330" s="33">
        <v>20028</v>
      </c>
      <c r="E1330" s="33" t="s">
        <v>24</v>
      </c>
      <c r="F1330" s="36">
        <v>0</v>
      </c>
      <c r="G1330" s="35">
        <v>605529.19999999995</v>
      </c>
      <c r="H1330" s="43">
        <f t="shared" si="15"/>
        <v>760039542.00000417</v>
      </c>
      <c r="L1330" s="20"/>
      <c r="M1330" s="24"/>
    </row>
    <row r="1331" spans="2:13" s="4" customFormat="1" ht="37.5" customHeight="1" x14ac:dyDescent="0.25">
      <c r="B1331" s="33">
        <v>1316</v>
      </c>
      <c r="C1331" s="34">
        <v>44998</v>
      </c>
      <c r="D1331" s="33">
        <v>20029</v>
      </c>
      <c r="E1331" s="33" t="s">
        <v>24</v>
      </c>
      <c r="F1331" s="36">
        <v>0</v>
      </c>
      <c r="G1331" s="35">
        <v>40951.94</v>
      </c>
      <c r="H1331" s="43">
        <f t="shared" si="15"/>
        <v>759998590.06000412</v>
      </c>
      <c r="L1331" s="20"/>
      <c r="M1331" s="24"/>
    </row>
    <row r="1332" spans="2:13" s="4" customFormat="1" ht="37.5" customHeight="1" x14ac:dyDescent="0.25">
      <c r="B1332" s="33">
        <v>1317</v>
      </c>
      <c r="C1332" s="34">
        <v>44998</v>
      </c>
      <c r="D1332" s="33">
        <v>20029</v>
      </c>
      <c r="E1332" s="33" t="s">
        <v>24</v>
      </c>
      <c r="F1332" s="36">
        <v>0</v>
      </c>
      <c r="G1332" s="35">
        <v>705522.7</v>
      </c>
      <c r="H1332" s="43">
        <f t="shared" si="15"/>
        <v>759293067.36000407</v>
      </c>
      <c r="L1332" s="20"/>
      <c r="M1332" s="24"/>
    </row>
    <row r="1333" spans="2:13" s="4" customFormat="1" ht="37.5" customHeight="1" x14ac:dyDescent="0.25">
      <c r="B1333" s="33">
        <v>1318</v>
      </c>
      <c r="C1333" s="34">
        <v>44998</v>
      </c>
      <c r="D1333" s="33">
        <v>20030</v>
      </c>
      <c r="E1333" s="33" t="s">
        <v>24</v>
      </c>
      <c r="F1333" s="36">
        <v>0</v>
      </c>
      <c r="G1333" s="35">
        <v>39505.120000000003</v>
      </c>
      <c r="H1333" s="43">
        <f t="shared" si="15"/>
        <v>759253562.24000406</v>
      </c>
      <c r="L1333" s="20"/>
      <c r="M1333" s="24"/>
    </row>
    <row r="1334" spans="2:13" s="4" customFormat="1" ht="37.5" customHeight="1" x14ac:dyDescent="0.25">
      <c r="B1334" s="33">
        <v>1319</v>
      </c>
      <c r="C1334" s="34">
        <v>44998</v>
      </c>
      <c r="D1334" s="33">
        <v>20030</v>
      </c>
      <c r="E1334" s="33" t="s">
        <v>24</v>
      </c>
      <c r="F1334" s="36">
        <v>0</v>
      </c>
      <c r="G1334" s="35">
        <v>678771.87</v>
      </c>
      <c r="H1334" s="43">
        <f t="shared" si="15"/>
        <v>758574790.37000406</v>
      </c>
      <c r="L1334" s="20"/>
      <c r="M1334" s="24"/>
    </row>
    <row r="1335" spans="2:13" s="4" customFormat="1" ht="37.5" customHeight="1" x14ac:dyDescent="0.25">
      <c r="B1335" s="33">
        <v>1320</v>
      </c>
      <c r="C1335" s="34">
        <v>44998</v>
      </c>
      <c r="D1335" s="33">
        <v>20031</v>
      </c>
      <c r="E1335" s="33" t="s">
        <v>24</v>
      </c>
      <c r="F1335" s="36">
        <v>0</v>
      </c>
      <c r="G1335" s="35">
        <v>134815.69</v>
      </c>
      <c r="H1335" s="43">
        <f t="shared" si="15"/>
        <v>758439974.680004</v>
      </c>
      <c r="L1335" s="20"/>
      <c r="M1335" s="24"/>
    </row>
    <row r="1336" spans="2:13" s="4" customFormat="1" ht="37.5" customHeight="1" x14ac:dyDescent="0.25">
      <c r="B1336" s="33">
        <v>1321</v>
      </c>
      <c r="C1336" s="34">
        <v>44998</v>
      </c>
      <c r="D1336" s="33">
        <v>20031</v>
      </c>
      <c r="E1336" s="33" t="s">
        <v>24</v>
      </c>
      <c r="F1336" s="36">
        <v>0</v>
      </c>
      <c r="G1336" s="35">
        <v>1846246.25</v>
      </c>
      <c r="H1336" s="43">
        <f t="shared" si="15"/>
        <v>756593728.430004</v>
      </c>
      <c r="L1336" s="20"/>
      <c r="M1336" s="24"/>
    </row>
    <row r="1337" spans="2:13" s="4" customFormat="1" ht="37.5" customHeight="1" x14ac:dyDescent="0.25">
      <c r="B1337" s="33">
        <v>1322</v>
      </c>
      <c r="C1337" s="34">
        <v>44998</v>
      </c>
      <c r="D1337" s="33">
        <v>20032</v>
      </c>
      <c r="E1337" s="33" t="s">
        <v>24</v>
      </c>
      <c r="F1337" s="36">
        <v>0</v>
      </c>
      <c r="G1337" s="35">
        <v>111924.04</v>
      </c>
      <c r="H1337" s="43">
        <f t="shared" si="15"/>
        <v>756481804.39000404</v>
      </c>
      <c r="L1337" s="20"/>
      <c r="M1337" s="24"/>
    </row>
    <row r="1338" spans="2:13" s="4" customFormat="1" ht="37.5" customHeight="1" x14ac:dyDescent="0.25">
      <c r="B1338" s="33">
        <v>1323</v>
      </c>
      <c r="C1338" s="34">
        <v>44998</v>
      </c>
      <c r="D1338" s="33">
        <v>20032</v>
      </c>
      <c r="E1338" s="33" t="s">
        <v>24</v>
      </c>
      <c r="F1338" s="36">
        <v>0</v>
      </c>
      <c r="G1338" s="35">
        <v>236499.14</v>
      </c>
      <c r="H1338" s="43">
        <f t="shared" si="15"/>
        <v>756245305.25000405</v>
      </c>
      <c r="L1338" s="20"/>
      <c r="M1338" s="24"/>
    </row>
    <row r="1339" spans="2:13" s="4" customFormat="1" ht="37.5" customHeight="1" x14ac:dyDescent="0.25">
      <c r="B1339" s="33">
        <v>1324</v>
      </c>
      <c r="C1339" s="34">
        <v>44998</v>
      </c>
      <c r="D1339" s="33">
        <v>20033</v>
      </c>
      <c r="E1339" s="33" t="s">
        <v>24</v>
      </c>
      <c r="F1339" s="36">
        <v>0</v>
      </c>
      <c r="G1339" s="35">
        <v>41954.75</v>
      </c>
      <c r="H1339" s="43">
        <f t="shared" si="15"/>
        <v>756203350.50000405</v>
      </c>
      <c r="L1339" s="20"/>
      <c r="M1339" s="24"/>
    </row>
    <row r="1340" spans="2:13" s="4" customFormat="1" ht="37.5" customHeight="1" x14ac:dyDescent="0.25">
      <c r="B1340" s="33">
        <v>1325</v>
      </c>
      <c r="C1340" s="34">
        <v>44998</v>
      </c>
      <c r="D1340" s="33">
        <v>20033</v>
      </c>
      <c r="E1340" s="33" t="s">
        <v>24</v>
      </c>
      <c r="F1340" s="36">
        <v>0</v>
      </c>
      <c r="G1340" s="35">
        <v>769860.37</v>
      </c>
      <c r="H1340" s="43">
        <f t="shared" si="15"/>
        <v>755433490.13000405</v>
      </c>
      <c r="L1340" s="20"/>
      <c r="M1340" s="24"/>
    </row>
    <row r="1341" spans="2:13" s="4" customFormat="1" ht="37.5" customHeight="1" x14ac:dyDescent="0.25">
      <c r="B1341" s="33">
        <v>1326</v>
      </c>
      <c r="C1341" s="34">
        <v>44998</v>
      </c>
      <c r="D1341" s="33">
        <v>20034</v>
      </c>
      <c r="E1341" s="33" t="s">
        <v>24</v>
      </c>
      <c r="F1341" s="36">
        <v>0</v>
      </c>
      <c r="G1341" s="35">
        <v>43857.66</v>
      </c>
      <c r="H1341" s="43">
        <f t="shared" si="15"/>
        <v>755389632.47000408</v>
      </c>
      <c r="L1341" s="20"/>
      <c r="M1341" s="24"/>
    </row>
    <row r="1342" spans="2:13" s="4" customFormat="1" ht="37.5" customHeight="1" x14ac:dyDescent="0.25">
      <c r="B1342" s="33">
        <v>1327</v>
      </c>
      <c r="C1342" s="34">
        <v>44998</v>
      </c>
      <c r="D1342" s="33">
        <v>20034</v>
      </c>
      <c r="E1342" s="33" t="s">
        <v>24</v>
      </c>
      <c r="F1342" s="36">
        <v>0</v>
      </c>
      <c r="G1342" s="35">
        <v>647929.35</v>
      </c>
      <c r="H1342" s="43">
        <f t="shared" si="15"/>
        <v>754741703.12000406</v>
      </c>
      <c r="L1342" s="20"/>
      <c r="M1342" s="24"/>
    </row>
    <row r="1343" spans="2:13" s="4" customFormat="1" ht="37.5" customHeight="1" x14ac:dyDescent="0.25">
      <c r="B1343" s="33">
        <v>1328</v>
      </c>
      <c r="C1343" s="34">
        <v>44998</v>
      </c>
      <c r="D1343" s="33">
        <v>20035</v>
      </c>
      <c r="E1343" s="33" t="s">
        <v>24</v>
      </c>
      <c r="F1343" s="36">
        <v>0</v>
      </c>
      <c r="G1343" s="35">
        <v>275184.42</v>
      </c>
      <c r="H1343" s="43">
        <f t="shared" si="15"/>
        <v>754466518.7000041</v>
      </c>
      <c r="L1343" s="20"/>
      <c r="M1343" s="24"/>
    </row>
    <row r="1344" spans="2:13" s="4" customFormat="1" ht="37.5" customHeight="1" x14ac:dyDescent="0.25">
      <c r="B1344" s="33">
        <v>1329</v>
      </c>
      <c r="C1344" s="34">
        <v>44998</v>
      </c>
      <c r="D1344" s="33">
        <v>20035</v>
      </c>
      <c r="E1344" s="33" t="s">
        <v>24</v>
      </c>
      <c r="F1344" s="36">
        <v>0</v>
      </c>
      <c r="G1344" s="35">
        <v>695050.41</v>
      </c>
      <c r="H1344" s="43">
        <f t="shared" si="15"/>
        <v>753771468.29000413</v>
      </c>
      <c r="L1344" s="20"/>
      <c r="M1344" s="24"/>
    </row>
    <row r="1345" spans="2:13" s="4" customFormat="1" ht="37.5" customHeight="1" x14ac:dyDescent="0.25">
      <c r="B1345" s="33">
        <v>1330</v>
      </c>
      <c r="C1345" s="34">
        <v>44998</v>
      </c>
      <c r="D1345" s="33">
        <v>20036</v>
      </c>
      <c r="E1345" s="33" t="s">
        <v>24</v>
      </c>
      <c r="F1345" s="36">
        <v>0</v>
      </c>
      <c r="G1345" s="35">
        <v>42504.72</v>
      </c>
      <c r="H1345" s="43">
        <f t="shared" si="15"/>
        <v>753728963.57000411</v>
      </c>
      <c r="L1345" s="20"/>
      <c r="M1345" s="24"/>
    </row>
    <row r="1346" spans="2:13" s="4" customFormat="1" ht="37.5" customHeight="1" x14ac:dyDescent="0.25">
      <c r="B1346" s="33">
        <v>1331</v>
      </c>
      <c r="C1346" s="34">
        <v>44998</v>
      </c>
      <c r="D1346" s="33">
        <v>20036</v>
      </c>
      <c r="E1346" s="33" t="s">
        <v>24</v>
      </c>
      <c r="F1346" s="36">
        <v>0</v>
      </c>
      <c r="G1346" s="35">
        <v>623989.98</v>
      </c>
      <c r="H1346" s="43">
        <f t="shared" si="15"/>
        <v>753104973.59000409</v>
      </c>
      <c r="L1346" s="20"/>
      <c r="M1346" s="24"/>
    </row>
    <row r="1347" spans="2:13" s="4" customFormat="1" ht="37.5" customHeight="1" x14ac:dyDescent="0.25">
      <c r="B1347" s="33">
        <v>1332</v>
      </c>
      <c r="C1347" s="34">
        <v>44998</v>
      </c>
      <c r="D1347" s="33">
        <v>20037</v>
      </c>
      <c r="E1347" s="33" t="s">
        <v>24</v>
      </c>
      <c r="F1347" s="36">
        <v>0</v>
      </c>
      <c r="G1347" s="35">
        <v>409250.75</v>
      </c>
      <c r="H1347" s="43">
        <f t="shared" ref="H1347:H1410" si="16">H1346+F1347-G1347</f>
        <v>752695722.84000409</v>
      </c>
      <c r="L1347" s="20"/>
      <c r="M1347" s="24"/>
    </row>
    <row r="1348" spans="2:13" s="4" customFormat="1" ht="37.5" customHeight="1" x14ac:dyDescent="0.25">
      <c r="B1348" s="33">
        <v>1333</v>
      </c>
      <c r="C1348" s="34">
        <v>44998</v>
      </c>
      <c r="D1348" s="33">
        <v>20037</v>
      </c>
      <c r="E1348" s="33" t="s">
        <v>24</v>
      </c>
      <c r="F1348" s="36">
        <v>0</v>
      </c>
      <c r="G1348" s="35">
        <v>2775855.5</v>
      </c>
      <c r="H1348" s="43">
        <f t="shared" si="16"/>
        <v>749919867.34000409</v>
      </c>
      <c r="L1348" s="20"/>
      <c r="M1348" s="24"/>
    </row>
    <row r="1349" spans="2:13" s="4" customFormat="1" ht="37.5" customHeight="1" x14ac:dyDescent="0.25">
      <c r="B1349" s="33">
        <v>1334</v>
      </c>
      <c r="C1349" s="34">
        <v>44998</v>
      </c>
      <c r="D1349" s="33">
        <v>20038</v>
      </c>
      <c r="E1349" s="33" t="s">
        <v>24</v>
      </c>
      <c r="F1349" s="36">
        <v>0</v>
      </c>
      <c r="G1349" s="35">
        <v>215423.02</v>
      </c>
      <c r="H1349" s="43">
        <f t="shared" si="16"/>
        <v>749704444.32000411</v>
      </c>
      <c r="L1349" s="20"/>
      <c r="M1349" s="24"/>
    </row>
    <row r="1350" spans="2:13" s="4" customFormat="1" ht="37.5" customHeight="1" x14ac:dyDescent="0.25">
      <c r="B1350" s="33">
        <v>1335</v>
      </c>
      <c r="C1350" s="34">
        <v>44998</v>
      </c>
      <c r="D1350" s="33">
        <v>20038</v>
      </c>
      <c r="E1350" s="33" t="s">
        <v>24</v>
      </c>
      <c r="F1350" s="36">
        <v>0</v>
      </c>
      <c r="G1350" s="35">
        <v>1469976.74</v>
      </c>
      <c r="H1350" s="43">
        <f t="shared" si="16"/>
        <v>748234467.5800041</v>
      </c>
      <c r="L1350" s="20"/>
      <c r="M1350" s="24"/>
    </row>
    <row r="1351" spans="2:13" s="4" customFormat="1" ht="37.5" customHeight="1" x14ac:dyDescent="0.25">
      <c r="B1351" s="33">
        <v>1336</v>
      </c>
      <c r="C1351" s="34">
        <v>44998</v>
      </c>
      <c r="D1351" s="33">
        <v>20039</v>
      </c>
      <c r="E1351" s="33" t="s">
        <v>24</v>
      </c>
      <c r="F1351" s="36">
        <v>0</v>
      </c>
      <c r="G1351" s="35">
        <v>321166.75</v>
      </c>
      <c r="H1351" s="43">
        <f t="shared" si="16"/>
        <v>747913300.8300041</v>
      </c>
      <c r="L1351" s="20"/>
      <c r="M1351" s="24"/>
    </row>
    <row r="1352" spans="2:13" s="4" customFormat="1" ht="37.5" customHeight="1" x14ac:dyDescent="0.25">
      <c r="B1352" s="33">
        <v>1337</v>
      </c>
      <c r="C1352" s="34">
        <v>44998</v>
      </c>
      <c r="D1352" s="33">
        <v>20039</v>
      </c>
      <c r="E1352" s="33" t="s">
        <v>24</v>
      </c>
      <c r="F1352" s="36">
        <v>0</v>
      </c>
      <c r="G1352" s="35">
        <v>956448.53</v>
      </c>
      <c r="H1352" s="43">
        <f t="shared" si="16"/>
        <v>746956852.30000412</v>
      </c>
      <c r="L1352" s="20"/>
      <c r="M1352" s="24"/>
    </row>
    <row r="1353" spans="2:13" s="4" customFormat="1" ht="37.5" customHeight="1" x14ac:dyDescent="0.25">
      <c r="B1353" s="33">
        <v>1338</v>
      </c>
      <c r="C1353" s="34">
        <v>44998</v>
      </c>
      <c r="D1353" s="33">
        <v>20040</v>
      </c>
      <c r="E1353" s="33" t="s">
        <v>24</v>
      </c>
      <c r="F1353" s="36">
        <v>0</v>
      </c>
      <c r="G1353" s="35">
        <v>46847.96</v>
      </c>
      <c r="H1353" s="43">
        <f t="shared" si="16"/>
        <v>746910004.34000409</v>
      </c>
      <c r="L1353" s="20"/>
      <c r="M1353" s="24"/>
    </row>
    <row r="1354" spans="2:13" s="4" customFormat="1" ht="37.5" customHeight="1" x14ac:dyDescent="0.25">
      <c r="B1354" s="33">
        <v>1339</v>
      </c>
      <c r="C1354" s="34">
        <v>44998</v>
      </c>
      <c r="D1354" s="33">
        <v>20040</v>
      </c>
      <c r="E1354" s="33" t="s">
        <v>24</v>
      </c>
      <c r="F1354" s="36">
        <v>0</v>
      </c>
      <c r="G1354" s="35">
        <v>800262.18</v>
      </c>
      <c r="H1354" s="43">
        <f t="shared" si="16"/>
        <v>746109742.16000414</v>
      </c>
      <c r="L1354" s="20"/>
      <c r="M1354" s="24"/>
    </row>
    <row r="1355" spans="2:13" s="4" customFormat="1" ht="37.5" customHeight="1" x14ac:dyDescent="0.25">
      <c r="B1355" s="33">
        <v>1340</v>
      </c>
      <c r="C1355" s="34">
        <v>44998</v>
      </c>
      <c r="D1355" s="33">
        <v>20041</v>
      </c>
      <c r="E1355" s="33" t="s">
        <v>24</v>
      </c>
      <c r="F1355" s="36">
        <v>0</v>
      </c>
      <c r="G1355" s="35">
        <v>37813.64</v>
      </c>
      <c r="H1355" s="43">
        <f t="shared" si="16"/>
        <v>746071928.52000415</v>
      </c>
      <c r="L1355" s="20"/>
      <c r="M1355" s="24"/>
    </row>
    <row r="1356" spans="2:13" s="4" customFormat="1" ht="37.5" customHeight="1" x14ac:dyDescent="0.25">
      <c r="B1356" s="33">
        <v>1341</v>
      </c>
      <c r="C1356" s="34">
        <v>44998</v>
      </c>
      <c r="D1356" s="33">
        <v>20041</v>
      </c>
      <c r="E1356" s="33" t="s">
        <v>24</v>
      </c>
      <c r="F1356" s="36">
        <v>0</v>
      </c>
      <c r="G1356" s="35">
        <v>656259.28</v>
      </c>
      <c r="H1356" s="43">
        <f t="shared" si="16"/>
        <v>745415669.24000418</v>
      </c>
      <c r="L1356" s="20"/>
      <c r="M1356" s="24"/>
    </row>
    <row r="1357" spans="2:13" s="4" customFormat="1" ht="37.5" customHeight="1" x14ac:dyDescent="0.25">
      <c r="B1357" s="33">
        <v>1342</v>
      </c>
      <c r="C1357" s="34">
        <v>44998</v>
      </c>
      <c r="D1357" s="33">
        <v>20042</v>
      </c>
      <c r="E1357" s="33" t="s">
        <v>24</v>
      </c>
      <c r="F1357" s="36">
        <v>0</v>
      </c>
      <c r="G1357" s="35">
        <v>60403.96</v>
      </c>
      <c r="H1357" s="43">
        <f t="shared" si="16"/>
        <v>745355265.28000414</v>
      </c>
      <c r="L1357" s="20"/>
      <c r="M1357" s="24"/>
    </row>
    <row r="1358" spans="2:13" s="4" customFormat="1" ht="37.5" customHeight="1" x14ac:dyDescent="0.25">
      <c r="B1358" s="33">
        <v>1343</v>
      </c>
      <c r="C1358" s="34">
        <v>44998</v>
      </c>
      <c r="D1358" s="33">
        <v>20042</v>
      </c>
      <c r="E1358" s="33" t="s">
        <v>24</v>
      </c>
      <c r="F1358" s="36">
        <v>0</v>
      </c>
      <c r="G1358" s="35">
        <v>1041634.96</v>
      </c>
      <c r="H1358" s="43">
        <f t="shared" si="16"/>
        <v>744313630.32000411</v>
      </c>
      <c r="L1358" s="20"/>
      <c r="M1358" s="24"/>
    </row>
    <row r="1359" spans="2:13" s="4" customFormat="1" ht="37.5" customHeight="1" x14ac:dyDescent="0.25">
      <c r="B1359" s="33">
        <v>1344</v>
      </c>
      <c r="C1359" s="34">
        <v>44998</v>
      </c>
      <c r="D1359" s="33">
        <v>20043</v>
      </c>
      <c r="E1359" s="33" t="s">
        <v>24</v>
      </c>
      <c r="F1359" s="36">
        <v>0</v>
      </c>
      <c r="G1359" s="35">
        <v>1026.67</v>
      </c>
      <c r="H1359" s="43">
        <f t="shared" si="16"/>
        <v>744312603.65000415</v>
      </c>
      <c r="L1359" s="20"/>
      <c r="M1359" s="24"/>
    </row>
    <row r="1360" spans="2:13" s="4" customFormat="1" ht="37.5" customHeight="1" x14ac:dyDescent="0.25">
      <c r="B1360" s="33">
        <v>1345</v>
      </c>
      <c r="C1360" s="34">
        <v>44998</v>
      </c>
      <c r="D1360" s="33">
        <v>20043</v>
      </c>
      <c r="E1360" s="33" t="s">
        <v>24</v>
      </c>
      <c r="F1360" s="36">
        <v>0</v>
      </c>
      <c r="G1360" s="35">
        <v>19506.79</v>
      </c>
      <c r="H1360" s="43">
        <f t="shared" si="16"/>
        <v>744293096.86000419</v>
      </c>
      <c r="L1360" s="20"/>
      <c r="M1360" s="24"/>
    </row>
    <row r="1361" spans="2:13" s="4" customFormat="1" ht="37.5" customHeight="1" x14ac:dyDescent="0.25">
      <c r="B1361" s="33">
        <v>1346</v>
      </c>
      <c r="C1361" s="34">
        <v>44998</v>
      </c>
      <c r="D1361" s="33">
        <v>20044</v>
      </c>
      <c r="E1361" s="33" t="s">
        <v>24</v>
      </c>
      <c r="F1361" s="36">
        <v>0</v>
      </c>
      <c r="G1361" s="35">
        <v>171701.56</v>
      </c>
      <c r="H1361" s="43">
        <f t="shared" si="16"/>
        <v>744121395.30000424</v>
      </c>
      <c r="L1361" s="20"/>
      <c r="M1361" s="24"/>
    </row>
    <row r="1362" spans="2:13" s="4" customFormat="1" ht="37.5" customHeight="1" x14ac:dyDescent="0.25">
      <c r="B1362" s="33">
        <v>1347</v>
      </c>
      <c r="C1362" s="34">
        <v>44998</v>
      </c>
      <c r="D1362" s="33">
        <v>20044</v>
      </c>
      <c r="E1362" s="33" t="s">
        <v>24</v>
      </c>
      <c r="F1362" s="36">
        <v>0</v>
      </c>
      <c r="G1362" s="35">
        <v>3070023.96</v>
      </c>
      <c r="H1362" s="43">
        <f t="shared" si="16"/>
        <v>741051371.34000421</v>
      </c>
      <c r="L1362" s="20"/>
      <c r="M1362" s="24"/>
    </row>
    <row r="1363" spans="2:13" s="4" customFormat="1" ht="37.5" customHeight="1" x14ac:dyDescent="0.25">
      <c r="B1363" s="33">
        <v>1348</v>
      </c>
      <c r="C1363" s="34">
        <v>44998</v>
      </c>
      <c r="D1363" s="33">
        <v>20045</v>
      </c>
      <c r="E1363" s="33" t="s">
        <v>24</v>
      </c>
      <c r="F1363" s="36">
        <v>0</v>
      </c>
      <c r="G1363" s="35">
        <v>46865.56</v>
      </c>
      <c r="H1363" s="43">
        <f t="shared" si="16"/>
        <v>741004505.78000426</v>
      </c>
      <c r="L1363" s="20"/>
      <c r="M1363" s="24"/>
    </row>
    <row r="1364" spans="2:13" s="4" customFormat="1" ht="37.5" customHeight="1" x14ac:dyDescent="0.25">
      <c r="B1364" s="33">
        <v>1349</v>
      </c>
      <c r="C1364" s="34">
        <v>44998</v>
      </c>
      <c r="D1364" s="33">
        <v>20045</v>
      </c>
      <c r="E1364" s="33" t="s">
        <v>24</v>
      </c>
      <c r="F1364" s="36">
        <v>0</v>
      </c>
      <c r="G1364" s="35">
        <v>672083.26</v>
      </c>
      <c r="H1364" s="43">
        <f t="shared" si="16"/>
        <v>740332422.52000427</v>
      </c>
      <c r="L1364" s="20"/>
      <c r="M1364" s="24"/>
    </row>
    <row r="1365" spans="2:13" s="4" customFormat="1" ht="37.5" customHeight="1" x14ac:dyDescent="0.25">
      <c r="B1365" s="33">
        <v>1350</v>
      </c>
      <c r="C1365" s="34">
        <v>44998</v>
      </c>
      <c r="D1365" s="33">
        <v>20046</v>
      </c>
      <c r="E1365" s="33" t="s">
        <v>24</v>
      </c>
      <c r="F1365" s="36">
        <v>0</v>
      </c>
      <c r="G1365" s="35">
        <v>42993.8</v>
      </c>
      <c r="H1365" s="43">
        <f t="shared" si="16"/>
        <v>740289428.72000432</v>
      </c>
      <c r="L1365" s="20"/>
      <c r="M1365" s="24"/>
    </row>
    <row r="1366" spans="2:13" s="4" customFormat="1" ht="37.5" customHeight="1" x14ac:dyDescent="0.25">
      <c r="B1366" s="33">
        <v>1351</v>
      </c>
      <c r="C1366" s="34">
        <v>44998</v>
      </c>
      <c r="D1366" s="33">
        <v>20046</v>
      </c>
      <c r="E1366" s="33" t="s">
        <v>24</v>
      </c>
      <c r="F1366" s="36">
        <v>0</v>
      </c>
      <c r="G1366" s="35">
        <v>646645.35</v>
      </c>
      <c r="H1366" s="43">
        <f t="shared" si="16"/>
        <v>739642783.3700043</v>
      </c>
      <c r="L1366" s="20"/>
      <c r="M1366" s="24"/>
    </row>
    <row r="1367" spans="2:13" s="4" customFormat="1" ht="37.5" customHeight="1" x14ac:dyDescent="0.25">
      <c r="B1367" s="33">
        <v>1352</v>
      </c>
      <c r="C1367" s="34">
        <v>44998</v>
      </c>
      <c r="D1367" s="33">
        <v>20047</v>
      </c>
      <c r="E1367" s="33" t="s">
        <v>24</v>
      </c>
      <c r="F1367" s="36">
        <v>0</v>
      </c>
      <c r="G1367" s="35">
        <v>33754.089999999997</v>
      </c>
      <c r="H1367" s="43">
        <f t="shared" si="16"/>
        <v>739609029.28000426</v>
      </c>
      <c r="L1367" s="20"/>
      <c r="M1367" s="24"/>
    </row>
    <row r="1368" spans="2:13" s="4" customFormat="1" ht="37.5" customHeight="1" x14ac:dyDescent="0.25">
      <c r="B1368" s="33">
        <v>1353</v>
      </c>
      <c r="C1368" s="34">
        <v>44998</v>
      </c>
      <c r="D1368" s="33">
        <v>20047</v>
      </c>
      <c r="E1368" s="33" t="s">
        <v>24</v>
      </c>
      <c r="F1368" s="36">
        <v>0</v>
      </c>
      <c r="G1368" s="35">
        <v>556329.93000000005</v>
      </c>
      <c r="H1368" s="43">
        <f t="shared" si="16"/>
        <v>739052699.35000432</v>
      </c>
      <c r="L1368" s="20"/>
      <c r="M1368" s="24"/>
    </row>
    <row r="1369" spans="2:13" s="4" customFormat="1" ht="37.5" customHeight="1" x14ac:dyDescent="0.25">
      <c r="B1369" s="33">
        <v>1354</v>
      </c>
      <c r="C1369" s="34">
        <v>44998</v>
      </c>
      <c r="D1369" s="33">
        <v>41808</v>
      </c>
      <c r="E1369" s="33" t="s">
        <v>22</v>
      </c>
      <c r="F1369" s="36">
        <v>101625833.41</v>
      </c>
      <c r="G1369" s="35">
        <v>0</v>
      </c>
      <c r="H1369" s="43">
        <f t="shared" si="16"/>
        <v>840678532.76000428</v>
      </c>
      <c r="L1369" s="20"/>
      <c r="M1369" s="24"/>
    </row>
    <row r="1370" spans="2:13" s="4" customFormat="1" ht="37.5" customHeight="1" x14ac:dyDescent="0.25">
      <c r="B1370" s="33">
        <v>1355</v>
      </c>
      <c r="C1370" s="34">
        <v>44998</v>
      </c>
      <c r="D1370" s="33">
        <v>20328</v>
      </c>
      <c r="E1370" s="33" t="s">
        <v>24</v>
      </c>
      <c r="F1370" s="36">
        <v>0</v>
      </c>
      <c r="G1370" s="35">
        <v>21000</v>
      </c>
      <c r="H1370" s="43">
        <f t="shared" si="16"/>
        <v>840657532.76000428</v>
      </c>
      <c r="L1370" s="20"/>
      <c r="M1370" s="24"/>
    </row>
    <row r="1371" spans="2:13" s="4" customFormat="1" ht="37.5" customHeight="1" x14ac:dyDescent="0.25">
      <c r="B1371" s="33">
        <v>1356</v>
      </c>
      <c r="C1371" s="34">
        <v>44999</v>
      </c>
      <c r="D1371" s="33">
        <v>20583</v>
      </c>
      <c r="E1371" s="33" t="s">
        <v>24</v>
      </c>
      <c r="F1371" s="36">
        <v>0</v>
      </c>
      <c r="G1371" s="35">
        <v>7650</v>
      </c>
      <c r="H1371" s="43">
        <f t="shared" si="16"/>
        <v>840649882.76000428</v>
      </c>
      <c r="L1371" s="20"/>
      <c r="M1371" s="24"/>
    </row>
    <row r="1372" spans="2:13" s="4" customFormat="1" ht="37.5" customHeight="1" x14ac:dyDescent="0.25">
      <c r="B1372" s="33">
        <v>1357</v>
      </c>
      <c r="C1372" s="34">
        <v>44999</v>
      </c>
      <c r="D1372" s="33">
        <v>20696</v>
      </c>
      <c r="E1372" s="33" t="s">
        <v>24</v>
      </c>
      <c r="F1372" s="36">
        <v>0</v>
      </c>
      <c r="G1372" s="35">
        <v>36011.47</v>
      </c>
      <c r="H1372" s="43">
        <f t="shared" si="16"/>
        <v>840613871.29000425</v>
      </c>
      <c r="L1372" s="20"/>
      <c r="M1372" s="24"/>
    </row>
    <row r="1373" spans="2:13" s="4" customFormat="1" ht="37.5" customHeight="1" x14ac:dyDescent="0.25">
      <c r="B1373" s="33">
        <v>1358</v>
      </c>
      <c r="C1373" s="34">
        <v>44999</v>
      </c>
      <c r="D1373" s="33">
        <v>20696</v>
      </c>
      <c r="E1373" s="33" t="s">
        <v>24</v>
      </c>
      <c r="F1373" s="36">
        <v>0</v>
      </c>
      <c r="G1373" s="35">
        <v>549945.5</v>
      </c>
      <c r="H1373" s="43">
        <f t="shared" si="16"/>
        <v>840063925.79000425</v>
      </c>
      <c r="L1373" s="20"/>
      <c r="M1373" s="24"/>
    </row>
    <row r="1374" spans="2:13" s="4" customFormat="1" ht="37.5" customHeight="1" x14ac:dyDescent="0.25">
      <c r="B1374" s="33">
        <v>1359</v>
      </c>
      <c r="C1374" s="34">
        <v>44999</v>
      </c>
      <c r="D1374" s="33">
        <v>20697</v>
      </c>
      <c r="E1374" s="33" t="s">
        <v>24</v>
      </c>
      <c r="F1374" s="36">
        <v>0</v>
      </c>
      <c r="G1374" s="35">
        <v>161080.12</v>
      </c>
      <c r="H1374" s="43">
        <f t="shared" si="16"/>
        <v>839902845.67000425</v>
      </c>
      <c r="L1374" s="20"/>
      <c r="M1374" s="24"/>
    </row>
    <row r="1375" spans="2:13" s="4" customFormat="1" ht="37.5" customHeight="1" x14ac:dyDescent="0.25">
      <c r="B1375" s="33">
        <v>1360</v>
      </c>
      <c r="C1375" s="34">
        <v>44999</v>
      </c>
      <c r="D1375" s="33">
        <v>20697</v>
      </c>
      <c r="E1375" s="33" t="s">
        <v>24</v>
      </c>
      <c r="F1375" s="36">
        <v>0</v>
      </c>
      <c r="G1375" s="35">
        <v>399828.89</v>
      </c>
      <c r="H1375" s="43">
        <f t="shared" si="16"/>
        <v>839503016.78000426</v>
      </c>
      <c r="L1375" s="20"/>
      <c r="M1375" s="24"/>
    </row>
    <row r="1376" spans="2:13" s="4" customFormat="1" ht="37.5" customHeight="1" x14ac:dyDescent="0.25">
      <c r="B1376" s="33">
        <v>1361</v>
      </c>
      <c r="C1376" s="34">
        <v>44999</v>
      </c>
      <c r="D1376" s="33">
        <v>20698</v>
      </c>
      <c r="E1376" s="33" t="s">
        <v>24</v>
      </c>
      <c r="F1376" s="36">
        <v>0</v>
      </c>
      <c r="G1376" s="35">
        <v>52336.5</v>
      </c>
      <c r="H1376" s="43">
        <f t="shared" si="16"/>
        <v>839450680.28000426</v>
      </c>
      <c r="L1376" s="20"/>
      <c r="M1376" s="24"/>
    </row>
    <row r="1377" spans="2:13" s="4" customFormat="1" ht="37.5" customHeight="1" x14ac:dyDescent="0.25">
      <c r="B1377" s="33">
        <v>1362</v>
      </c>
      <c r="C1377" s="34">
        <v>44999</v>
      </c>
      <c r="D1377" s="33">
        <v>20698</v>
      </c>
      <c r="E1377" s="33" t="s">
        <v>24</v>
      </c>
      <c r="F1377" s="36">
        <v>0</v>
      </c>
      <c r="G1377" s="35">
        <v>746745.92</v>
      </c>
      <c r="H1377" s="43">
        <f t="shared" si="16"/>
        <v>838703934.36000431</v>
      </c>
      <c r="L1377" s="20"/>
      <c r="M1377" s="24"/>
    </row>
    <row r="1378" spans="2:13" s="4" customFormat="1" ht="37.5" customHeight="1" x14ac:dyDescent="0.25">
      <c r="B1378" s="33">
        <v>1363</v>
      </c>
      <c r="C1378" s="34">
        <v>44999</v>
      </c>
      <c r="D1378" s="33">
        <v>20699</v>
      </c>
      <c r="E1378" s="33" t="s">
        <v>24</v>
      </c>
      <c r="F1378" s="36">
        <v>0</v>
      </c>
      <c r="G1378" s="35">
        <v>69756.75</v>
      </c>
      <c r="H1378" s="43">
        <f t="shared" si="16"/>
        <v>838634177.61000431</v>
      </c>
      <c r="L1378" s="20"/>
      <c r="M1378" s="24"/>
    </row>
    <row r="1379" spans="2:13" s="4" customFormat="1" ht="37.5" customHeight="1" x14ac:dyDescent="0.25">
      <c r="B1379" s="33">
        <v>1364</v>
      </c>
      <c r="C1379" s="34">
        <v>44999</v>
      </c>
      <c r="D1379" s="33">
        <v>20699</v>
      </c>
      <c r="E1379" s="33" t="s">
        <v>24</v>
      </c>
      <c r="F1379" s="36">
        <v>0</v>
      </c>
      <c r="G1379" s="35">
        <v>1036726.7</v>
      </c>
      <c r="H1379" s="43">
        <f t="shared" si="16"/>
        <v>837597450.91000426</v>
      </c>
      <c r="L1379" s="20"/>
      <c r="M1379" s="24"/>
    </row>
    <row r="1380" spans="2:13" s="4" customFormat="1" ht="37.5" customHeight="1" x14ac:dyDescent="0.25">
      <c r="B1380" s="33">
        <v>1365</v>
      </c>
      <c r="C1380" s="34">
        <v>44999</v>
      </c>
      <c r="D1380" s="33">
        <v>20700</v>
      </c>
      <c r="E1380" s="33" t="s">
        <v>24</v>
      </c>
      <c r="F1380" s="36">
        <v>0</v>
      </c>
      <c r="G1380" s="35">
        <v>189011.04</v>
      </c>
      <c r="H1380" s="43">
        <f t="shared" si="16"/>
        <v>837408439.8700043</v>
      </c>
      <c r="L1380" s="20"/>
      <c r="M1380" s="24"/>
    </row>
    <row r="1381" spans="2:13" s="4" customFormat="1" ht="37.5" customHeight="1" x14ac:dyDescent="0.25">
      <c r="B1381" s="33">
        <v>1366</v>
      </c>
      <c r="C1381" s="34">
        <v>44999</v>
      </c>
      <c r="D1381" s="33">
        <v>20700</v>
      </c>
      <c r="E1381" s="33" t="s">
        <v>24</v>
      </c>
      <c r="F1381" s="36">
        <v>0</v>
      </c>
      <c r="G1381" s="35">
        <v>518925.72</v>
      </c>
      <c r="H1381" s="43">
        <f t="shared" si="16"/>
        <v>836889514.15000427</v>
      </c>
      <c r="L1381" s="20"/>
      <c r="M1381" s="24"/>
    </row>
    <row r="1382" spans="2:13" s="4" customFormat="1" ht="37.5" customHeight="1" x14ac:dyDescent="0.25">
      <c r="B1382" s="33">
        <v>1367</v>
      </c>
      <c r="C1382" s="34">
        <v>44999</v>
      </c>
      <c r="D1382" s="33">
        <v>20701</v>
      </c>
      <c r="E1382" s="33" t="s">
        <v>24</v>
      </c>
      <c r="F1382" s="36">
        <v>0</v>
      </c>
      <c r="G1382" s="35">
        <v>13416.13</v>
      </c>
      <c r="H1382" s="43">
        <f t="shared" si="16"/>
        <v>836876098.02000427</v>
      </c>
      <c r="L1382" s="20"/>
      <c r="M1382" s="24"/>
    </row>
    <row r="1383" spans="2:13" s="4" customFormat="1" ht="37.5" customHeight="1" x14ac:dyDescent="0.25">
      <c r="B1383" s="33">
        <v>1368</v>
      </c>
      <c r="C1383" s="34">
        <v>44999</v>
      </c>
      <c r="D1383" s="33">
        <v>20701</v>
      </c>
      <c r="E1383" s="33" t="s">
        <v>24</v>
      </c>
      <c r="F1383" s="36">
        <v>0</v>
      </c>
      <c r="G1383" s="35">
        <v>125923.68</v>
      </c>
      <c r="H1383" s="43">
        <f t="shared" si="16"/>
        <v>836750174.34000432</v>
      </c>
      <c r="L1383" s="20"/>
      <c r="M1383" s="24"/>
    </row>
    <row r="1384" spans="2:13" s="4" customFormat="1" ht="37.5" customHeight="1" x14ac:dyDescent="0.25">
      <c r="B1384" s="33">
        <v>1369</v>
      </c>
      <c r="C1384" s="34">
        <v>44999</v>
      </c>
      <c r="D1384" s="33">
        <v>20702</v>
      </c>
      <c r="E1384" s="33" t="s">
        <v>24</v>
      </c>
      <c r="F1384" s="36">
        <v>0</v>
      </c>
      <c r="G1384" s="35">
        <v>33160.19</v>
      </c>
      <c r="H1384" s="43">
        <f t="shared" si="16"/>
        <v>836717014.15000427</v>
      </c>
      <c r="L1384" s="20"/>
      <c r="M1384" s="24"/>
    </row>
    <row r="1385" spans="2:13" s="4" customFormat="1" ht="37.5" customHeight="1" x14ac:dyDescent="0.25">
      <c r="B1385" s="33">
        <v>1370</v>
      </c>
      <c r="C1385" s="34">
        <v>44999</v>
      </c>
      <c r="D1385" s="33">
        <v>20702</v>
      </c>
      <c r="E1385" s="33" t="s">
        <v>24</v>
      </c>
      <c r="F1385" s="36">
        <v>0</v>
      </c>
      <c r="G1385" s="35">
        <v>395175.77</v>
      </c>
      <c r="H1385" s="43">
        <f t="shared" si="16"/>
        <v>836321838.38000429</v>
      </c>
      <c r="L1385" s="20"/>
      <c r="M1385" s="24"/>
    </row>
    <row r="1386" spans="2:13" s="4" customFormat="1" ht="37.5" customHeight="1" x14ac:dyDescent="0.25">
      <c r="B1386" s="33">
        <v>1371</v>
      </c>
      <c r="C1386" s="34">
        <v>44999</v>
      </c>
      <c r="D1386" s="33">
        <v>20703</v>
      </c>
      <c r="E1386" s="33" t="s">
        <v>24</v>
      </c>
      <c r="F1386" s="36">
        <v>0</v>
      </c>
      <c r="G1386" s="35">
        <v>45525.38</v>
      </c>
      <c r="H1386" s="43">
        <f t="shared" si="16"/>
        <v>836276313.00000429</v>
      </c>
      <c r="L1386" s="20"/>
      <c r="M1386" s="24"/>
    </row>
    <row r="1387" spans="2:13" s="4" customFormat="1" ht="37.5" customHeight="1" x14ac:dyDescent="0.25">
      <c r="B1387" s="33">
        <v>1372</v>
      </c>
      <c r="C1387" s="34">
        <v>44999</v>
      </c>
      <c r="D1387" s="33">
        <v>20703</v>
      </c>
      <c r="E1387" s="33" t="s">
        <v>24</v>
      </c>
      <c r="F1387" s="36">
        <v>0</v>
      </c>
      <c r="G1387" s="35">
        <v>688127.93</v>
      </c>
      <c r="H1387" s="43">
        <f t="shared" si="16"/>
        <v>835588185.07000434</v>
      </c>
      <c r="L1387" s="20"/>
      <c r="M1387" s="24"/>
    </row>
    <row r="1388" spans="2:13" s="4" customFormat="1" ht="37.5" customHeight="1" x14ac:dyDescent="0.25">
      <c r="B1388" s="33">
        <v>1373</v>
      </c>
      <c r="C1388" s="34">
        <v>44999</v>
      </c>
      <c r="D1388" s="33">
        <v>20704</v>
      </c>
      <c r="E1388" s="33" t="s">
        <v>24</v>
      </c>
      <c r="F1388" s="36">
        <v>0</v>
      </c>
      <c r="G1388" s="35">
        <v>67841.759999999995</v>
      </c>
      <c r="H1388" s="43">
        <f t="shared" si="16"/>
        <v>835520343.31000435</v>
      </c>
      <c r="L1388" s="20"/>
      <c r="M1388" s="24"/>
    </row>
    <row r="1389" spans="2:13" s="4" customFormat="1" ht="37.5" customHeight="1" x14ac:dyDescent="0.25">
      <c r="B1389" s="33">
        <v>1374</v>
      </c>
      <c r="C1389" s="34">
        <v>44999</v>
      </c>
      <c r="D1389" s="33">
        <v>20704</v>
      </c>
      <c r="E1389" s="33" t="s">
        <v>24</v>
      </c>
      <c r="F1389" s="36">
        <v>0</v>
      </c>
      <c r="G1389" s="35">
        <v>876940.71</v>
      </c>
      <c r="H1389" s="43">
        <f t="shared" si="16"/>
        <v>834643402.60000432</v>
      </c>
      <c r="L1389" s="20"/>
      <c r="M1389" s="24"/>
    </row>
    <row r="1390" spans="2:13" s="4" customFormat="1" ht="37.5" customHeight="1" x14ac:dyDescent="0.25">
      <c r="B1390" s="33">
        <v>1375</v>
      </c>
      <c r="C1390" s="34">
        <v>44999</v>
      </c>
      <c r="D1390" s="33">
        <v>20705</v>
      </c>
      <c r="E1390" s="33" t="s">
        <v>24</v>
      </c>
      <c r="F1390" s="36">
        <v>0</v>
      </c>
      <c r="G1390" s="35">
        <v>1902.56</v>
      </c>
      <c r="H1390" s="43">
        <f t="shared" si="16"/>
        <v>834641500.04000437</v>
      </c>
      <c r="L1390" s="20"/>
      <c r="M1390" s="24"/>
    </row>
    <row r="1391" spans="2:13" s="4" customFormat="1" ht="37.5" customHeight="1" x14ac:dyDescent="0.25">
      <c r="B1391" s="33">
        <v>1376</v>
      </c>
      <c r="C1391" s="34">
        <v>44999</v>
      </c>
      <c r="D1391" s="33">
        <v>20705</v>
      </c>
      <c r="E1391" s="33" t="s">
        <v>24</v>
      </c>
      <c r="F1391" s="36">
        <v>0</v>
      </c>
      <c r="G1391" s="35">
        <v>7858.4</v>
      </c>
      <c r="H1391" s="43">
        <f t="shared" si="16"/>
        <v>834633641.6400044</v>
      </c>
      <c r="L1391" s="20"/>
      <c r="M1391" s="24"/>
    </row>
    <row r="1392" spans="2:13" s="4" customFormat="1" ht="37.5" customHeight="1" x14ac:dyDescent="0.25">
      <c r="B1392" s="33">
        <v>1377</v>
      </c>
      <c r="C1392" s="34">
        <v>44999</v>
      </c>
      <c r="D1392" s="33">
        <v>20706</v>
      </c>
      <c r="E1392" s="33" t="s">
        <v>24</v>
      </c>
      <c r="F1392" s="36">
        <v>0</v>
      </c>
      <c r="G1392" s="35">
        <v>137440.88</v>
      </c>
      <c r="H1392" s="43">
        <f t="shared" si="16"/>
        <v>834496200.7600044</v>
      </c>
      <c r="L1392" s="20"/>
      <c r="M1392" s="24"/>
    </row>
    <row r="1393" spans="2:13" s="4" customFormat="1" ht="37.5" customHeight="1" x14ac:dyDescent="0.25">
      <c r="B1393" s="33">
        <v>1378</v>
      </c>
      <c r="C1393" s="34">
        <v>44999</v>
      </c>
      <c r="D1393" s="33">
        <v>20706</v>
      </c>
      <c r="E1393" s="33" t="s">
        <v>24</v>
      </c>
      <c r="F1393" s="36">
        <v>0</v>
      </c>
      <c r="G1393" s="35">
        <v>2102505.21</v>
      </c>
      <c r="H1393" s="43">
        <f t="shared" si="16"/>
        <v>832393695.55000436</v>
      </c>
      <c r="L1393" s="20"/>
      <c r="M1393" s="24"/>
    </row>
    <row r="1394" spans="2:13" s="4" customFormat="1" ht="37.5" customHeight="1" x14ac:dyDescent="0.25">
      <c r="B1394" s="33">
        <v>1379</v>
      </c>
      <c r="C1394" s="34">
        <v>44999</v>
      </c>
      <c r="D1394" s="33">
        <v>20707</v>
      </c>
      <c r="E1394" s="33" t="s">
        <v>24</v>
      </c>
      <c r="F1394" s="36">
        <v>0</v>
      </c>
      <c r="G1394" s="35">
        <v>65259.97</v>
      </c>
      <c r="H1394" s="43">
        <f t="shared" si="16"/>
        <v>832328435.58000433</v>
      </c>
      <c r="L1394" s="20"/>
      <c r="M1394" s="24"/>
    </row>
    <row r="1395" spans="2:13" s="4" customFormat="1" ht="37.5" customHeight="1" x14ac:dyDescent="0.25">
      <c r="B1395" s="33">
        <v>1380</v>
      </c>
      <c r="C1395" s="34">
        <v>44999</v>
      </c>
      <c r="D1395" s="33">
        <v>20707</v>
      </c>
      <c r="E1395" s="33" t="s">
        <v>24</v>
      </c>
      <c r="F1395" s="36">
        <v>0</v>
      </c>
      <c r="G1395" s="35">
        <v>269552.05</v>
      </c>
      <c r="H1395" s="43">
        <f t="shared" si="16"/>
        <v>832058883.53000438</v>
      </c>
      <c r="L1395" s="20"/>
      <c r="M1395" s="24"/>
    </row>
    <row r="1396" spans="2:13" s="4" customFormat="1" ht="37.5" customHeight="1" x14ac:dyDescent="0.25">
      <c r="B1396" s="33">
        <v>1381</v>
      </c>
      <c r="C1396" s="34">
        <v>44999</v>
      </c>
      <c r="D1396" s="33">
        <v>20708</v>
      </c>
      <c r="E1396" s="33" t="s">
        <v>24</v>
      </c>
      <c r="F1396" s="36">
        <v>0</v>
      </c>
      <c r="G1396" s="35">
        <v>188742.6</v>
      </c>
      <c r="H1396" s="43">
        <f t="shared" si="16"/>
        <v>831870140.93000436</v>
      </c>
      <c r="L1396" s="20"/>
      <c r="M1396" s="24"/>
    </row>
    <row r="1397" spans="2:13" s="4" customFormat="1" ht="37.5" customHeight="1" x14ac:dyDescent="0.25">
      <c r="B1397" s="33">
        <v>1382</v>
      </c>
      <c r="C1397" s="34">
        <v>44999</v>
      </c>
      <c r="D1397" s="33">
        <v>20708</v>
      </c>
      <c r="E1397" s="33" t="s">
        <v>24</v>
      </c>
      <c r="F1397" s="36">
        <v>0</v>
      </c>
      <c r="G1397" s="35">
        <v>779589</v>
      </c>
      <c r="H1397" s="43">
        <f t="shared" si="16"/>
        <v>831090551.93000436</v>
      </c>
      <c r="L1397" s="20"/>
      <c r="M1397" s="24"/>
    </row>
    <row r="1398" spans="2:13" s="4" customFormat="1" ht="37.5" customHeight="1" x14ac:dyDescent="0.25">
      <c r="B1398" s="33">
        <v>1383</v>
      </c>
      <c r="C1398" s="34">
        <v>44999</v>
      </c>
      <c r="D1398" s="33">
        <v>20709</v>
      </c>
      <c r="E1398" s="33" t="s">
        <v>24</v>
      </c>
      <c r="F1398" s="36">
        <v>0</v>
      </c>
      <c r="G1398" s="35">
        <v>22161.88</v>
      </c>
      <c r="H1398" s="43">
        <f t="shared" si="16"/>
        <v>831068390.05000436</v>
      </c>
      <c r="L1398" s="20"/>
      <c r="M1398" s="24"/>
    </row>
    <row r="1399" spans="2:13" s="4" customFormat="1" ht="37.5" customHeight="1" x14ac:dyDescent="0.25">
      <c r="B1399" s="33">
        <v>1384</v>
      </c>
      <c r="C1399" s="34">
        <v>44999</v>
      </c>
      <c r="D1399" s="33">
        <v>20709</v>
      </c>
      <c r="E1399" s="33" t="s">
        <v>24</v>
      </c>
      <c r="F1399" s="36">
        <v>0</v>
      </c>
      <c r="G1399" s="35">
        <v>56912.75</v>
      </c>
      <c r="H1399" s="43">
        <f t="shared" si="16"/>
        <v>831011477.30000436</v>
      </c>
      <c r="L1399" s="20"/>
      <c r="M1399" s="24"/>
    </row>
    <row r="1400" spans="2:13" s="4" customFormat="1" ht="37.5" customHeight="1" x14ac:dyDescent="0.25">
      <c r="B1400" s="33">
        <v>1385</v>
      </c>
      <c r="C1400" s="34">
        <v>44999</v>
      </c>
      <c r="D1400" s="33">
        <v>20710</v>
      </c>
      <c r="E1400" s="33" t="s">
        <v>24</v>
      </c>
      <c r="F1400" s="36">
        <v>0</v>
      </c>
      <c r="G1400" s="35">
        <v>8222.5</v>
      </c>
      <c r="H1400" s="43">
        <f t="shared" si="16"/>
        <v>831003254.80000436</v>
      </c>
      <c r="L1400" s="20"/>
      <c r="M1400" s="24"/>
    </row>
    <row r="1401" spans="2:13" s="4" customFormat="1" ht="37.5" customHeight="1" x14ac:dyDescent="0.25">
      <c r="B1401" s="33">
        <v>1386</v>
      </c>
      <c r="C1401" s="34">
        <v>44999</v>
      </c>
      <c r="D1401" s="33">
        <v>20710</v>
      </c>
      <c r="E1401" s="33" t="s">
        <v>24</v>
      </c>
      <c r="F1401" s="36">
        <v>0</v>
      </c>
      <c r="G1401" s="35">
        <v>33962.5</v>
      </c>
      <c r="H1401" s="43">
        <f t="shared" si="16"/>
        <v>830969292.30000436</v>
      </c>
      <c r="L1401" s="20"/>
      <c r="M1401" s="24"/>
    </row>
    <row r="1402" spans="2:13" s="4" customFormat="1" ht="37.5" customHeight="1" x14ac:dyDescent="0.25">
      <c r="B1402" s="33">
        <v>1387</v>
      </c>
      <c r="C1402" s="34">
        <v>44999</v>
      </c>
      <c r="D1402" s="33">
        <v>20711</v>
      </c>
      <c r="E1402" s="33" t="s">
        <v>24</v>
      </c>
      <c r="F1402" s="36">
        <v>0</v>
      </c>
      <c r="G1402" s="35">
        <v>34547.57</v>
      </c>
      <c r="H1402" s="43">
        <f t="shared" si="16"/>
        <v>830934744.73000431</v>
      </c>
      <c r="L1402" s="20"/>
      <c r="M1402" s="24"/>
    </row>
    <row r="1403" spans="2:13" s="4" customFormat="1" ht="37.5" customHeight="1" x14ac:dyDescent="0.25">
      <c r="B1403" s="33">
        <v>1388</v>
      </c>
      <c r="C1403" s="34">
        <v>44999</v>
      </c>
      <c r="D1403" s="33">
        <v>20711</v>
      </c>
      <c r="E1403" s="33" t="s">
        <v>24</v>
      </c>
      <c r="F1403" s="36">
        <v>0</v>
      </c>
      <c r="G1403" s="35">
        <v>446328.08</v>
      </c>
      <c r="H1403" s="43">
        <f t="shared" si="16"/>
        <v>830488416.65000427</v>
      </c>
      <c r="L1403" s="20"/>
      <c r="M1403" s="24"/>
    </row>
    <row r="1404" spans="2:13" s="4" customFormat="1" ht="37.5" customHeight="1" x14ac:dyDescent="0.25">
      <c r="B1404" s="33">
        <v>1389</v>
      </c>
      <c r="C1404" s="34">
        <v>44999</v>
      </c>
      <c r="D1404" s="33">
        <v>20712</v>
      </c>
      <c r="E1404" s="33" t="s">
        <v>24</v>
      </c>
      <c r="F1404" s="36">
        <v>0</v>
      </c>
      <c r="G1404" s="35">
        <v>34309.599999999999</v>
      </c>
      <c r="H1404" s="43">
        <f t="shared" si="16"/>
        <v>830454107.05000424</v>
      </c>
      <c r="L1404" s="20"/>
      <c r="M1404" s="24"/>
    </row>
    <row r="1405" spans="2:13" s="4" customFormat="1" ht="37.5" customHeight="1" x14ac:dyDescent="0.25">
      <c r="B1405" s="33">
        <v>1390</v>
      </c>
      <c r="C1405" s="34">
        <v>44999</v>
      </c>
      <c r="D1405" s="33">
        <v>20712</v>
      </c>
      <c r="E1405" s="33" t="s">
        <v>24</v>
      </c>
      <c r="F1405" s="36">
        <v>0</v>
      </c>
      <c r="G1405" s="35">
        <v>584965.28</v>
      </c>
      <c r="H1405" s="43">
        <f t="shared" si="16"/>
        <v>829869141.77000427</v>
      </c>
      <c r="L1405" s="20"/>
      <c r="M1405" s="24"/>
    </row>
    <row r="1406" spans="2:13" s="4" customFormat="1" ht="37.5" customHeight="1" x14ac:dyDescent="0.25">
      <c r="B1406" s="33">
        <v>1391</v>
      </c>
      <c r="C1406" s="34">
        <v>44999</v>
      </c>
      <c r="D1406" s="33">
        <v>20713</v>
      </c>
      <c r="E1406" s="33" t="s">
        <v>24</v>
      </c>
      <c r="F1406" s="36">
        <v>0</v>
      </c>
      <c r="G1406" s="35">
        <v>41365.75</v>
      </c>
      <c r="H1406" s="43">
        <f t="shared" si="16"/>
        <v>829827776.02000427</v>
      </c>
      <c r="L1406" s="20"/>
      <c r="M1406" s="24"/>
    </row>
    <row r="1407" spans="2:13" s="4" customFormat="1" ht="37.5" customHeight="1" x14ac:dyDescent="0.25">
      <c r="B1407" s="33">
        <v>1392</v>
      </c>
      <c r="C1407" s="34">
        <v>44999</v>
      </c>
      <c r="D1407" s="33">
        <v>20713</v>
      </c>
      <c r="E1407" s="33" t="s">
        <v>24</v>
      </c>
      <c r="F1407" s="36">
        <v>0</v>
      </c>
      <c r="G1407" s="35">
        <v>934865.89</v>
      </c>
      <c r="H1407" s="43">
        <f t="shared" si="16"/>
        <v>828892910.13000429</v>
      </c>
      <c r="L1407" s="20"/>
      <c r="M1407" s="24"/>
    </row>
    <row r="1408" spans="2:13" s="4" customFormat="1" ht="37.5" customHeight="1" x14ac:dyDescent="0.25">
      <c r="B1408" s="33">
        <v>1393</v>
      </c>
      <c r="C1408" s="34">
        <v>44999</v>
      </c>
      <c r="D1408" s="33">
        <v>20714</v>
      </c>
      <c r="E1408" s="33" t="s">
        <v>24</v>
      </c>
      <c r="F1408" s="36">
        <v>0</v>
      </c>
      <c r="G1408" s="35">
        <v>27198.91</v>
      </c>
      <c r="H1408" s="43">
        <f t="shared" si="16"/>
        <v>828865711.22000432</v>
      </c>
      <c r="L1408" s="20"/>
      <c r="M1408" s="24"/>
    </row>
    <row r="1409" spans="2:13" s="4" customFormat="1" ht="37.5" customHeight="1" x14ac:dyDescent="0.25">
      <c r="B1409" s="33">
        <v>1394</v>
      </c>
      <c r="C1409" s="34">
        <v>44999</v>
      </c>
      <c r="D1409" s="33">
        <v>20714</v>
      </c>
      <c r="E1409" s="33" t="s">
        <v>24</v>
      </c>
      <c r="F1409" s="36">
        <v>0</v>
      </c>
      <c r="G1409" s="35">
        <v>358787.97</v>
      </c>
      <c r="H1409" s="43">
        <f t="shared" si="16"/>
        <v>828506923.25000429</v>
      </c>
      <c r="L1409" s="20"/>
      <c r="M1409" s="24"/>
    </row>
    <row r="1410" spans="2:13" s="4" customFormat="1" ht="37.5" customHeight="1" x14ac:dyDescent="0.25">
      <c r="B1410" s="33">
        <v>1395</v>
      </c>
      <c r="C1410" s="34">
        <v>44999</v>
      </c>
      <c r="D1410" s="33">
        <v>20715</v>
      </c>
      <c r="E1410" s="33" t="s">
        <v>24</v>
      </c>
      <c r="F1410" s="36">
        <v>0</v>
      </c>
      <c r="G1410" s="35">
        <v>6608.2</v>
      </c>
      <c r="H1410" s="43">
        <f t="shared" si="16"/>
        <v>828500315.05000424</v>
      </c>
      <c r="L1410" s="20"/>
      <c r="M1410" s="24"/>
    </row>
    <row r="1411" spans="2:13" s="4" customFormat="1" ht="37.5" customHeight="1" x14ac:dyDescent="0.25">
      <c r="B1411" s="33">
        <v>1396</v>
      </c>
      <c r="C1411" s="34">
        <v>44999</v>
      </c>
      <c r="D1411" s="33">
        <v>20715</v>
      </c>
      <c r="E1411" s="33" t="s">
        <v>24</v>
      </c>
      <c r="F1411" s="36">
        <v>0</v>
      </c>
      <c r="G1411" s="35">
        <v>63736.4</v>
      </c>
      <c r="H1411" s="43">
        <f t="shared" ref="H1411:H1474" si="17">H1410+F1411-G1411</f>
        <v>828436578.65000427</v>
      </c>
      <c r="L1411" s="20"/>
      <c r="M1411" s="24"/>
    </row>
    <row r="1412" spans="2:13" s="4" customFormat="1" ht="37.5" customHeight="1" x14ac:dyDescent="0.25">
      <c r="B1412" s="33">
        <v>1397</v>
      </c>
      <c r="C1412" s="34">
        <v>44999</v>
      </c>
      <c r="D1412" s="33">
        <v>20716</v>
      </c>
      <c r="E1412" s="33" t="s">
        <v>24</v>
      </c>
      <c r="F1412" s="36">
        <v>0</v>
      </c>
      <c r="G1412" s="35">
        <v>421001.1</v>
      </c>
      <c r="H1412" s="43">
        <f t="shared" si="17"/>
        <v>828015577.55000424</v>
      </c>
      <c r="L1412" s="20"/>
      <c r="M1412" s="24"/>
    </row>
    <row r="1413" spans="2:13" s="4" customFormat="1" ht="37.5" customHeight="1" x14ac:dyDescent="0.25">
      <c r="B1413" s="33">
        <v>1398</v>
      </c>
      <c r="C1413" s="34">
        <v>44999</v>
      </c>
      <c r="D1413" s="33">
        <v>20716</v>
      </c>
      <c r="E1413" s="33" t="s">
        <v>24</v>
      </c>
      <c r="F1413" s="36">
        <v>0</v>
      </c>
      <c r="G1413" s="35">
        <v>666302.76</v>
      </c>
      <c r="H1413" s="43">
        <f t="shared" si="17"/>
        <v>827349274.79000425</v>
      </c>
      <c r="L1413" s="20"/>
      <c r="M1413" s="24"/>
    </row>
    <row r="1414" spans="2:13" s="4" customFormat="1" ht="37.5" customHeight="1" x14ac:dyDescent="0.25">
      <c r="B1414" s="33">
        <v>1399</v>
      </c>
      <c r="C1414" s="34">
        <v>44999</v>
      </c>
      <c r="D1414" s="33">
        <v>20717</v>
      </c>
      <c r="E1414" s="33" t="s">
        <v>24</v>
      </c>
      <c r="F1414" s="36">
        <v>0</v>
      </c>
      <c r="G1414" s="35">
        <v>289668.43</v>
      </c>
      <c r="H1414" s="43">
        <f t="shared" si="17"/>
        <v>827059606.36000431</v>
      </c>
      <c r="L1414" s="20"/>
      <c r="M1414" s="24"/>
    </row>
    <row r="1415" spans="2:13" s="4" customFormat="1" ht="37.5" customHeight="1" x14ac:dyDescent="0.25">
      <c r="B1415" s="33">
        <v>1400</v>
      </c>
      <c r="C1415" s="34">
        <v>44999</v>
      </c>
      <c r="D1415" s="33">
        <v>20717</v>
      </c>
      <c r="E1415" s="33" t="s">
        <v>24</v>
      </c>
      <c r="F1415" s="36">
        <v>0</v>
      </c>
      <c r="G1415" s="35">
        <v>696519.61</v>
      </c>
      <c r="H1415" s="43">
        <f t="shared" si="17"/>
        <v>826363086.75000429</v>
      </c>
      <c r="L1415" s="20"/>
      <c r="M1415" s="24"/>
    </row>
    <row r="1416" spans="2:13" s="4" customFormat="1" ht="37.5" customHeight="1" x14ac:dyDescent="0.25">
      <c r="B1416" s="33">
        <v>1401</v>
      </c>
      <c r="C1416" s="34">
        <v>44999</v>
      </c>
      <c r="D1416" s="33">
        <v>20718</v>
      </c>
      <c r="E1416" s="33" t="s">
        <v>24</v>
      </c>
      <c r="F1416" s="36">
        <v>0</v>
      </c>
      <c r="G1416" s="35">
        <v>15658.29</v>
      </c>
      <c r="H1416" s="43">
        <f t="shared" si="17"/>
        <v>826347428.46000433</v>
      </c>
      <c r="L1416" s="20"/>
      <c r="M1416" s="24"/>
    </row>
    <row r="1417" spans="2:13" s="4" customFormat="1" ht="37.5" customHeight="1" x14ac:dyDescent="0.25">
      <c r="B1417" s="33">
        <v>1402</v>
      </c>
      <c r="C1417" s="34">
        <v>44999</v>
      </c>
      <c r="D1417" s="33">
        <v>20718</v>
      </c>
      <c r="E1417" s="33" t="s">
        <v>24</v>
      </c>
      <c r="F1417" s="36">
        <v>0</v>
      </c>
      <c r="G1417" s="35">
        <v>1156613.3999999999</v>
      </c>
      <c r="H1417" s="43">
        <f t="shared" si="17"/>
        <v>825190815.06000435</v>
      </c>
      <c r="L1417" s="20"/>
      <c r="M1417" s="24"/>
    </row>
    <row r="1418" spans="2:13" s="4" customFormat="1" ht="37.5" customHeight="1" x14ac:dyDescent="0.25">
      <c r="B1418" s="33">
        <v>1403</v>
      </c>
      <c r="C1418" s="34">
        <v>44999</v>
      </c>
      <c r="D1418" s="33">
        <v>20719</v>
      </c>
      <c r="E1418" s="33" t="s">
        <v>24</v>
      </c>
      <c r="F1418" s="36">
        <v>0</v>
      </c>
      <c r="G1418" s="35">
        <v>45357.65</v>
      </c>
      <c r="H1418" s="43">
        <f t="shared" si="17"/>
        <v>825145457.41000438</v>
      </c>
      <c r="L1418" s="20"/>
      <c r="M1418" s="24"/>
    </row>
    <row r="1419" spans="2:13" s="4" customFormat="1" ht="37.5" customHeight="1" x14ac:dyDescent="0.25">
      <c r="B1419" s="33">
        <v>1404</v>
      </c>
      <c r="C1419" s="34">
        <v>44999</v>
      </c>
      <c r="D1419" s="33">
        <v>20719</v>
      </c>
      <c r="E1419" s="33" t="s">
        <v>24</v>
      </c>
      <c r="F1419" s="36">
        <v>0</v>
      </c>
      <c r="G1419" s="35">
        <v>671962.52</v>
      </c>
      <c r="H1419" s="43">
        <f t="shared" si="17"/>
        <v>824473494.8900044</v>
      </c>
      <c r="L1419" s="20"/>
      <c r="M1419" s="24"/>
    </row>
    <row r="1420" spans="2:13" s="4" customFormat="1" ht="37.5" customHeight="1" x14ac:dyDescent="0.25">
      <c r="B1420" s="33">
        <v>1405</v>
      </c>
      <c r="C1420" s="34">
        <v>44999</v>
      </c>
      <c r="D1420" s="33">
        <v>20720</v>
      </c>
      <c r="E1420" s="33" t="s">
        <v>24</v>
      </c>
      <c r="F1420" s="36">
        <v>0</v>
      </c>
      <c r="G1420" s="35">
        <v>491260.71</v>
      </c>
      <c r="H1420" s="43">
        <f t="shared" si="17"/>
        <v>823982234.18000436</v>
      </c>
      <c r="L1420" s="20"/>
      <c r="M1420" s="24"/>
    </row>
    <row r="1421" spans="2:13" s="4" customFormat="1" ht="37.5" customHeight="1" x14ac:dyDescent="0.25">
      <c r="B1421" s="33">
        <v>1406</v>
      </c>
      <c r="C1421" s="34">
        <v>44999</v>
      </c>
      <c r="D1421" s="33">
        <v>20720</v>
      </c>
      <c r="E1421" s="33" t="s">
        <v>24</v>
      </c>
      <c r="F1421" s="36">
        <v>0</v>
      </c>
      <c r="G1421" s="35">
        <v>1243689.81</v>
      </c>
      <c r="H1421" s="43">
        <f t="shared" si="17"/>
        <v>822738544.37000442</v>
      </c>
      <c r="L1421" s="20"/>
      <c r="M1421" s="24"/>
    </row>
    <row r="1422" spans="2:13" s="4" customFormat="1" ht="37.5" customHeight="1" x14ac:dyDescent="0.25">
      <c r="B1422" s="33">
        <v>1407</v>
      </c>
      <c r="C1422" s="34">
        <v>44999</v>
      </c>
      <c r="D1422" s="33">
        <v>20721</v>
      </c>
      <c r="E1422" s="33" t="s">
        <v>24</v>
      </c>
      <c r="F1422" s="36">
        <v>0</v>
      </c>
      <c r="G1422" s="35">
        <v>186580.6</v>
      </c>
      <c r="H1422" s="43">
        <f t="shared" si="17"/>
        <v>822551963.77000439</v>
      </c>
      <c r="L1422" s="20"/>
      <c r="M1422" s="24"/>
    </row>
    <row r="1423" spans="2:13" s="4" customFormat="1" ht="37.5" customHeight="1" x14ac:dyDescent="0.25">
      <c r="B1423" s="33">
        <v>1408</v>
      </c>
      <c r="C1423" s="34">
        <v>44999</v>
      </c>
      <c r="D1423" s="33">
        <v>20721</v>
      </c>
      <c r="E1423" s="33" t="s">
        <v>24</v>
      </c>
      <c r="F1423" s="36">
        <v>0</v>
      </c>
      <c r="G1423" s="35">
        <v>671137.99</v>
      </c>
      <c r="H1423" s="43">
        <f t="shared" si="17"/>
        <v>821880825.78000438</v>
      </c>
      <c r="L1423" s="20"/>
      <c r="M1423" s="24"/>
    </row>
    <row r="1424" spans="2:13" s="4" customFormat="1" ht="37.5" customHeight="1" x14ac:dyDescent="0.25">
      <c r="B1424" s="33">
        <v>1409</v>
      </c>
      <c r="C1424" s="34">
        <v>44999</v>
      </c>
      <c r="D1424" s="33">
        <v>20722</v>
      </c>
      <c r="E1424" s="33" t="s">
        <v>24</v>
      </c>
      <c r="F1424" s="36">
        <v>0</v>
      </c>
      <c r="G1424" s="35">
        <v>190943.81</v>
      </c>
      <c r="H1424" s="43">
        <f t="shared" si="17"/>
        <v>821689881.97000444</v>
      </c>
      <c r="L1424" s="20"/>
      <c r="M1424" s="24"/>
    </row>
    <row r="1425" spans="2:13" s="4" customFormat="1" ht="37.5" customHeight="1" x14ac:dyDescent="0.25">
      <c r="B1425" s="33">
        <v>1410</v>
      </c>
      <c r="C1425" s="34">
        <v>44999</v>
      </c>
      <c r="D1425" s="33">
        <v>20722</v>
      </c>
      <c r="E1425" s="33" t="s">
        <v>24</v>
      </c>
      <c r="F1425" s="36">
        <v>0</v>
      </c>
      <c r="G1425" s="35">
        <v>437413.59</v>
      </c>
      <c r="H1425" s="43">
        <f t="shared" si="17"/>
        <v>821252468.38000441</v>
      </c>
      <c r="L1425" s="20"/>
      <c r="M1425" s="24"/>
    </row>
    <row r="1426" spans="2:13" s="4" customFormat="1" ht="37.5" customHeight="1" x14ac:dyDescent="0.25">
      <c r="B1426" s="33">
        <v>1411</v>
      </c>
      <c r="C1426" s="34">
        <v>44999</v>
      </c>
      <c r="D1426" s="33">
        <v>20723</v>
      </c>
      <c r="E1426" s="33" t="s">
        <v>24</v>
      </c>
      <c r="F1426" s="36">
        <v>0</v>
      </c>
      <c r="G1426" s="35">
        <v>88576.17</v>
      </c>
      <c r="H1426" s="43">
        <f t="shared" si="17"/>
        <v>821163892.21000445</v>
      </c>
      <c r="L1426" s="20"/>
      <c r="M1426" s="24"/>
    </row>
    <row r="1427" spans="2:13" s="4" customFormat="1" ht="37.5" customHeight="1" x14ac:dyDescent="0.25">
      <c r="B1427" s="33">
        <v>1412</v>
      </c>
      <c r="C1427" s="34">
        <v>44999</v>
      </c>
      <c r="D1427" s="33">
        <v>20723</v>
      </c>
      <c r="E1427" s="33" t="s">
        <v>24</v>
      </c>
      <c r="F1427" s="36">
        <v>0</v>
      </c>
      <c r="G1427" s="35">
        <v>132433.82999999999</v>
      </c>
      <c r="H1427" s="43">
        <f t="shared" si="17"/>
        <v>821031458.38000441</v>
      </c>
      <c r="L1427" s="20"/>
      <c r="M1427" s="24"/>
    </row>
    <row r="1428" spans="2:13" s="4" customFormat="1" ht="37.5" customHeight="1" x14ac:dyDescent="0.25">
      <c r="B1428" s="33">
        <v>1413</v>
      </c>
      <c r="C1428" s="34">
        <v>44999</v>
      </c>
      <c r="D1428" s="33">
        <v>20724</v>
      </c>
      <c r="E1428" s="33" t="s">
        <v>24</v>
      </c>
      <c r="F1428" s="36">
        <v>0</v>
      </c>
      <c r="G1428" s="35">
        <v>110653.88</v>
      </c>
      <c r="H1428" s="43">
        <f t="shared" si="17"/>
        <v>820920804.50000441</v>
      </c>
      <c r="L1428" s="20"/>
      <c r="M1428" s="24"/>
    </row>
    <row r="1429" spans="2:13" s="4" customFormat="1" ht="37.5" customHeight="1" x14ac:dyDescent="0.25">
      <c r="B1429" s="33">
        <v>1414</v>
      </c>
      <c r="C1429" s="34">
        <v>44999</v>
      </c>
      <c r="D1429" s="33">
        <v>20724</v>
      </c>
      <c r="E1429" s="33" t="s">
        <v>24</v>
      </c>
      <c r="F1429" s="36">
        <v>0</v>
      </c>
      <c r="G1429" s="35">
        <v>1589306.71</v>
      </c>
      <c r="H1429" s="43">
        <f t="shared" si="17"/>
        <v>819331497.79000437</v>
      </c>
      <c r="L1429" s="20"/>
      <c r="M1429" s="24"/>
    </row>
    <row r="1430" spans="2:13" s="4" customFormat="1" ht="37.5" customHeight="1" x14ac:dyDescent="0.25">
      <c r="B1430" s="33">
        <v>1415</v>
      </c>
      <c r="C1430" s="34">
        <v>44999</v>
      </c>
      <c r="D1430" s="33">
        <v>20725</v>
      </c>
      <c r="E1430" s="33" t="s">
        <v>24</v>
      </c>
      <c r="F1430" s="36">
        <v>0</v>
      </c>
      <c r="G1430" s="35">
        <v>235196.51</v>
      </c>
      <c r="H1430" s="43">
        <f t="shared" si="17"/>
        <v>819096301.28000438</v>
      </c>
      <c r="L1430" s="20"/>
      <c r="M1430" s="24"/>
    </row>
    <row r="1431" spans="2:13" s="4" customFormat="1" ht="37.5" customHeight="1" x14ac:dyDescent="0.25">
      <c r="B1431" s="33">
        <v>1416</v>
      </c>
      <c r="C1431" s="34">
        <v>44999</v>
      </c>
      <c r="D1431" s="33">
        <v>20725</v>
      </c>
      <c r="E1431" s="33" t="s">
        <v>24</v>
      </c>
      <c r="F1431" s="36">
        <v>0</v>
      </c>
      <c r="G1431" s="35">
        <v>3759087.98</v>
      </c>
      <c r="H1431" s="43">
        <f t="shared" si="17"/>
        <v>815337213.30000436</v>
      </c>
      <c r="L1431" s="20"/>
      <c r="M1431" s="24"/>
    </row>
    <row r="1432" spans="2:13" s="4" customFormat="1" ht="37.5" customHeight="1" x14ac:dyDescent="0.25">
      <c r="B1432" s="33">
        <v>1417</v>
      </c>
      <c r="C1432" s="34">
        <v>44999</v>
      </c>
      <c r="D1432" s="33">
        <v>20726</v>
      </c>
      <c r="E1432" s="33" t="s">
        <v>24</v>
      </c>
      <c r="F1432" s="36">
        <v>0</v>
      </c>
      <c r="G1432" s="35">
        <v>37197.46</v>
      </c>
      <c r="H1432" s="43">
        <f t="shared" si="17"/>
        <v>815300015.84000432</v>
      </c>
      <c r="L1432" s="20"/>
      <c r="M1432" s="24"/>
    </row>
    <row r="1433" spans="2:13" s="4" customFormat="1" ht="37.5" customHeight="1" x14ac:dyDescent="0.25">
      <c r="B1433" s="33">
        <v>1418</v>
      </c>
      <c r="C1433" s="34">
        <v>44999</v>
      </c>
      <c r="D1433" s="33">
        <v>20726</v>
      </c>
      <c r="E1433" s="33" t="s">
        <v>24</v>
      </c>
      <c r="F1433" s="36">
        <v>0</v>
      </c>
      <c r="G1433" s="35">
        <v>638040.68000000005</v>
      </c>
      <c r="H1433" s="43">
        <f t="shared" si="17"/>
        <v>814661975.16000438</v>
      </c>
      <c r="L1433" s="20"/>
      <c r="M1433" s="24"/>
    </row>
    <row r="1434" spans="2:13" s="4" customFormat="1" ht="37.5" customHeight="1" x14ac:dyDescent="0.25">
      <c r="B1434" s="33">
        <v>1419</v>
      </c>
      <c r="C1434" s="34">
        <v>44999</v>
      </c>
      <c r="D1434" s="33">
        <v>20727</v>
      </c>
      <c r="E1434" s="33" t="s">
        <v>24</v>
      </c>
      <c r="F1434" s="36">
        <v>0</v>
      </c>
      <c r="G1434" s="35">
        <v>106323.25</v>
      </c>
      <c r="H1434" s="43">
        <f t="shared" si="17"/>
        <v>814555651.91000438</v>
      </c>
      <c r="L1434" s="20"/>
      <c r="M1434" s="24"/>
    </row>
    <row r="1435" spans="2:13" s="4" customFormat="1" ht="37.5" customHeight="1" x14ac:dyDescent="0.25">
      <c r="B1435" s="33">
        <v>1420</v>
      </c>
      <c r="C1435" s="34">
        <v>44999</v>
      </c>
      <c r="D1435" s="33">
        <v>20727</v>
      </c>
      <c r="E1435" s="33" t="s">
        <v>24</v>
      </c>
      <c r="F1435" s="36">
        <v>0</v>
      </c>
      <c r="G1435" s="35">
        <v>224706.01</v>
      </c>
      <c r="H1435" s="43">
        <f t="shared" si="17"/>
        <v>814330945.90000439</v>
      </c>
      <c r="L1435" s="20"/>
      <c r="M1435" s="24"/>
    </row>
    <row r="1436" spans="2:13" s="4" customFormat="1" ht="37.5" customHeight="1" x14ac:dyDescent="0.25">
      <c r="B1436" s="33">
        <v>1421</v>
      </c>
      <c r="C1436" s="34">
        <v>44999</v>
      </c>
      <c r="D1436" s="33">
        <v>20728</v>
      </c>
      <c r="E1436" s="33" t="s">
        <v>24</v>
      </c>
      <c r="F1436" s="36">
        <v>0</v>
      </c>
      <c r="G1436" s="35">
        <v>45562.61</v>
      </c>
      <c r="H1436" s="43">
        <f t="shared" si="17"/>
        <v>814285383.29000437</v>
      </c>
      <c r="L1436" s="20"/>
      <c r="M1436" s="24"/>
    </row>
    <row r="1437" spans="2:13" s="4" customFormat="1" ht="37.5" customHeight="1" x14ac:dyDescent="0.25">
      <c r="B1437" s="33">
        <v>1422</v>
      </c>
      <c r="C1437" s="34">
        <v>44999</v>
      </c>
      <c r="D1437" s="33">
        <v>20728</v>
      </c>
      <c r="E1437" s="33" t="s">
        <v>24</v>
      </c>
      <c r="F1437" s="36">
        <v>0</v>
      </c>
      <c r="G1437" s="35">
        <v>583152.73</v>
      </c>
      <c r="H1437" s="43">
        <f t="shared" si="17"/>
        <v>813702230.56000435</v>
      </c>
      <c r="L1437" s="20"/>
      <c r="M1437" s="24"/>
    </row>
    <row r="1438" spans="2:13" s="4" customFormat="1" ht="37.5" customHeight="1" x14ac:dyDescent="0.25">
      <c r="B1438" s="33">
        <v>1423</v>
      </c>
      <c r="C1438" s="34">
        <v>44999</v>
      </c>
      <c r="D1438" s="33">
        <v>20729</v>
      </c>
      <c r="E1438" s="33" t="s">
        <v>24</v>
      </c>
      <c r="F1438" s="36">
        <v>0</v>
      </c>
      <c r="G1438" s="35">
        <v>195156.6</v>
      </c>
      <c r="H1438" s="43">
        <f t="shared" si="17"/>
        <v>813507073.96000433</v>
      </c>
      <c r="L1438" s="20"/>
      <c r="M1438" s="24"/>
    </row>
    <row r="1439" spans="2:13" s="4" customFormat="1" ht="37.5" customHeight="1" x14ac:dyDescent="0.25">
      <c r="B1439" s="33">
        <v>1424</v>
      </c>
      <c r="C1439" s="34">
        <v>44999</v>
      </c>
      <c r="D1439" s="33">
        <v>20729</v>
      </c>
      <c r="E1439" s="33" t="s">
        <v>24</v>
      </c>
      <c r="F1439" s="36">
        <v>0</v>
      </c>
      <c r="G1439" s="35">
        <v>3719368.09</v>
      </c>
      <c r="H1439" s="43">
        <f t="shared" si="17"/>
        <v>809787705.8700043</v>
      </c>
      <c r="L1439" s="20"/>
      <c r="M1439" s="24"/>
    </row>
    <row r="1440" spans="2:13" s="4" customFormat="1" ht="37.5" customHeight="1" x14ac:dyDescent="0.25">
      <c r="B1440" s="33">
        <v>1425</v>
      </c>
      <c r="C1440" s="34">
        <v>44999</v>
      </c>
      <c r="D1440" s="33">
        <v>20730</v>
      </c>
      <c r="E1440" s="33" t="s">
        <v>24</v>
      </c>
      <c r="F1440" s="36">
        <v>0</v>
      </c>
      <c r="G1440" s="35">
        <v>152110</v>
      </c>
      <c r="H1440" s="43">
        <f t="shared" si="17"/>
        <v>809635595.8700043</v>
      </c>
      <c r="L1440" s="20"/>
      <c r="M1440" s="24"/>
    </row>
    <row r="1441" spans="2:13" s="4" customFormat="1" ht="37.5" customHeight="1" x14ac:dyDescent="0.25">
      <c r="B1441" s="33">
        <v>1426</v>
      </c>
      <c r="C1441" s="34">
        <v>44999</v>
      </c>
      <c r="D1441" s="33">
        <v>20730</v>
      </c>
      <c r="E1441" s="33" t="s">
        <v>24</v>
      </c>
      <c r="F1441" s="36">
        <v>0</v>
      </c>
      <c r="G1441" s="35">
        <v>2428591.08</v>
      </c>
      <c r="H1441" s="43">
        <f t="shared" si="17"/>
        <v>807207004.79000425</v>
      </c>
      <c r="L1441" s="20"/>
      <c r="M1441" s="24"/>
    </row>
    <row r="1442" spans="2:13" s="4" customFormat="1" ht="37.5" customHeight="1" x14ac:dyDescent="0.25">
      <c r="B1442" s="33">
        <v>1427</v>
      </c>
      <c r="C1442" s="34">
        <v>44999</v>
      </c>
      <c r="D1442" s="33">
        <v>20731</v>
      </c>
      <c r="E1442" s="33" t="s">
        <v>24</v>
      </c>
      <c r="F1442" s="36">
        <v>0</v>
      </c>
      <c r="G1442" s="35">
        <v>124567</v>
      </c>
      <c r="H1442" s="43">
        <f t="shared" si="17"/>
        <v>807082437.79000425</v>
      </c>
      <c r="L1442" s="20"/>
      <c r="M1442" s="24"/>
    </row>
    <row r="1443" spans="2:13" s="4" customFormat="1" ht="37.5" customHeight="1" x14ac:dyDescent="0.25">
      <c r="B1443" s="33">
        <v>1428</v>
      </c>
      <c r="C1443" s="34">
        <v>44999</v>
      </c>
      <c r="D1443" s="33">
        <v>20731</v>
      </c>
      <c r="E1443" s="33" t="s">
        <v>24</v>
      </c>
      <c r="F1443" s="36">
        <v>0</v>
      </c>
      <c r="G1443" s="35">
        <v>1882335.5</v>
      </c>
      <c r="H1443" s="43">
        <f t="shared" si="17"/>
        <v>805200102.29000425</v>
      </c>
      <c r="L1443" s="20"/>
      <c r="M1443" s="24"/>
    </row>
    <row r="1444" spans="2:13" s="4" customFormat="1" ht="37.5" customHeight="1" x14ac:dyDescent="0.25">
      <c r="B1444" s="33">
        <v>1429</v>
      </c>
      <c r="C1444" s="34">
        <v>44999</v>
      </c>
      <c r="D1444" s="33">
        <v>20732</v>
      </c>
      <c r="E1444" s="33" t="s">
        <v>24</v>
      </c>
      <c r="F1444" s="36">
        <v>0</v>
      </c>
      <c r="G1444" s="35">
        <v>140715.29</v>
      </c>
      <c r="H1444" s="43">
        <f t="shared" si="17"/>
        <v>805059387.00000429</v>
      </c>
      <c r="L1444" s="20"/>
      <c r="M1444" s="24"/>
    </row>
    <row r="1445" spans="2:13" s="4" customFormat="1" ht="37.5" customHeight="1" x14ac:dyDescent="0.25">
      <c r="B1445" s="33">
        <v>1430</v>
      </c>
      <c r="C1445" s="34">
        <v>44999</v>
      </c>
      <c r="D1445" s="33">
        <v>20732</v>
      </c>
      <c r="E1445" s="33" t="s">
        <v>24</v>
      </c>
      <c r="F1445" s="36">
        <v>0</v>
      </c>
      <c r="G1445" s="35">
        <v>317301.55</v>
      </c>
      <c r="H1445" s="43">
        <f t="shared" si="17"/>
        <v>804742085.45000434</v>
      </c>
      <c r="L1445" s="20"/>
      <c r="M1445" s="24"/>
    </row>
    <row r="1446" spans="2:13" s="4" customFormat="1" ht="37.5" customHeight="1" x14ac:dyDescent="0.25">
      <c r="B1446" s="33">
        <v>1431</v>
      </c>
      <c r="C1446" s="34">
        <v>44999</v>
      </c>
      <c r="D1446" s="33">
        <v>20733</v>
      </c>
      <c r="E1446" s="33" t="s">
        <v>24</v>
      </c>
      <c r="F1446" s="36">
        <v>0</v>
      </c>
      <c r="G1446" s="35">
        <v>84866.25</v>
      </c>
      <c r="H1446" s="43">
        <f t="shared" si="17"/>
        <v>804657219.20000434</v>
      </c>
      <c r="L1446" s="20"/>
      <c r="M1446" s="24"/>
    </row>
    <row r="1447" spans="2:13" s="4" customFormat="1" ht="37.5" customHeight="1" x14ac:dyDescent="0.25">
      <c r="B1447" s="33">
        <v>1432</v>
      </c>
      <c r="C1447" s="34">
        <v>44999</v>
      </c>
      <c r="D1447" s="33">
        <v>20733</v>
      </c>
      <c r="E1447" s="33" t="s">
        <v>24</v>
      </c>
      <c r="F1447" s="36">
        <v>0</v>
      </c>
      <c r="G1447" s="35">
        <v>1403192.6</v>
      </c>
      <c r="H1447" s="43">
        <f t="shared" si="17"/>
        <v>803254026.60000432</v>
      </c>
      <c r="L1447" s="20"/>
      <c r="M1447" s="24"/>
    </row>
    <row r="1448" spans="2:13" s="4" customFormat="1" ht="37.5" customHeight="1" x14ac:dyDescent="0.25">
      <c r="B1448" s="33">
        <v>1433</v>
      </c>
      <c r="C1448" s="34">
        <v>44999</v>
      </c>
      <c r="D1448" s="33">
        <v>20734</v>
      </c>
      <c r="E1448" s="33" t="s">
        <v>24</v>
      </c>
      <c r="F1448" s="36">
        <v>0</v>
      </c>
      <c r="G1448" s="35">
        <v>156094.97</v>
      </c>
      <c r="H1448" s="43">
        <f t="shared" si="17"/>
        <v>803097931.63000429</v>
      </c>
      <c r="L1448" s="20"/>
      <c r="M1448" s="24"/>
    </row>
    <row r="1449" spans="2:13" s="4" customFormat="1" ht="37.5" customHeight="1" x14ac:dyDescent="0.25">
      <c r="B1449" s="33">
        <v>1434</v>
      </c>
      <c r="C1449" s="34">
        <v>44999</v>
      </c>
      <c r="D1449" s="33">
        <v>20734</v>
      </c>
      <c r="E1449" s="33" t="s">
        <v>24</v>
      </c>
      <c r="F1449" s="36">
        <v>0</v>
      </c>
      <c r="G1449" s="35">
        <v>400150.02</v>
      </c>
      <c r="H1449" s="43">
        <f t="shared" si="17"/>
        <v>802697781.61000431</v>
      </c>
      <c r="L1449" s="20"/>
      <c r="M1449" s="24"/>
    </row>
    <row r="1450" spans="2:13" s="4" customFormat="1" ht="37.5" customHeight="1" x14ac:dyDescent="0.25">
      <c r="B1450" s="33">
        <v>1435</v>
      </c>
      <c r="C1450" s="34">
        <v>44999</v>
      </c>
      <c r="D1450" s="33">
        <v>20735</v>
      </c>
      <c r="E1450" s="33" t="s">
        <v>24</v>
      </c>
      <c r="F1450" s="36">
        <v>0</v>
      </c>
      <c r="G1450" s="35">
        <v>33787.65</v>
      </c>
      <c r="H1450" s="43">
        <f t="shared" si="17"/>
        <v>802663993.96000433</v>
      </c>
      <c r="L1450" s="20"/>
      <c r="M1450" s="24"/>
    </row>
    <row r="1451" spans="2:13" s="4" customFormat="1" ht="37.5" customHeight="1" x14ac:dyDescent="0.25">
      <c r="B1451" s="33">
        <v>1436</v>
      </c>
      <c r="C1451" s="34">
        <v>44999</v>
      </c>
      <c r="D1451" s="33">
        <v>20735</v>
      </c>
      <c r="E1451" s="33" t="s">
        <v>24</v>
      </c>
      <c r="F1451" s="36">
        <v>0</v>
      </c>
      <c r="G1451" s="35">
        <v>154274.01</v>
      </c>
      <c r="H1451" s="43">
        <f t="shared" si="17"/>
        <v>802509719.95000434</v>
      </c>
      <c r="L1451" s="20"/>
      <c r="M1451" s="24"/>
    </row>
    <row r="1452" spans="2:13" s="4" customFormat="1" ht="37.5" customHeight="1" x14ac:dyDescent="0.25">
      <c r="B1452" s="33">
        <v>1437</v>
      </c>
      <c r="C1452" s="34">
        <v>44999</v>
      </c>
      <c r="D1452" s="33">
        <v>20736</v>
      </c>
      <c r="E1452" s="33" t="s">
        <v>24</v>
      </c>
      <c r="F1452" s="36">
        <v>0</v>
      </c>
      <c r="G1452" s="35">
        <v>67987.789999999994</v>
      </c>
      <c r="H1452" s="43">
        <f t="shared" si="17"/>
        <v>802441732.16000438</v>
      </c>
      <c r="L1452" s="20"/>
      <c r="M1452" s="24"/>
    </row>
    <row r="1453" spans="2:13" s="4" customFormat="1" ht="37.5" customHeight="1" x14ac:dyDescent="0.25">
      <c r="B1453" s="33">
        <v>1438</v>
      </c>
      <c r="C1453" s="34">
        <v>44999</v>
      </c>
      <c r="D1453" s="33">
        <v>20736</v>
      </c>
      <c r="E1453" s="33" t="s">
        <v>24</v>
      </c>
      <c r="F1453" s="36">
        <v>0</v>
      </c>
      <c r="G1453" s="35">
        <v>1210740.93</v>
      </c>
      <c r="H1453" s="43">
        <f t="shared" si="17"/>
        <v>801230991.23000443</v>
      </c>
      <c r="L1453" s="20"/>
      <c r="M1453" s="24"/>
    </row>
    <row r="1454" spans="2:13" s="4" customFormat="1" ht="37.5" customHeight="1" x14ac:dyDescent="0.25">
      <c r="B1454" s="33">
        <v>1439</v>
      </c>
      <c r="C1454" s="34">
        <v>44999</v>
      </c>
      <c r="D1454" s="33">
        <v>20737</v>
      </c>
      <c r="E1454" s="33" t="s">
        <v>24</v>
      </c>
      <c r="F1454" s="36">
        <v>0</v>
      </c>
      <c r="G1454" s="35">
        <v>33877.33</v>
      </c>
      <c r="H1454" s="43">
        <f t="shared" si="17"/>
        <v>801197113.90000439</v>
      </c>
      <c r="L1454" s="20"/>
      <c r="M1454" s="24"/>
    </row>
    <row r="1455" spans="2:13" s="4" customFormat="1" ht="37.5" customHeight="1" x14ac:dyDescent="0.25">
      <c r="B1455" s="33">
        <v>1440</v>
      </c>
      <c r="C1455" s="34">
        <v>44999</v>
      </c>
      <c r="D1455" s="33">
        <v>20737</v>
      </c>
      <c r="E1455" s="33" t="s">
        <v>24</v>
      </c>
      <c r="F1455" s="36">
        <v>0</v>
      </c>
      <c r="G1455" s="35">
        <v>543272.93000000005</v>
      </c>
      <c r="H1455" s="43">
        <f t="shared" si="17"/>
        <v>800653840.97000444</v>
      </c>
      <c r="L1455" s="20"/>
      <c r="M1455" s="24"/>
    </row>
    <row r="1456" spans="2:13" s="4" customFormat="1" ht="37.5" customHeight="1" x14ac:dyDescent="0.25">
      <c r="B1456" s="33">
        <v>1441</v>
      </c>
      <c r="C1456" s="34">
        <v>44999</v>
      </c>
      <c r="D1456" s="33">
        <v>20738</v>
      </c>
      <c r="E1456" s="33" t="s">
        <v>24</v>
      </c>
      <c r="F1456" s="36">
        <v>0</v>
      </c>
      <c r="G1456" s="35">
        <v>147555.93</v>
      </c>
      <c r="H1456" s="43">
        <f t="shared" si="17"/>
        <v>800506285.04000449</v>
      </c>
      <c r="L1456" s="20"/>
      <c r="M1456" s="24"/>
    </row>
    <row r="1457" spans="2:13" s="4" customFormat="1" ht="37.5" customHeight="1" x14ac:dyDescent="0.25">
      <c r="B1457" s="33">
        <v>1442</v>
      </c>
      <c r="C1457" s="34">
        <v>44999</v>
      </c>
      <c r="D1457" s="33">
        <v>20738</v>
      </c>
      <c r="E1457" s="33" t="s">
        <v>24</v>
      </c>
      <c r="F1457" s="36">
        <v>0</v>
      </c>
      <c r="G1457" s="35">
        <v>341798.21</v>
      </c>
      <c r="H1457" s="43">
        <f t="shared" si="17"/>
        <v>800164486.83000445</v>
      </c>
      <c r="L1457" s="20"/>
      <c r="M1457" s="24"/>
    </row>
    <row r="1458" spans="2:13" s="4" customFormat="1" ht="37.5" customHeight="1" x14ac:dyDescent="0.25">
      <c r="B1458" s="33">
        <v>1443</v>
      </c>
      <c r="C1458" s="34">
        <v>44999</v>
      </c>
      <c r="D1458" s="33">
        <v>20739</v>
      </c>
      <c r="E1458" s="33" t="s">
        <v>24</v>
      </c>
      <c r="F1458" s="36">
        <v>0</v>
      </c>
      <c r="G1458" s="35">
        <v>63257.16</v>
      </c>
      <c r="H1458" s="43">
        <f t="shared" si="17"/>
        <v>800101229.67000449</v>
      </c>
      <c r="L1458" s="20"/>
      <c r="M1458" s="24"/>
    </row>
    <row r="1459" spans="2:13" s="4" customFormat="1" ht="37.5" customHeight="1" x14ac:dyDescent="0.25">
      <c r="B1459" s="33">
        <v>1444</v>
      </c>
      <c r="C1459" s="34">
        <v>44999</v>
      </c>
      <c r="D1459" s="33">
        <v>20739</v>
      </c>
      <c r="E1459" s="33" t="s">
        <v>24</v>
      </c>
      <c r="F1459" s="36">
        <v>0</v>
      </c>
      <c r="G1459" s="35">
        <v>884045.58</v>
      </c>
      <c r="H1459" s="43">
        <f t="shared" si="17"/>
        <v>799217184.09000444</v>
      </c>
      <c r="L1459" s="20"/>
      <c r="M1459" s="24"/>
    </row>
    <row r="1460" spans="2:13" s="4" customFormat="1" ht="37.5" customHeight="1" x14ac:dyDescent="0.25">
      <c r="B1460" s="33">
        <v>1445</v>
      </c>
      <c r="C1460" s="34">
        <v>44999</v>
      </c>
      <c r="D1460" s="33">
        <v>20740</v>
      </c>
      <c r="E1460" s="33" t="s">
        <v>24</v>
      </c>
      <c r="F1460" s="36">
        <v>0</v>
      </c>
      <c r="G1460" s="35">
        <v>86842.8</v>
      </c>
      <c r="H1460" s="43">
        <f t="shared" si="17"/>
        <v>799130341.29000449</v>
      </c>
      <c r="L1460" s="20"/>
      <c r="M1460" s="24"/>
    </row>
    <row r="1461" spans="2:13" s="4" customFormat="1" ht="37.5" customHeight="1" x14ac:dyDescent="0.25">
      <c r="B1461" s="33">
        <v>1446</v>
      </c>
      <c r="C1461" s="34">
        <v>44999</v>
      </c>
      <c r="D1461" s="33">
        <v>20740</v>
      </c>
      <c r="E1461" s="33" t="s">
        <v>24</v>
      </c>
      <c r="F1461" s="36">
        <v>0</v>
      </c>
      <c r="G1461" s="35">
        <v>1793392.62</v>
      </c>
      <c r="H1461" s="43">
        <f t="shared" si="17"/>
        <v>797336948.67000449</v>
      </c>
      <c r="L1461" s="20"/>
      <c r="M1461" s="24"/>
    </row>
    <row r="1462" spans="2:13" s="4" customFormat="1" ht="37.5" customHeight="1" x14ac:dyDescent="0.25">
      <c r="B1462" s="33">
        <v>1447</v>
      </c>
      <c r="C1462" s="34">
        <v>44999</v>
      </c>
      <c r="D1462" s="33">
        <v>20741</v>
      </c>
      <c r="E1462" s="33" t="s">
        <v>24</v>
      </c>
      <c r="F1462" s="36">
        <v>0</v>
      </c>
      <c r="G1462" s="35">
        <v>91406.01</v>
      </c>
      <c r="H1462" s="43">
        <f t="shared" si="17"/>
        <v>797245542.6600045</v>
      </c>
      <c r="L1462" s="20"/>
      <c r="M1462" s="24"/>
    </row>
    <row r="1463" spans="2:13" s="4" customFormat="1" ht="37.5" customHeight="1" x14ac:dyDescent="0.25">
      <c r="B1463" s="33">
        <v>1448</v>
      </c>
      <c r="C1463" s="34">
        <v>44999</v>
      </c>
      <c r="D1463" s="33">
        <v>20741</v>
      </c>
      <c r="E1463" s="33" t="s">
        <v>24</v>
      </c>
      <c r="F1463" s="36">
        <v>0</v>
      </c>
      <c r="G1463" s="35">
        <v>227721.9</v>
      </c>
      <c r="H1463" s="43">
        <f t="shared" si="17"/>
        <v>797017820.76000452</v>
      </c>
      <c r="L1463" s="20"/>
      <c r="M1463" s="24"/>
    </row>
    <row r="1464" spans="2:13" s="4" customFormat="1" ht="37.5" customHeight="1" x14ac:dyDescent="0.25">
      <c r="B1464" s="33">
        <v>1449</v>
      </c>
      <c r="C1464" s="34">
        <v>44999</v>
      </c>
      <c r="D1464" s="33">
        <v>20750</v>
      </c>
      <c r="E1464" s="33" t="s">
        <v>24</v>
      </c>
      <c r="F1464" s="36">
        <v>0</v>
      </c>
      <c r="G1464" s="35">
        <v>961295.06</v>
      </c>
      <c r="H1464" s="43">
        <f t="shared" si="17"/>
        <v>796056525.70000458</v>
      </c>
      <c r="L1464" s="20"/>
      <c r="M1464" s="24"/>
    </row>
    <row r="1465" spans="2:13" s="4" customFormat="1" ht="37.5" customHeight="1" x14ac:dyDescent="0.25">
      <c r="B1465" s="33">
        <v>1450</v>
      </c>
      <c r="C1465" s="34">
        <v>44999</v>
      </c>
      <c r="D1465" s="33">
        <v>20742</v>
      </c>
      <c r="E1465" s="33" t="s">
        <v>24</v>
      </c>
      <c r="F1465" s="36">
        <v>0</v>
      </c>
      <c r="G1465" s="35">
        <v>68686.17</v>
      </c>
      <c r="H1465" s="43">
        <f t="shared" si="17"/>
        <v>795987839.53000462</v>
      </c>
      <c r="L1465" s="20"/>
      <c r="M1465" s="24"/>
    </row>
    <row r="1466" spans="2:13" s="4" customFormat="1" ht="37.5" customHeight="1" x14ac:dyDescent="0.25">
      <c r="B1466" s="33">
        <v>1451</v>
      </c>
      <c r="C1466" s="34">
        <v>44999</v>
      </c>
      <c r="D1466" s="33">
        <v>20742</v>
      </c>
      <c r="E1466" s="33" t="s">
        <v>24</v>
      </c>
      <c r="F1466" s="36">
        <v>0</v>
      </c>
      <c r="G1466" s="35">
        <v>1215195.95</v>
      </c>
      <c r="H1466" s="43">
        <f t="shared" si="17"/>
        <v>794772643.58000457</v>
      </c>
      <c r="L1466" s="20"/>
      <c r="M1466" s="24"/>
    </row>
    <row r="1467" spans="2:13" s="4" customFormat="1" ht="37.5" customHeight="1" x14ac:dyDescent="0.25">
      <c r="B1467" s="33">
        <v>1452</v>
      </c>
      <c r="C1467" s="34">
        <v>44999</v>
      </c>
      <c r="D1467" s="33">
        <v>20743</v>
      </c>
      <c r="E1467" s="33" t="s">
        <v>24</v>
      </c>
      <c r="F1467" s="36">
        <v>0</v>
      </c>
      <c r="G1467" s="35">
        <v>155018.71</v>
      </c>
      <c r="H1467" s="43">
        <f t="shared" si="17"/>
        <v>794617624.87000453</v>
      </c>
      <c r="L1467" s="20"/>
      <c r="M1467" s="24"/>
    </row>
    <row r="1468" spans="2:13" s="4" customFormat="1" ht="37.5" customHeight="1" x14ac:dyDescent="0.25">
      <c r="B1468" s="33">
        <v>1453</v>
      </c>
      <c r="C1468" s="34">
        <v>44999</v>
      </c>
      <c r="D1468" s="33">
        <v>20743</v>
      </c>
      <c r="E1468" s="33" t="s">
        <v>24</v>
      </c>
      <c r="F1468" s="36">
        <v>0</v>
      </c>
      <c r="G1468" s="35">
        <v>410720.72</v>
      </c>
      <c r="H1468" s="43">
        <f t="shared" si="17"/>
        <v>794206904.15000451</v>
      </c>
      <c r="L1468" s="20"/>
      <c r="M1468" s="24"/>
    </row>
    <row r="1469" spans="2:13" s="4" customFormat="1" ht="37.5" customHeight="1" x14ac:dyDescent="0.25">
      <c r="B1469" s="33">
        <v>1454</v>
      </c>
      <c r="C1469" s="34">
        <v>44999</v>
      </c>
      <c r="D1469" s="33">
        <v>20744</v>
      </c>
      <c r="E1469" s="33" t="s">
        <v>24</v>
      </c>
      <c r="F1469" s="36">
        <v>0</v>
      </c>
      <c r="G1469" s="35">
        <v>158137.32</v>
      </c>
      <c r="H1469" s="43">
        <f t="shared" si="17"/>
        <v>794048766.83000445</v>
      </c>
      <c r="L1469" s="20"/>
      <c r="M1469" s="24"/>
    </row>
    <row r="1470" spans="2:13" s="4" customFormat="1" ht="37.5" customHeight="1" x14ac:dyDescent="0.25">
      <c r="B1470" s="33">
        <v>1455</v>
      </c>
      <c r="C1470" s="34">
        <v>44999</v>
      </c>
      <c r="D1470" s="33">
        <v>20744</v>
      </c>
      <c r="E1470" s="33" t="s">
        <v>24</v>
      </c>
      <c r="F1470" s="36">
        <v>0</v>
      </c>
      <c r="G1470" s="35">
        <v>336959.74</v>
      </c>
      <c r="H1470" s="43">
        <f t="shared" si="17"/>
        <v>793711807.09000444</v>
      </c>
      <c r="L1470" s="20"/>
      <c r="M1470" s="24"/>
    </row>
    <row r="1471" spans="2:13" s="4" customFormat="1" ht="37.5" customHeight="1" x14ac:dyDescent="0.25">
      <c r="B1471" s="33">
        <v>1456</v>
      </c>
      <c r="C1471" s="34">
        <v>44999</v>
      </c>
      <c r="D1471" s="33">
        <v>20745</v>
      </c>
      <c r="E1471" s="33" t="s">
        <v>24</v>
      </c>
      <c r="F1471" s="36">
        <v>0</v>
      </c>
      <c r="G1471" s="35">
        <v>205496.7</v>
      </c>
      <c r="H1471" s="43">
        <f t="shared" si="17"/>
        <v>793506310.3900044</v>
      </c>
      <c r="L1471" s="20"/>
      <c r="M1471" s="24"/>
    </row>
    <row r="1472" spans="2:13" s="4" customFormat="1" ht="37.5" customHeight="1" x14ac:dyDescent="0.25">
      <c r="B1472" s="33">
        <v>1457</v>
      </c>
      <c r="C1472" s="34">
        <v>44999</v>
      </c>
      <c r="D1472" s="33">
        <v>20745</v>
      </c>
      <c r="E1472" s="33" t="s">
        <v>24</v>
      </c>
      <c r="F1472" s="36">
        <v>0</v>
      </c>
      <c r="G1472" s="35">
        <v>618209.19999999995</v>
      </c>
      <c r="H1472" s="43">
        <f t="shared" si="17"/>
        <v>792888101.19000435</v>
      </c>
      <c r="L1472" s="20"/>
      <c r="M1472" s="24"/>
    </row>
    <row r="1473" spans="2:13" s="4" customFormat="1" ht="37.5" customHeight="1" x14ac:dyDescent="0.25">
      <c r="B1473" s="33">
        <v>1458</v>
      </c>
      <c r="C1473" s="34">
        <v>44999</v>
      </c>
      <c r="D1473" s="33">
        <v>20746</v>
      </c>
      <c r="E1473" s="33" t="s">
        <v>24</v>
      </c>
      <c r="F1473" s="36">
        <v>0</v>
      </c>
      <c r="G1473" s="35">
        <v>200764.7</v>
      </c>
      <c r="H1473" s="43">
        <f t="shared" si="17"/>
        <v>792687336.4900043</v>
      </c>
      <c r="L1473" s="20"/>
      <c r="M1473" s="24"/>
    </row>
    <row r="1474" spans="2:13" s="4" customFormat="1" ht="37.5" customHeight="1" x14ac:dyDescent="0.25">
      <c r="B1474" s="33">
        <v>1459</v>
      </c>
      <c r="C1474" s="34">
        <v>44999</v>
      </c>
      <c r="D1474" s="33">
        <v>20746</v>
      </c>
      <c r="E1474" s="33" t="s">
        <v>24</v>
      </c>
      <c r="F1474" s="36">
        <v>0</v>
      </c>
      <c r="G1474" s="35">
        <v>502050.83</v>
      </c>
      <c r="H1474" s="43">
        <f t="shared" si="17"/>
        <v>792185285.66000426</v>
      </c>
      <c r="L1474" s="20"/>
      <c r="M1474" s="24"/>
    </row>
    <row r="1475" spans="2:13" s="4" customFormat="1" ht="37.5" customHeight="1" x14ac:dyDescent="0.25">
      <c r="B1475" s="33">
        <v>1460</v>
      </c>
      <c r="C1475" s="34">
        <v>44999</v>
      </c>
      <c r="D1475" s="33">
        <v>20747</v>
      </c>
      <c r="E1475" s="33" t="s">
        <v>24</v>
      </c>
      <c r="F1475" s="36">
        <v>0</v>
      </c>
      <c r="G1475" s="35">
        <v>28133.7</v>
      </c>
      <c r="H1475" s="43">
        <f t="shared" ref="H1475:H1705" si="18">H1474+F1475-G1475</f>
        <v>792157151.96000421</v>
      </c>
      <c r="L1475" s="20"/>
      <c r="M1475" s="24"/>
    </row>
    <row r="1476" spans="2:13" s="4" customFormat="1" ht="37.5" customHeight="1" x14ac:dyDescent="0.25">
      <c r="B1476" s="33">
        <v>1461</v>
      </c>
      <c r="C1476" s="34">
        <v>44999</v>
      </c>
      <c r="D1476" s="33">
        <v>20747</v>
      </c>
      <c r="E1476" s="33" t="s">
        <v>24</v>
      </c>
      <c r="F1476" s="36">
        <v>0</v>
      </c>
      <c r="G1476" s="35">
        <v>109067.21</v>
      </c>
      <c r="H1476" s="43">
        <f t="shared" si="18"/>
        <v>792048084.75000417</v>
      </c>
      <c r="L1476" s="20"/>
      <c r="M1476" s="24"/>
    </row>
    <row r="1477" spans="2:13" s="4" customFormat="1" ht="37.5" customHeight="1" x14ac:dyDescent="0.25">
      <c r="B1477" s="33">
        <v>1462</v>
      </c>
      <c r="C1477" s="34">
        <v>44999</v>
      </c>
      <c r="D1477" s="33">
        <v>20748</v>
      </c>
      <c r="E1477" s="33" t="s">
        <v>24</v>
      </c>
      <c r="F1477" s="36">
        <v>0</v>
      </c>
      <c r="G1477" s="35">
        <v>334275.42</v>
      </c>
      <c r="H1477" s="43">
        <f t="shared" si="18"/>
        <v>791713809.33000422</v>
      </c>
      <c r="L1477" s="20"/>
      <c r="M1477" s="24"/>
    </row>
    <row r="1478" spans="2:13" s="4" customFormat="1" ht="37.5" customHeight="1" x14ac:dyDescent="0.25">
      <c r="B1478" s="33">
        <v>1463</v>
      </c>
      <c r="C1478" s="34">
        <v>44999</v>
      </c>
      <c r="D1478" s="33">
        <v>20748</v>
      </c>
      <c r="E1478" s="33" t="s">
        <v>24</v>
      </c>
      <c r="F1478" s="36">
        <v>0</v>
      </c>
      <c r="G1478" s="35">
        <v>769901.37</v>
      </c>
      <c r="H1478" s="43">
        <f t="shared" si="18"/>
        <v>790943907.96000421</v>
      </c>
      <c r="L1478" s="20"/>
      <c r="M1478" s="24"/>
    </row>
    <row r="1479" spans="2:13" s="4" customFormat="1" ht="37.5" customHeight="1" x14ac:dyDescent="0.25">
      <c r="B1479" s="33">
        <v>1464</v>
      </c>
      <c r="C1479" s="34">
        <v>44999</v>
      </c>
      <c r="D1479" s="33">
        <v>20749</v>
      </c>
      <c r="E1479" s="33" t="s">
        <v>24</v>
      </c>
      <c r="F1479" s="36">
        <v>0</v>
      </c>
      <c r="G1479" s="35">
        <v>40730.68</v>
      </c>
      <c r="H1479" s="43">
        <f t="shared" si="18"/>
        <v>790903177.28000426</v>
      </c>
      <c r="L1479" s="20"/>
      <c r="M1479" s="24"/>
    </row>
    <row r="1480" spans="2:13" s="4" customFormat="1" ht="37.5" customHeight="1" x14ac:dyDescent="0.25">
      <c r="B1480" s="33">
        <v>1465</v>
      </c>
      <c r="C1480" s="34">
        <v>44999</v>
      </c>
      <c r="D1480" s="33">
        <v>20749</v>
      </c>
      <c r="E1480" s="33" t="s">
        <v>24</v>
      </c>
      <c r="F1480" s="36">
        <v>0</v>
      </c>
      <c r="G1480" s="35">
        <v>656719.82999999996</v>
      </c>
      <c r="H1480" s="43">
        <f t="shared" si="18"/>
        <v>790246457.45000422</v>
      </c>
      <c r="L1480" s="20"/>
      <c r="M1480" s="24"/>
    </row>
    <row r="1481" spans="2:13" s="4" customFormat="1" ht="37.5" customHeight="1" x14ac:dyDescent="0.25">
      <c r="B1481" s="33">
        <v>1466</v>
      </c>
      <c r="C1481" s="34">
        <v>44999</v>
      </c>
      <c r="D1481" s="33">
        <v>20753</v>
      </c>
      <c r="E1481" s="33" t="s">
        <v>24</v>
      </c>
      <c r="F1481" s="36">
        <v>0</v>
      </c>
      <c r="G1481" s="35">
        <v>205557.45</v>
      </c>
      <c r="H1481" s="43">
        <f t="shared" si="18"/>
        <v>790040900.00000417</v>
      </c>
      <c r="L1481" s="20"/>
      <c r="M1481" s="24"/>
    </row>
    <row r="1482" spans="2:13" s="4" customFormat="1" ht="37.5" customHeight="1" x14ac:dyDescent="0.25">
      <c r="B1482" s="33">
        <v>1467</v>
      </c>
      <c r="C1482" s="34">
        <v>44999</v>
      </c>
      <c r="D1482" s="33">
        <v>20753</v>
      </c>
      <c r="E1482" s="33" t="s">
        <v>24</v>
      </c>
      <c r="F1482" s="36">
        <v>0</v>
      </c>
      <c r="G1482" s="35">
        <v>487546.96</v>
      </c>
      <c r="H1482" s="43">
        <f t="shared" si="18"/>
        <v>789553353.04000413</v>
      </c>
      <c r="L1482" s="20"/>
      <c r="M1482" s="24"/>
    </row>
    <row r="1483" spans="2:13" s="4" customFormat="1" ht="37.5" customHeight="1" x14ac:dyDescent="0.25">
      <c r="B1483" s="33">
        <v>1468</v>
      </c>
      <c r="C1483" s="34">
        <v>44999</v>
      </c>
      <c r="D1483" s="33">
        <v>20752</v>
      </c>
      <c r="E1483" s="33" t="s">
        <v>24</v>
      </c>
      <c r="F1483" s="36">
        <v>0</v>
      </c>
      <c r="G1483" s="35">
        <v>134569.51</v>
      </c>
      <c r="H1483" s="43">
        <f t="shared" si="18"/>
        <v>789418783.53000414</v>
      </c>
      <c r="L1483" s="20"/>
      <c r="M1483" s="24"/>
    </row>
    <row r="1484" spans="2:13" s="4" customFormat="1" ht="37.5" customHeight="1" x14ac:dyDescent="0.25">
      <c r="B1484" s="33">
        <v>1469</v>
      </c>
      <c r="C1484" s="34">
        <v>44999</v>
      </c>
      <c r="D1484" s="33">
        <v>20752</v>
      </c>
      <c r="E1484" s="33" t="s">
        <v>24</v>
      </c>
      <c r="F1484" s="36">
        <v>0</v>
      </c>
      <c r="G1484" s="35">
        <v>2074055.31</v>
      </c>
      <c r="H1484" s="43">
        <f t="shared" si="18"/>
        <v>787344728.2200042</v>
      </c>
      <c r="L1484" s="20"/>
      <c r="M1484" s="24"/>
    </row>
    <row r="1485" spans="2:13" s="4" customFormat="1" ht="37.5" customHeight="1" x14ac:dyDescent="0.25">
      <c r="B1485" s="33">
        <v>1470</v>
      </c>
      <c r="C1485" s="34">
        <v>44999</v>
      </c>
      <c r="D1485" s="33">
        <v>20751</v>
      </c>
      <c r="E1485" s="33" t="s">
        <v>24</v>
      </c>
      <c r="F1485" s="36">
        <v>0</v>
      </c>
      <c r="G1485" s="35">
        <v>234452.42</v>
      </c>
      <c r="H1485" s="43">
        <f t="shared" si="18"/>
        <v>787110275.80000424</v>
      </c>
      <c r="L1485" s="20"/>
      <c r="M1485" s="24"/>
    </row>
    <row r="1486" spans="2:13" s="4" customFormat="1" ht="37.5" customHeight="1" x14ac:dyDescent="0.25">
      <c r="B1486" s="33">
        <v>1471</v>
      </c>
      <c r="C1486" s="34">
        <v>44999</v>
      </c>
      <c r="D1486" s="33">
        <v>20751</v>
      </c>
      <c r="E1486" s="33" t="s">
        <v>24</v>
      </c>
      <c r="F1486" s="36">
        <v>0</v>
      </c>
      <c r="G1486" s="35">
        <v>696206.65</v>
      </c>
      <c r="H1486" s="43">
        <f t="shared" si="18"/>
        <v>786414069.15000427</v>
      </c>
      <c r="L1486" s="20"/>
      <c r="M1486" s="24"/>
    </row>
    <row r="1487" spans="2:13" s="4" customFormat="1" ht="37.5" customHeight="1" x14ac:dyDescent="0.25">
      <c r="B1487" s="33">
        <v>1472</v>
      </c>
      <c r="C1487" s="34">
        <v>44999</v>
      </c>
      <c r="D1487" s="33">
        <v>20755</v>
      </c>
      <c r="E1487" s="33" t="s">
        <v>24</v>
      </c>
      <c r="F1487" s="36">
        <v>0</v>
      </c>
      <c r="G1487" s="35">
        <v>31306.44</v>
      </c>
      <c r="H1487" s="43">
        <f t="shared" si="18"/>
        <v>786382762.71000421</v>
      </c>
      <c r="L1487" s="20"/>
      <c r="M1487" s="24"/>
    </row>
    <row r="1488" spans="2:13" s="4" customFormat="1" ht="37.5" customHeight="1" x14ac:dyDescent="0.25">
      <c r="B1488" s="33">
        <v>1473</v>
      </c>
      <c r="C1488" s="34">
        <v>44999</v>
      </c>
      <c r="D1488" s="33">
        <v>20755</v>
      </c>
      <c r="E1488" s="33" t="s">
        <v>24</v>
      </c>
      <c r="F1488" s="36">
        <v>0</v>
      </c>
      <c r="G1488" s="35">
        <v>473341.09</v>
      </c>
      <c r="H1488" s="43">
        <f t="shared" si="18"/>
        <v>785909421.62000418</v>
      </c>
      <c r="L1488" s="20"/>
      <c r="M1488" s="24"/>
    </row>
    <row r="1489" spans="2:13" s="4" customFormat="1" ht="37.5" customHeight="1" x14ac:dyDescent="0.25">
      <c r="B1489" s="33">
        <v>1474</v>
      </c>
      <c r="C1489" s="34">
        <v>44999</v>
      </c>
      <c r="D1489" s="33">
        <v>20754</v>
      </c>
      <c r="E1489" s="33" t="s">
        <v>24</v>
      </c>
      <c r="F1489" s="36">
        <v>0</v>
      </c>
      <c r="G1489" s="35">
        <v>199243.57</v>
      </c>
      <c r="H1489" s="43">
        <f t="shared" si="18"/>
        <v>785710178.05000412</v>
      </c>
      <c r="L1489" s="20"/>
      <c r="M1489" s="24"/>
    </row>
    <row r="1490" spans="2:13" s="4" customFormat="1" ht="37.5" customHeight="1" x14ac:dyDescent="0.25">
      <c r="B1490" s="33">
        <v>1475</v>
      </c>
      <c r="C1490" s="34">
        <v>44999</v>
      </c>
      <c r="D1490" s="33">
        <v>20754</v>
      </c>
      <c r="E1490" s="33" t="s">
        <v>24</v>
      </c>
      <c r="F1490" s="36">
        <v>0</v>
      </c>
      <c r="G1490" s="35">
        <v>404420.97</v>
      </c>
      <c r="H1490" s="43">
        <f t="shared" si="18"/>
        <v>785305757.0800041</v>
      </c>
      <c r="L1490" s="20"/>
      <c r="M1490" s="24"/>
    </row>
    <row r="1491" spans="2:13" s="4" customFormat="1" ht="37.5" customHeight="1" x14ac:dyDescent="0.25">
      <c r="B1491" s="33">
        <v>1476</v>
      </c>
      <c r="C1491" s="34">
        <v>44999</v>
      </c>
      <c r="D1491" s="33">
        <v>20756</v>
      </c>
      <c r="E1491" s="33" t="s">
        <v>24</v>
      </c>
      <c r="F1491" s="36">
        <v>0</v>
      </c>
      <c r="G1491" s="35">
        <v>202370.48</v>
      </c>
      <c r="H1491" s="43">
        <f t="shared" si="18"/>
        <v>785103386.60000408</v>
      </c>
      <c r="L1491" s="20"/>
      <c r="M1491" s="24"/>
    </row>
    <row r="1492" spans="2:13" s="4" customFormat="1" ht="37.5" customHeight="1" x14ac:dyDescent="0.25">
      <c r="B1492" s="33">
        <v>1477</v>
      </c>
      <c r="C1492" s="34">
        <v>44999</v>
      </c>
      <c r="D1492" s="33">
        <v>20756</v>
      </c>
      <c r="E1492" s="33" t="s">
        <v>24</v>
      </c>
      <c r="F1492" s="36">
        <v>0</v>
      </c>
      <c r="G1492" s="35">
        <v>593323.93999999994</v>
      </c>
      <c r="H1492" s="43">
        <f t="shared" si="18"/>
        <v>784510062.66000402</v>
      </c>
      <c r="L1492" s="20"/>
      <c r="M1492" s="24"/>
    </row>
    <row r="1493" spans="2:13" s="4" customFormat="1" ht="37.5" customHeight="1" x14ac:dyDescent="0.25">
      <c r="B1493" s="33">
        <v>1478</v>
      </c>
      <c r="C1493" s="34">
        <v>44999</v>
      </c>
      <c r="D1493" s="33">
        <v>20757</v>
      </c>
      <c r="E1493" s="33" t="s">
        <v>24</v>
      </c>
      <c r="F1493" s="36">
        <v>0</v>
      </c>
      <c r="G1493" s="35">
        <v>379314.39</v>
      </c>
      <c r="H1493" s="43">
        <f t="shared" si="18"/>
        <v>784130748.27000403</v>
      </c>
      <c r="L1493" s="20"/>
      <c r="M1493" s="24"/>
    </row>
    <row r="1494" spans="2:13" s="4" customFormat="1" ht="37.5" customHeight="1" x14ac:dyDescent="0.25">
      <c r="B1494" s="33">
        <v>1479</v>
      </c>
      <c r="C1494" s="34">
        <v>44999</v>
      </c>
      <c r="D1494" s="33">
        <v>20757</v>
      </c>
      <c r="E1494" s="33" t="s">
        <v>24</v>
      </c>
      <c r="F1494" s="36">
        <v>0</v>
      </c>
      <c r="G1494" s="35">
        <v>1198717.57</v>
      </c>
      <c r="H1494" s="43">
        <f t="shared" si="18"/>
        <v>782932030.70000398</v>
      </c>
      <c r="L1494" s="20"/>
      <c r="M1494" s="24"/>
    </row>
    <row r="1495" spans="2:13" s="4" customFormat="1" ht="37.5" customHeight="1" x14ac:dyDescent="0.25">
      <c r="B1495" s="33">
        <v>1480</v>
      </c>
      <c r="C1495" s="34">
        <v>44999</v>
      </c>
      <c r="D1495" s="33">
        <v>20758</v>
      </c>
      <c r="E1495" s="33" t="s">
        <v>24</v>
      </c>
      <c r="F1495" s="36">
        <v>0</v>
      </c>
      <c r="G1495" s="35">
        <v>30141.93</v>
      </c>
      <c r="H1495" s="43">
        <f t="shared" si="18"/>
        <v>782901888.77000403</v>
      </c>
      <c r="L1495" s="20"/>
      <c r="M1495" s="24"/>
    </row>
    <row r="1496" spans="2:13" s="4" customFormat="1" ht="37.5" customHeight="1" x14ac:dyDescent="0.25">
      <c r="B1496" s="33">
        <v>1481</v>
      </c>
      <c r="C1496" s="34">
        <v>44999</v>
      </c>
      <c r="D1496" s="33">
        <v>20758</v>
      </c>
      <c r="E1496" s="33" t="s">
        <v>24</v>
      </c>
      <c r="F1496" s="36">
        <v>0</v>
      </c>
      <c r="G1496" s="35">
        <v>412529.11</v>
      </c>
      <c r="H1496" s="43">
        <f t="shared" si="18"/>
        <v>782489359.66000402</v>
      </c>
      <c r="L1496" s="20"/>
      <c r="M1496" s="24"/>
    </row>
    <row r="1497" spans="2:13" s="4" customFormat="1" ht="37.5" customHeight="1" x14ac:dyDescent="0.25">
      <c r="B1497" s="33">
        <v>1482</v>
      </c>
      <c r="C1497" s="34">
        <v>44999</v>
      </c>
      <c r="D1497" s="33">
        <v>20759</v>
      </c>
      <c r="E1497" s="33" t="s">
        <v>24</v>
      </c>
      <c r="F1497" s="36">
        <v>0</v>
      </c>
      <c r="G1497" s="35">
        <v>60983.9</v>
      </c>
      <c r="H1497" s="43">
        <f t="shared" si="18"/>
        <v>782428375.76000404</v>
      </c>
      <c r="L1497" s="20"/>
      <c r="M1497" s="24"/>
    </row>
    <row r="1498" spans="2:13" s="4" customFormat="1" ht="37.5" customHeight="1" x14ac:dyDescent="0.25">
      <c r="B1498" s="33">
        <v>1483</v>
      </c>
      <c r="C1498" s="34">
        <v>44999</v>
      </c>
      <c r="D1498" s="33">
        <v>20759</v>
      </c>
      <c r="E1498" s="33" t="s">
        <v>24</v>
      </c>
      <c r="F1498" s="36">
        <v>0</v>
      </c>
      <c r="G1498" s="35">
        <v>1046949.9</v>
      </c>
      <c r="H1498" s="43">
        <f t="shared" si="18"/>
        <v>781381425.86000407</v>
      </c>
      <c r="L1498" s="20"/>
      <c r="M1498" s="24"/>
    </row>
    <row r="1499" spans="2:13" s="4" customFormat="1" ht="37.5" customHeight="1" x14ac:dyDescent="0.25">
      <c r="B1499" s="33">
        <v>1484</v>
      </c>
      <c r="C1499" s="34">
        <v>44999</v>
      </c>
      <c r="D1499" s="33">
        <v>20760</v>
      </c>
      <c r="E1499" s="33" t="s">
        <v>24</v>
      </c>
      <c r="F1499" s="36">
        <v>0</v>
      </c>
      <c r="G1499" s="35">
        <v>192196.71</v>
      </c>
      <c r="H1499" s="43">
        <f t="shared" si="18"/>
        <v>781189229.15000403</v>
      </c>
      <c r="L1499" s="20"/>
      <c r="M1499" s="24"/>
    </row>
    <row r="1500" spans="2:13" s="4" customFormat="1" ht="37.5" customHeight="1" x14ac:dyDescent="0.25">
      <c r="B1500" s="33">
        <v>1485</v>
      </c>
      <c r="C1500" s="34">
        <v>44999</v>
      </c>
      <c r="D1500" s="33">
        <v>20760</v>
      </c>
      <c r="E1500" s="33" t="s">
        <v>24</v>
      </c>
      <c r="F1500" s="36">
        <v>0</v>
      </c>
      <c r="G1500" s="35">
        <v>888198.03</v>
      </c>
      <c r="H1500" s="43">
        <f t="shared" si="18"/>
        <v>780301031.12000406</v>
      </c>
      <c r="L1500" s="20"/>
      <c r="M1500" s="24"/>
    </row>
    <row r="1501" spans="2:13" s="4" customFormat="1" ht="37.5" customHeight="1" x14ac:dyDescent="0.25">
      <c r="B1501" s="33">
        <v>1486</v>
      </c>
      <c r="C1501" s="34">
        <v>44999</v>
      </c>
      <c r="D1501" s="33">
        <v>20761</v>
      </c>
      <c r="E1501" s="33" t="s">
        <v>24</v>
      </c>
      <c r="F1501" s="36">
        <v>0</v>
      </c>
      <c r="G1501" s="35">
        <v>46624.44</v>
      </c>
      <c r="H1501" s="43">
        <f t="shared" si="18"/>
        <v>780254406.680004</v>
      </c>
      <c r="L1501" s="20"/>
      <c r="M1501" s="24"/>
    </row>
    <row r="1502" spans="2:13" s="4" customFormat="1" ht="37.5" customHeight="1" x14ac:dyDescent="0.25">
      <c r="B1502" s="33">
        <v>1487</v>
      </c>
      <c r="C1502" s="34">
        <v>44999</v>
      </c>
      <c r="D1502" s="33">
        <v>20761</v>
      </c>
      <c r="E1502" s="33" t="s">
        <v>24</v>
      </c>
      <c r="F1502" s="36">
        <v>0</v>
      </c>
      <c r="G1502" s="35">
        <v>764911.41</v>
      </c>
      <c r="H1502" s="43">
        <f t="shared" si="18"/>
        <v>779489495.27000403</v>
      </c>
      <c r="L1502" s="20"/>
      <c r="M1502" s="24"/>
    </row>
    <row r="1503" spans="2:13" s="4" customFormat="1" ht="37.5" customHeight="1" x14ac:dyDescent="0.25">
      <c r="B1503" s="33">
        <v>1488</v>
      </c>
      <c r="C1503" s="34">
        <v>44999</v>
      </c>
      <c r="D1503" s="33">
        <v>20762</v>
      </c>
      <c r="E1503" s="33" t="s">
        <v>24</v>
      </c>
      <c r="F1503" s="36">
        <v>0</v>
      </c>
      <c r="G1503" s="35">
        <v>165264.95999999999</v>
      </c>
      <c r="H1503" s="43">
        <f t="shared" si="18"/>
        <v>779324230.310004</v>
      </c>
      <c r="L1503" s="20"/>
      <c r="M1503" s="24"/>
    </row>
    <row r="1504" spans="2:13" s="4" customFormat="1" ht="37.5" customHeight="1" x14ac:dyDescent="0.25">
      <c r="B1504" s="33">
        <v>1489</v>
      </c>
      <c r="C1504" s="34">
        <v>44999</v>
      </c>
      <c r="D1504" s="33">
        <v>20762</v>
      </c>
      <c r="E1504" s="33" t="s">
        <v>24</v>
      </c>
      <c r="F1504" s="36">
        <v>0</v>
      </c>
      <c r="G1504" s="35">
        <v>745814.16</v>
      </c>
      <c r="H1504" s="43">
        <f t="shared" si="18"/>
        <v>778578416.15000403</v>
      </c>
      <c r="L1504" s="20"/>
      <c r="M1504" s="24"/>
    </row>
    <row r="1505" spans="2:13" s="4" customFormat="1" ht="37.5" customHeight="1" x14ac:dyDescent="0.25">
      <c r="B1505" s="33">
        <v>1490</v>
      </c>
      <c r="C1505" s="34">
        <v>44999</v>
      </c>
      <c r="D1505" s="33">
        <v>20763</v>
      </c>
      <c r="E1505" s="33" t="s">
        <v>24</v>
      </c>
      <c r="F1505" s="36">
        <v>0</v>
      </c>
      <c r="G1505" s="35">
        <v>226338.15</v>
      </c>
      <c r="H1505" s="43">
        <f t="shared" si="18"/>
        <v>778352078.00000405</v>
      </c>
      <c r="L1505" s="20"/>
      <c r="M1505" s="24"/>
    </row>
    <row r="1506" spans="2:13" s="4" customFormat="1" ht="37.5" customHeight="1" x14ac:dyDescent="0.25">
      <c r="B1506" s="33">
        <v>1491</v>
      </c>
      <c r="C1506" s="34">
        <v>44999</v>
      </c>
      <c r="D1506" s="33">
        <v>20763</v>
      </c>
      <c r="E1506" s="33" t="s">
        <v>24</v>
      </c>
      <c r="F1506" s="36">
        <v>0</v>
      </c>
      <c r="G1506" s="35">
        <v>671857.76</v>
      </c>
      <c r="H1506" s="43">
        <f t="shared" si="18"/>
        <v>777680220.24000406</v>
      </c>
      <c r="L1506" s="20"/>
      <c r="M1506" s="24"/>
    </row>
    <row r="1507" spans="2:13" s="4" customFormat="1" ht="37.5" customHeight="1" x14ac:dyDescent="0.25">
      <c r="B1507" s="33">
        <v>1492</v>
      </c>
      <c r="C1507" s="34">
        <v>44999</v>
      </c>
      <c r="D1507" s="33">
        <v>20764</v>
      </c>
      <c r="E1507" s="33" t="s">
        <v>24</v>
      </c>
      <c r="F1507" s="36">
        <v>0</v>
      </c>
      <c r="G1507" s="35">
        <v>330962.23</v>
      </c>
      <c r="H1507" s="43">
        <f t="shared" si="18"/>
        <v>777349258.01000404</v>
      </c>
      <c r="L1507" s="20"/>
      <c r="M1507" s="24"/>
    </row>
    <row r="1508" spans="2:13" s="4" customFormat="1" ht="37.5" customHeight="1" x14ac:dyDescent="0.25">
      <c r="B1508" s="33">
        <v>1493</v>
      </c>
      <c r="C1508" s="34">
        <v>44999</v>
      </c>
      <c r="D1508" s="33">
        <v>20764</v>
      </c>
      <c r="E1508" s="33" t="s">
        <v>24</v>
      </c>
      <c r="F1508" s="36">
        <v>0</v>
      </c>
      <c r="G1508" s="35">
        <v>1001721</v>
      </c>
      <c r="H1508" s="43">
        <f t="shared" si="18"/>
        <v>776347537.01000404</v>
      </c>
      <c r="L1508" s="20"/>
      <c r="M1508" s="24"/>
    </row>
    <row r="1509" spans="2:13" s="4" customFormat="1" ht="37.5" customHeight="1" x14ac:dyDescent="0.25">
      <c r="B1509" s="33">
        <v>1494</v>
      </c>
      <c r="C1509" s="34">
        <v>44999</v>
      </c>
      <c r="D1509" s="33">
        <v>20765</v>
      </c>
      <c r="E1509" s="33" t="s">
        <v>24</v>
      </c>
      <c r="F1509" s="36">
        <v>0</v>
      </c>
      <c r="G1509" s="35">
        <v>27638.86</v>
      </c>
      <c r="H1509" s="43">
        <f t="shared" si="18"/>
        <v>776319898.15000403</v>
      </c>
      <c r="L1509" s="20"/>
      <c r="M1509" s="24"/>
    </row>
    <row r="1510" spans="2:13" s="4" customFormat="1" ht="37.5" customHeight="1" x14ac:dyDescent="0.25">
      <c r="B1510" s="33">
        <v>1495</v>
      </c>
      <c r="C1510" s="34">
        <v>44999</v>
      </c>
      <c r="D1510" s="33">
        <v>20765</v>
      </c>
      <c r="E1510" s="33" t="s">
        <v>24</v>
      </c>
      <c r="F1510" s="36">
        <v>0</v>
      </c>
      <c r="G1510" s="35">
        <v>379420.69</v>
      </c>
      <c r="H1510" s="43">
        <f t="shared" si="18"/>
        <v>775940477.46000397</v>
      </c>
      <c r="L1510" s="20"/>
      <c r="M1510" s="24"/>
    </row>
    <row r="1511" spans="2:13" s="4" customFormat="1" ht="37.5" customHeight="1" x14ac:dyDescent="0.25">
      <c r="B1511" s="33">
        <v>1496</v>
      </c>
      <c r="C1511" s="34">
        <v>44999</v>
      </c>
      <c r="D1511" s="33">
        <v>20766</v>
      </c>
      <c r="E1511" s="33" t="s">
        <v>24</v>
      </c>
      <c r="F1511" s="36">
        <v>0</v>
      </c>
      <c r="G1511" s="35">
        <v>22848.98</v>
      </c>
      <c r="H1511" s="43">
        <f t="shared" si="18"/>
        <v>775917628.48000395</v>
      </c>
      <c r="L1511" s="20"/>
      <c r="M1511" s="24"/>
    </row>
    <row r="1512" spans="2:13" s="4" customFormat="1" ht="37.5" customHeight="1" x14ac:dyDescent="0.25">
      <c r="B1512" s="33">
        <v>1497</v>
      </c>
      <c r="C1512" s="34">
        <v>44999</v>
      </c>
      <c r="D1512" s="33">
        <v>20766</v>
      </c>
      <c r="E1512" s="33" t="s">
        <v>24</v>
      </c>
      <c r="F1512" s="36">
        <v>0</v>
      </c>
      <c r="G1512" s="35">
        <v>265039.15000000002</v>
      </c>
      <c r="H1512" s="43">
        <f t="shared" si="18"/>
        <v>775652589.33000398</v>
      </c>
      <c r="L1512" s="20"/>
      <c r="M1512" s="24"/>
    </row>
    <row r="1513" spans="2:13" s="4" customFormat="1" ht="37.5" customHeight="1" x14ac:dyDescent="0.25">
      <c r="B1513" s="33">
        <v>1498</v>
      </c>
      <c r="C1513" s="34">
        <v>44999</v>
      </c>
      <c r="D1513" s="33">
        <v>20767</v>
      </c>
      <c r="E1513" s="33" t="s">
        <v>24</v>
      </c>
      <c r="F1513" s="36">
        <v>0</v>
      </c>
      <c r="G1513" s="35">
        <v>115376.05</v>
      </c>
      <c r="H1513" s="43">
        <f t="shared" si="18"/>
        <v>775537213.28000402</v>
      </c>
      <c r="L1513" s="20"/>
      <c r="M1513" s="24"/>
    </row>
    <row r="1514" spans="2:13" s="4" customFormat="1" ht="37.5" customHeight="1" x14ac:dyDescent="0.25">
      <c r="B1514" s="33">
        <v>1499</v>
      </c>
      <c r="C1514" s="34">
        <v>44999</v>
      </c>
      <c r="D1514" s="33">
        <v>20767</v>
      </c>
      <c r="E1514" s="33" t="s">
        <v>24</v>
      </c>
      <c r="F1514" s="36">
        <v>0</v>
      </c>
      <c r="G1514" s="35">
        <v>256538.06</v>
      </c>
      <c r="H1514" s="43">
        <f t="shared" si="18"/>
        <v>775280675.22000408</v>
      </c>
      <c r="L1514" s="20"/>
      <c r="M1514" s="24"/>
    </row>
    <row r="1515" spans="2:13" s="4" customFormat="1" ht="37.5" customHeight="1" x14ac:dyDescent="0.25">
      <c r="B1515" s="33">
        <v>1500</v>
      </c>
      <c r="C1515" s="34">
        <v>44999</v>
      </c>
      <c r="D1515" s="33">
        <v>20768</v>
      </c>
      <c r="E1515" s="33" t="s">
        <v>24</v>
      </c>
      <c r="F1515" s="36">
        <v>0</v>
      </c>
      <c r="G1515" s="35">
        <v>194714.72</v>
      </c>
      <c r="H1515" s="43">
        <f t="shared" si="18"/>
        <v>775085960.50000405</v>
      </c>
      <c r="L1515" s="20"/>
      <c r="M1515" s="24"/>
    </row>
    <row r="1516" spans="2:13" s="4" customFormat="1" ht="37.5" customHeight="1" x14ac:dyDescent="0.25">
      <c r="B1516" s="33">
        <v>1501</v>
      </c>
      <c r="C1516" s="34">
        <v>44999</v>
      </c>
      <c r="D1516" s="33">
        <v>20768</v>
      </c>
      <c r="E1516" s="33" t="s">
        <v>24</v>
      </c>
      <c r="F1516" s="36">
        <v>0</v>
      </c>
      <c r="G1516" s="35">
        <v>545273.47</v>
      </c>
      <c r="H1516" s="43">
        <f t="shared" si="18"/>
        <v>774540687.03000402</v>
      </c>
      <c r="L1516" s="20"/>
      <c r="M1516" s="24"/>
    </row>
    <row r="1517" spans="2:13" s="4" customFormat="1" ht="37.5" customHeight="1" x14ac:dyDescent="0.25">
      <c r="B1517" s="33">
        <v>1502</v>
      </c>
      <c r="C1517" s="34">
        <v>44999</v>
      </c>
      <c r="D1517" s="33">
        <v>20769</v>
      </c>
      <c r="E1517" s="33" t="s">
        <v>24</v>
      </c>
      <c r="F1517" s="36">
        <v>0</v>
      </c>
      <c r="G1517" s="35">
        <v>86136.84</v>
      </c>
      <c r="H1517" s="43">
        <f t="shared" si="18"/>
        <v>774454550.19000399</v>
      </c>
      <c r="L1517" s="20"/>
      <c r="M1517" s="24"/>
    </row>
    <row r="1518" spans="2:13" s="4" customFormat="1" ht="37.5" customHeight="1" x14ac:dyDescent="0.25">
      <c r="B1518" s="33">
        <v>1503</v>
      </c>
      <c r="C1518" s="34">
        <v>44999</v>
      </c>
      <c r="D1518" s="33">
        <v>20769</v>
      </c>
      <c r="E1518" s="33" t="s">
        <v>24</v>
      </c>
      <c r="F1518" s="36">
        <v>0</v>
      </c>
      <c r="G1518" s="35">
        <v>72704.27</v>
      </c>
      <c r="H1518" s="43">
        <f t="shared" si="18"/>
        <v>774381845.92000401</v>
      </c>
      <c r="L1518" s="20"/>
      <c r="M1518" s="24"/>
    </row>
    <row r="1519" spans="2:13" s="4" customFormat="1" ht="37.5" customHeight="1" x14ac:dyDescent="0.25">
      <c r="B1519" s="33">
        <v>1504</v>
      </c>
      <c r="C1519" s="34">
        <v>44999</v>
      </c>
      <c r="D1519" s="33">
        <v>20770</v>
      </c>
      <c r="E1519" s="33" t="s">
        <v>24</v>
      </c>
      <c r="F1519" s="36">
        <v>0</v>
      </c>
      <c r="G1519" s="35">
        <v>30539.040000000001</v>
      </c>
      <c r="H1519" s="43">
        <f t="shared" si="18"/>
        <v>774351306.88000405</v>
      </c>
      <c r="L1519" s="20"/>
      <c r="M1519" s="24"/>
    </row>
    <row r="1520" spans="2:13" s="4" customFormat="1" ht="37.5" customHeight="1" x14ac:dyDescent="0.25">
      <c r="B1520" s="33">
        <v>1505</v>
      </c>
      <c r="C1520" s="34">
        <v>44999</v>
      </c>
      <c r="D1520" s="33">
        <v>20770</v>
      </c>
      <c r="E1520" s="33" t="s">
        <v>24</v>
      </c>
      <c r="F1520" s="36">
        <v>0</v>
      </c>
      <c r="G1520" s="35">
        <v>465180.59</v>
      </c>
      <c r="H1520" s="43">
        <f t="shared" si="18"/>
        <v>773886126.29000401</v>
      </c>
      <c r="L1520" s="20"/>
      <c r="M1520" s="24"/>
    </row>
    <row r="1521" spans="2:13" s="4" customFormat="1" ht="37.5" customHeight="1" x14ac:dyDescent="0.25">
      <c r="B1521" s="33">
        <v>1506</v>
      </c>
      <c r="C1521" s="34">
        <v>44999</v>
      </c>
      <c r="D1521" s="33">
        <v>20771</v>
      </c>
      <c r="E1521" s="33" t="s">
        <v>24</v>
      </c>
      <c r="F1521" s="36">
        <v>0</v>
      </c>
      <c r="G1521" s="35">
        <v>39941.69</v>
      </c>
      <c r="H1521" s="43">
        <f t="shared" si="18"/>
        <v>773846184.60000396</v>
      </c>
      <c r="L1521" s="20"/>
      <c r="M1521" s="24"/>
    </row>
    <row r="1522" spans="2:13" s="4" customFormat="1" ht="37.5" customHeight="1" x14ac:dyDescent="0.25">
      <c r="B1522" s="33">
        <v>1507</v>
      </c>
      <c r="C1522" s="34">
        <v>44999</v>
      </c>
      <c r="D1522" s="33">
        <v>20771</v>
      </c>
      <c r="E1522" s="33" t="s">
        <v>24</v>
      </c>
      <c r="F1522" s="36">
        <v>0</v>
      </c>
      <c r="G1522" s="35">
        <v>584970.68000000005</v>
      </c>
      <c r="H1522" s="43">
        <f t="shared" si="18"/>
        <v>773261213.92000401</v>
      </c>
      <c r="L1522" s="20"/>
      <c r="M1522" s="24"/>
    </row>
    <row r="1523" spans="2:13" s="4" customFormat="1" ht="37.5" customHeight="1" x14ac:dyDescent="0.25">
      <c r="B1523" s="33">
        <v>1508</v>
      </c>
      <c r="C1523" s="34">
        <v>44999</v>
      </c>
      <c r="D1523" s="33">
        <v>20772</v>
      </c>
      <c r="E1523" s="33" t="s">
        <v>24</v>
      </c>
      <c r="F1523" s="36">
        <v>0</v>
      </c>
      <c r="G1523" s="35">
        <v>417989.69</v>
      </c>
      <c r="H1523" s="43">
        <f t="shared" si="18"/>
        <v>772843224.23000395</v>
      </c>
      <c r="L1523" s="20"/>
      <c r="M1523" s="24"/>
    </row>
    <row r="1524" spans="2:13" s="4" customFormat="1" ht="37.5" customHeight="1" x14ac:dyDescent="0.25">
      <c r="B1524" s="33">
        <v>1509</v>
      </c>
      <c r="C1524" s="34">
        <v>44999</v>
      </c>
      <c r="D1524" s="33">
        <v>20772</v>
      </c>
      <c r="E1524" s="33" t="s">
        <v>24</v>
      </c>
      <c r="F1524" s="36">
        <v>0</v>
      </c>
      <c r="G1524" s="35">
        <v>1017881.78</v>
      </c>
      <c r="H1524" s="43">
        <f t="shared" si="18"/>
        <v>771825342.45000398</v>
      </c>
      <c r="L1524" s="20"/>
      <c r="M1524" s="24"/>
    </row>
    <row r="1525" spans="2:13" s="4" customFormat="1" ht="37.5" customHeight="1" x14ac:dyDescent="0.25">
      <c r="B1525" s="33">
        <v>1510</v>
      </c>
      <c r="C1525" s="34">
        <v>44999</v>
      </c>
      <c r="D1525" s="33">
        <v>20773</v>
      </c>
      <c r="E1525" s="33" t="s">
        <v>24</v>
      </c>
      <c r="F1525" s="36">
        <v>0</v>
      </c>
      <c r="G1525" s="35">
        <v>64053.53</v>
      </c>
      <c r="H1525" s="43">
        <f t="shared" si="18"/>
        <v>771761288.92000401</v>
      </c>
      <c r="L1525" s="20"/>
      <c r="M1525" s="24"/>
    </row>
    <row r="1526" spans="2:13" s="4" customFormat="1" ht="37.5" customHeight="1" x14ac:dyDescent="0.25">
      <c r="B1526" s="33">
        <v>1511</v>
      </c>
      <c r="C1526" s="34">
        <v>44999</v>
      </c>
      <c r="D1526" s="33">
        <v>20773</v>
      </c>
      <c r="E1526" s="33" t="s">
        <v>24</v>
      </c>
      <c r="F1526" s="36">
        <v>0</v>
      </c>
      <c r="G1526" s="35">
        <v>405844.73</v>
      </c>
      <c r="H1526" s="43">
        <f t="shared" si="18"/>
        <v>771355444.19000399</v>
      </c>
      <c r="L1526" s="20"/>
      <c r="M1526" s="24"/>
    </row>
    <row r="1527" spans="2:13" s="4" customFormat="1" ht="37.5" customHeight="1" x14ac:dyDescent="0.25">
      <c r="B1527" s="33">
        <v>1512</v>
      </c>
      <c r="C1527" s="34">
        <v>44999</v>
      </c>
      <c r="D1527" s="33">
        <v>20774</v>
      </c>
      <c r="E1527" s="33" t="s">
        <v>24</v>
      </c>
      <c r="F1527" s="36">
        <v>0</v>
      </c>
      <c r="G1527" s="35">
        <v>34252.47</v>
      </c>
      <c r="H1527" s="43">
        <f t="shared" si="18"/>
        <v>771321191.72000396</v>
      </c>
      <c r="L1527" s="20"/>
      <c r="M1527" s="24"/>
    </row>
    <row r="1528" spans="2:13" s="4" customFormat="1" ht="37.5" customHeight="1" x14ac:dyDescent="0.25">
      <c r="B1528" s="33">
        <v>1513</v>
      </c>
      <c r="C1528" s="34">
        <v>44999</v>
      </c>
      <c r="D1528" s="33">
        <v>20774</v>
      </c>
      <c r="E1528" s="33" t="s">
        <v>24</v>
      </c>
      <c r="F1528" s="36">
        <v>0</v>
      </c>
      <c r="G1528" s="35">
        <v>626081.16</v>
      </c>
      <c r="H1528" s="43">
        <f t="shared" si="18"/>
        <v>770695110.560004</v>
      </c>
      <c r="L1528" s="20"/>
      <c r="M1528" s="24"/>
    </row>
    <row r="1529" spans="2:13" s="4" customFormat="1" ht="37.5" customHeight="1" x14ac:dyDescent="0.25">
      <c r="B1529" s="33">
        <v>1514</v>
      </c>
      <c r="C1529" s="34">
        <v>44999</v>
      </c>
      <c r="D1529" s="33">
        <v>20775</v>
      </c>
      <c r="E1529" s="33" t="s">
        <v>24</v>
      </c>
      <c r="F1529" s="36">
        <v>0</v>
      </c>
      <c r="G1529" s="35">
        <v>168384.44</v>
      </c>
      <c r="H1529" s="43">
        <f t="shared" si="18"/>
        <v>770526726.12000394</v>
      </c>
      <c r="L1529" s="20"/>
      <c r="M1529" s="24"/>
    </row>
    <row r="1530" spans="2:13" s="4" customFormat="1" ht="37.5" customHeight="1" x14ac:dyDescent="0.25">
      <c r="B1530" s="33">
        <v>1515</v>
      </c>
      <c r="C1530" s="34">
        <v>44999</v>
      </c>
      <c r="D1530" s="33">
        <v>20775</v>
      </c>
      <c r="E1530" s="33" t="s">
        <v>24</v>
      </c>
      <c r="F1530" s="36">
        <v>0</v>
      </c>
      <c r="G1530" s="35">
        <v>424916.68</v>
      </c>
      <c r="H1530" s="43">
        <f t="shared" si="18"/>
        <v>770101809.44000399</v>
      </c>
      <c r="L1530" s="20"/>
      <c r="M1530" s="24"/>
    </row>
    <row r="1531" spans="2:13" s="4" customFormat="1" ht="37.5" customHeight="1" x14ac:dyDescent="0.25">
      <c r="B1531" s="33">
        <v>1516</v>
      </c>
      <c r="C1531" s="34">
        <v>44999</v>
      </c>
      <c r="D1531" s="33">
        <v>20776</v>
      </c>
      <c r="E1531" s="33" t="s">
        <v>24</v>
      </c>
      <c r="F1531" s="36">
        <v>0</v>
      </c>
      <c r="G1531" s="35">
        <v>132018.15</v>
      </c>
      <c r="H1531" s="43">
        <f t="shared" si="18"/>
        <v>769969791.29000401</v>
      </c>
      <c r="L1531" s="20"/>
      <c r="M1531" s="24"/>
    </row>
    <row r="1532" spans="2:13" s="4" customFormat="1" ht="37.5" customHeight="1" x14ac:dyDescent="0.25">
      <c r="B1532" s="33">
        <v>1517</v>
      </c>
      <c r="C1532" s="34">
        <v>44999</v>
      </c>
      <c r="D1532" s="33">
        <v>20776</v>
      </c>
      <c r="E1532" s="33" t="s">
        <v>24</v>
      </c>
      <c r="F1532" s="36">
        <v>0</v>
      </c>
      <c r="G1532" s="35">
        <v>1644920.48</v>
      </c>
      <c r="H1532" s="43">
        <f t="shared" si="18"/>
        <v>768324870.810004</v>
      </c>
      <c r="L1532" s="20"/>
      <c r="M1532" s="24"/>
    </row>
    <row r="1533" spans="2:13" s="4" customFormat="1" ht="37.5" customHeight="1" x14ac:dyDescent="0.25">
      <c r="B1533" s="33">
        <v>1518</v>
      </c>
      <c r="C1533" s="34">
        <v>44999</v>
      </c>
      <c r="D1533" s="33">
        <v>20777</v>
      </c>
      <c r="E1533" s="33" t="s">
        <v>24</v>
      </c>
      <c r="F1533" s="36">
        <v>0</v>
      </c>
      <c r="G1533" s="35">
        <v>33910.629999999997</v>
      </c>
      <c r="H1533" s="43">
        <f t="shared" si="18"/>
        <v>768290960.180004</v>
      </c>
      <c r="L1533" s="20"/>
      <c r="M1533" s="24"/>
    </row>
    <row r="1534" spans="2:13" s="4" customFormat="1" ht="37.5" customHeight="1" x14ac:dyDescent="0.25">
      <c r="B1534" s="33">
        <v>1519</v>
      </c>
      <c r="C1534" s="34">
        <v>44999</v>
      </c>
      <c r="D1534" s="33">
        <v>20777</v>
      </c>
      <c r="E1534" s="33" t="s">
        <v>24</v>
      </c>
      <c r="F1534" s="36">
        <v>0</v>
      </c>
      <c r="G1534" s="35">
        <v>438936.63</v>
      </c>
      <c r="H1534" s="43">
        <f t="shared" si="18"/>
        <v>767852023.55000401</v>
      </c>
      <c r="L1534" s="20"/>
      <c r="M1534" s="24"/>
    </row>
    <row r="1535" spans="2:13" s="4" customFormat="1" ht="37.5" customHeight="1" x14ac:dyDescent="0.25">
      <c r="B1535" s="33">
        <v>1520</v>
      </c>
      <c r="C1535" s="34">
        <v>44999</v>
      </c>
      <c r="D1535" s="33">
        <v>20778</v>
      </c>
      <c r="E1535" s="33" t="s">
        <v>24</v>
      </c>
      <c r="F1535" s="36">
        <v>0</v>
      </c>
      <c r="G1535" s="35">
        <v>141996.29</v>
      </c>
      <c r="H1535" s="43">
        <f t="shared" si="18"/>
        <v>767710027.26000404</v>
      </c>
      <c r="L1535" s="20"/>
      <c r="M1535" s="24"/>
    </row>
    <row r="1536" spans="2:13" s="4" customFormat="1" ht="37.5" customHeight="1" x14ac:dyDescent="0.25">
      <c r="B1536" s="33">
        <v>1521</v>
      </c>
      <c r="C1536" s="34">
        <v>44999</v>
      </c>
      <c r="D1536" s="33">
        <v>20778</v>
      </c>
      <c r="E1536" s="33" t="s">
        <v>24</v>
      </c>
      <c r="F1536" s="36">
        <v>0</v>
      </c>
      <c r="G1536" s="35">
        <v>2372374.4700000002</v>
      </c>
      <c r="H1536" s="43">
        <f t="shared" si="18"/>
        <v>765337652.79000401</v>
      </c>
      <c r="L1536" s="20"/>
      <c r="M1536" s="24"/>
    </row>
    <row r="1537" spans="2:13" s="4" customFormat="1" ht="37.5" customHeight="1" x14ac:dyDescent="0.25">
      <c r="B1537" s="33">
        <v>1522</v>
      </c>
      <c r="C1537" s="34">
        <v>44999</v>
      </c>
      <c r="D1537" s="33">
        <v>20779</v>
      </c>
      <c r="E1537" s="33" t="s">
        <v>24</v>
      </c>
      <c r="F1537" s="36">
        <v>0</v>
      </c>
      <c r="G1537" s="35">
        <v>55686.13</v>
      </c>
      <c r="H1537" s="43">
        <f t="shared" si="18"/>
        <v>765281966.66000402</v>
      </c>
      <c r="L1537" s="20"/>
      <c r="M1537" s="24"/>
    </row>
    <row r="1538" spans="2:13" s="4" customFormat="1" ht="37.5" customHeight="1" x14ac:dyDescent="0.25">
      <c r="B1538" s="33">
        <v>1523</v>
      </c>
      <c r="C1538" s="34">
        <v>44999</v>
      </c>
      <c r="D1538" s="33">
        <v>20779</v>
      </c>
      <c r="E1538" s="33" t="s">
        <v>24</v>
      </c>
      <c r="F1538" s="36">
        <v>0</v>
      </c>
      <c r="G1538" s="35">
        <v>966185.17</v>
      </c>
      <c r="H1538" s="43">
        <f t="shared" si="18"/>
        <v>764315781.49000406</v>
      </c>
      <c r="L1538" s="20"/>
      <c r="M1538" s="24"/>
    </row>
    <row r="1539" spans="2:13" s="4" customFormat="1" ht="37.5" customHeight="1" x14ac:dyDescent="0.25">
      <c r="B1539" s="33">
        <v>1524</v>
      </c>
      <c r="C1539" s="34">
        <v>44999</v>
      </c>
      <c r="D1539" s="33">
        <v>20783</v>
      </c>
      <c r="E1539" s="33" t="s">
        <v>24</v>
      </c>
      <c r="F1539" s="36">
        <v>0</v>
      </c>
      <c r="G1539" s="35">
        <v>33120.31</v>
      </c>
      <c r="H1539" s="43">
        <f t="shared" si="18"/>
        <v>764282661.18000412</v>
      </c>
      <c r="L1539" s="20"/>
      <c r="M1539" s="24"/>
    </row>
    <row r="1540" spans="2:13" s="4" customFormat="1" ht="37.5" customHeight="1" x14ac:dyDescent="0.25">
      <c r="B1540" s="33">
        <v>1525</v>
      </c>
      <c r="C1540" s="34">
        <v>44999</v>
      </c>
      <c r="D1540" s="33">
        <v>20783</v>
      </c>
      <c r="E1540" s="33" t="s">
        <v>24</v>
      </c>
      <c r="F1540" s="36">
        <v>0</v>
      </c>
      <c r="G1540" s="35">
        <v>511029.75</v>
      </c>
      <c r="H1540" s="43">
        <f t="shared" si="18"/>
        <v>763771631.43000412</v>
      </c>
      <c r="L1540" s="20"/>
      <c r="M1540" s="24"/>
    </row>
    <row r="1541" spans="2:13" s="4" customFormat="1" ht="37.5" customHeight="1" x14ac:dyDescent="0.25">
      <c r="B1541" s="33">
        <v>1526</v>
      </c>
      <c r="C1541" s="34">
        <v>44999</v>
      </c>
      <c r="D1541" s="33">
        <v>20780</v>
      </c>
      <c r="E1541" s="33" t="s">
        <v>24</v>
      </c>
      <c r="F1541" s="36">
        <v>0</v>
      </c>
      <c r="G1541" s="35">
        <v>150433.57999999999</v>
      </c>
      <c r="H1541" s="43">
        <f t="shared" si="18"/>
        <v>763621197.85000408</v>
      </c>
      <c r="L1541" s="20"/>
      <c r="M1541" s="24"/>
    </row>
    <row r="1542" spans="2:13" s="4" customFormat="1" ht="37.5" customHeight="1" x14ac:dyDescent="0.25">
      <c r="B1542" s="33">
        <v>1527</v>
      </c>
      <c r="C1542" s="34">
        <v>44999</v>
      </c>
      <c r="D1542" s="33">
        <v>20780</v>
      </c>
      <c r="E1542" s="33" t="s">
        <v>24</v>
      </c>
      <c r="F1542" s="36">
        <v>0</v>
      </c>
      <c r="G1542" s="35">
        <v>419963.69</v>
      </c>
      <c r="H1542" s="43">
        <f t="shared" si="18"/>
        <v>763201234.16000402</v>
      </c>
      <c r="L1542" s="20"/>
      <c r="M1542" s="24"/>
    </row>
    <row r="1543" spans="2:13" s="4" customFormat="1" ht="37.5" customHeight="1" x14ac:dyDescent="0.25">
      <c r="B1543" s="33">
        <v>1528</v>
      </c>
      <c r="C1543" s="34">
        <v>44999</v>
      </c>
      <c r="D1543" s="33">
        <v>20781</v>
      </c>
      <c r="E1543" s="33" t="s">
        <v>24</v>
      </c>
      <c r="F1543" s="36">
        <v>0</v>
      </c>
      <c r="G1543" s="35">
        <v>40368.980000000003</v>
      </c>
      <c r="H1543" s="43">
        <f t="shared" si="18"/>
        <v>763160865.180004</v>
      </c>
      <c r="L1543" s="20"/>
      <c r="M1543" s="24"/>
    </row>
    <row r="1544" spans="2:13" s="4" customFormat="1" ht="37.5" customHeight="1" x14ac:dyDescent="0.25">
      <c r="B1544" s="33">
        <v>1529</v>
      </c>
      <c r="C1544" s="34">
        <v>44999</v>
      </c>
      <c r="D1544" s="33">
        <v>20781</v>
      </c>
      <c r="E1544" s="33" t="s">
        <v>24</v>
      </c>
      <c r="F1544" s="36">
        <v>0</v>
      </c>
      <c r="G1544" s="35">
        <v>691385.13</v>
      </c>
      <c r="H1544" s="43">
        <f t="shared" si="18"/>
        <v>762469480.05000401</v>
      </c>
      <c r="L1544" s="20"/>
      <c r="M1544" s="24"/>
    </row>
    <row r="1545" spans="2:13" s="4" customFormat="1" ht="37.5" customHeight="1" x14ac:dyDescent="0.25">
      <c r="B1545" s="33">
        <v>1530</v>
      </c>
      <c r="C1545" s="34">
        <v>44999</v>
      </c>
      <c r="D1545" s="33">
        <v>20782</v>
      </c>
      <c r="E1545" s="33" t="s">
        <v>24</v>
      </c>
      <c r="F1545" s="36">
        <v>0</v>
      </c>
      <c r="G1545" s="35">
        <v>90979.19</v>
      </c>
      <c r="H1545" s="43">
        <f t="shared" si="18"/>
        <v>762378500.86000395</v>
      </c>
      <c r="L1545" s="20"/>
      <c r="M1545" s="24"/>
    </row>
    <row r="1546" spans="2:13" s="4" customFormat="1" ht="37.5" customHeight="1" x14ac:dyDescent="0.25">
      <c r="B1546" s="33">
        <v>1531</v>
      </c>
      <c r="C1546" s="34">
        <v>44999</v>
      </c>
      <c r="D1546" s="33">
        <v>20782</v>
      </c>
      <c r="E1546" s="33" t="s">
        <v>24</v>
      </c>
      <c r="F1546" s="36">
        <v>0</v>
      </c>
      <c r="G1546" s="35">
        <v>1361271.3</v>
      </c>
      <c r="H1546" s="43">
        <f t="shared" si="18"/>
        <v>761017229.560004</v>
      </c>
      <c r="L1546" s="20"/>
      <c r="M1546" s="24"/>
    </row>
    <row r="1547" spans="2:13" s="4" customFormat="1" ht="37.5" customHeight="1" x14ac:dyDescent="0.25">
      <c r="B1547" s="33">
        <v>1532</v>
      </c>
      <c r="C1547" s="34">
        <v>44999</v>
      </c>
      <c r="D1547" s="33">
        <v>20784</v>
      </c>
      <c r="E1547" s="33" t="s">
        <v>24</v>
      </c>
      <c r="F1547" s="36">
        <v>0</v>
      </c>
      <c r="G1547" s="35">
        <v>151163.12</v>
      </c>
      <c r="H1547" s="43">
        <f t="shared" si="18"/>
        <v>760866066.44000399</v>
      </c>
      <c r="L1547" s="20"/>
      <c r="M1547" s="24"/>
    </row>
    <row r="1548" spans="2:13" s="4" customFormat="1" ht="37.5" customHeight="1" x14ac:dyDescent="0.25">
      <c r="B1548" s="33">
        <v>1533</v>
      </c>
      <c r="C1548" s="34">
        <v>44999</v>
      </c>
      <c r="D1548" s="33">
        <v>20784</v>
      </c>
      <c r="E1548" s="33" t="s">
        <v>24</v>
      </c>
      <c r="F1548" s="36">
        <v>0</v>
      </c>
      <c r="G1548" s="35">
        <v>2529394.84</v>
      </c>
      <c r="H1548" s="43">
        <f t="shared" si="18"/>
        <v>758336671.60000396</v>
      </c>
      <c r="L1548" s="20"/>
      <c r="M1548" s="24"/>
    </row>
    <row r="1549" spans="2:13" s="4" customFormat="1" ht="37.5" customHeight="1" x14ac:dyDescent="0.25">
      <c r="B1549" s="33">
        <v>1534</v>
      </c>
      <c r="C1549" s="34">
        <v>44999</v>
      </c>
      <c r="D1549" s="33">
        <v>20785</v>
      </c>
      <c r="E1549" s="33" t="s">
        <v>24</v>
      </c>
      <c r="F1549" s="36">
        <v>0</v>
      </c>
      <c r="G1549" s="35">
        <v>127291.94</v>
      </c>
      <c r="H1549" s="43">
        <f t="shared" si="18"/>
        <v>758209379.6600039</v>
      </c>
      <c r="L1549" s="20"/>
      <c r="M1549" s="24"/>
    </row>
    <row r="1550" spans="2:13" s="4" customFormat="1" ht="37.5" customHeight="1" x14ac:dyDescent="0.25">
      <c r="B1550" s="33">
        <v>1535</v>
      </c>
      <c r="C1550" s="34">
        <v>44999</v>
      </c>
      <c r="D1550" s="33">
        <v>20785</v>
      </c>
      <c r="E1550" s="33" t="s">
        <v>24</v>
      </c>
      <c r="F1550" s="36">
        <v>0</v>
      </c>
      <c r="G1550" s="35">
        <v>267416.18</v>
      </c>
      <c r="H1550" s="43">
        <f t="shared" si="18"/>
        <v>757941963.48000395</v>
      </c>
      <c r="L1550" s="20"/>
      <c r="M1550" s="24"/>
    </row>
    <row r="1551" spans="2:13" s="4" customFormat="1" ht="37.5" customHeight="1" x14ac:dyDescent="0.25">
      <c r="B1551" s="33">
        <v>1536</v>
      </c>
      <c r="C1551" s="34">
        <v>44999</v>
      </c>
      <c r="D1551" s="33">
        <v>20786</v>
      </c>
      <c r="E1551" s="33" t="s">
        <v>24</v>
      </c>
      <c r="F1551" s="36">
        <v>0</v>
      </c>
      <c r="G1551" s="35">
        <v>392519.77</v>
      </c>
      <c r="H1551" s="43">
        <f t="shared" si="18"/>
        <v>757549443.71000397</v>
      </c>
      <c r="L1551" s="20"/>
      <c r="M1551" s="24"/>
    </row>
    <row r="1552" spans="2:13" s="4" customFormat="1" ht="37.5" customHeight="1" x14ac:dyDescent="0.25">
      <c r="B1552" s="33">
        <v>1537</v>
      </c>
      <c r="C1552" s="34">
        <v>44999</v>
      </c>
      <c r="D1552" s="33">
        <v>20786</v>
      </c>
      <c r="E1552" s="33" t="s">
        <v>24</v>
      </c>
      <c r="F1552" s="36">
        <v>0</v>
      </c>
      <c r="G1552" s="35">
        <v>958835.49</v>
      </c>
      <c r="H1552" s="43">
        <f t="shared" si="18"/>
        <v>756590608.22000396</v>
      </c>
      <c r="L1552" s="20"/>
      <c r="M1552" s="24"/>
    </row>
    <row r="1553" spans="2:13" s="4" customFormat="1" ht="37.5" customHeight="1" x14ac:dyDescent="0.25">
      <c r="B1553" s="33">
        <v>1538</v>
      </c>
      <c r="C1553" s="34">
        <v>44999</v>
      </c>
      <c r="D1553" s="33">
        <v>20787</v>
      </c>
      <c r="E1553" s="33" t="s">
        <v>24</v>
      </c>
      <c r="F1553" s="36">
        <v>0</v>
      </c>
      <c r="G1553" s="35">
        <v>112737.22</v>
      </c>
      <c r="H1553" s="43">
        <f t="shared" si="18"/>
        <v>756477871.00000393</v>
      </c>
      <c r="L1553" s="20"/>
      <c r="M1553" s="24"/>
    </row>
    <row r="1554" spans="2:13" s="4" customFormat="1" ht="37.5" customHeight="1" x14ac:dyDescent="0.25">
      <c r="B1554" s="33">
        <v>1539</v>
      </c>
      <c r="C1554" s="34">
        <v>44999</v>
      </c>
      <c r="D1554" s="33">
        <v>20787</v>
      </c>
      <c r="E1554" s="33" t="s">
        <v>24</v>
      </c>
      <c r="F1554" s="36">
        <v>0</v>
      </c>
      <c r="G1554" s="35">
        <v>171298.58</v>
      </c>
      <c r="H1554" s="43">
        <f t="shared" si="18"/>
        <v>756306572.42000389</v>
      </c>
      <c r="L1554" s="20"/>
      <c r="M1554" s="24"/>
    </row>
    <row r="1555" spans="2:13" s="4" customFormat="1" ht="37.5" customHeight="1" x14ac:dyDescent="0.25">
      <c r="B1555" s="33">
        <v>1540</v>
      </c>
      <c r="C1555" s="34">
        <v>44999</v>
      </c>
      <c r="D1555" s="33">
        <v>20788</v>
      </c>
      <c r="E1555" s="33" t="s">
        <v>24</v>
      </c>
      <c r="F1555" s="36">
        <v>0</v>
      </c>
      <c r="G1555" s="35">
        <v>153809.91</v>
      </c>
      <c r="H1555" s="43">
        <f t="shared" si="18"/>
        <v>756152762.51000392</v>
      </c>
      <c r="L1555" s="20"/>
      <c r="M1555" s="24"/>
    </row>
    <row r="1556" spans="2:13" s="4" customFormat="1" ht="37.5" customHeight="1" x14ac:dyDescent="0.25">
      <c r="B1556" s="33">
        <v>1541</v>
      </c>
      <c r="C1556" s="34">
        <v>44999</v>
      </c>
      <c r="D1556" s="33">
        <v>20788</v>
      </c>
      <c r="E1556" s="33" t="s">
        <v>24</v>
      </c>
      <c r="F1556" s="36">
        <v>0</v>
      </c>
      <c r="G1556" s="35">
        <v>416995.48</v>
      </c>
      <c r="H1556" s="43">
        <f t="shared" si="18"/>
        <v>755735767.03000391</v>
      </c>
      <c r="L1556" s="20"/>
      <c r="M1556" s="24"/>
    </row>
    <row r="1557" spans="2:13" s="4" customFormat="1" ht="37.5" customHeight="1" x14ac:dyDescent="0.25">
      <c r="B1557" s="33">
        <v>1542</v>
      </c>
      <c r="C1557" s="34">
        <v>44999</v>
      </c>
      <c r="D1557" s="33">
        <v>20789</v>
      </c>
      <c r="E1557" s="33" t="s">
        <v>24</v>
      </c>
      <c r="F1557" s="36">
        <v>0</v>
      </c>
      <c r="G1557" s="35">
        <v>116257.4</v>
      </c>
      <c r="H1557" s="43">
        <f t="shared" si="18"/>
        <v>755619509.63000393</v>
      </c>
      <c r="L1557" s="20"/>
      <c r="M1557" s="24"/>
    </row>
    <row r="1558" spans="2:13" s="4" customFormat="1" ht="37.5" customHeight="1" x14ac:dyDescent="0.25">
      <c r="B1558" s="33">
        <v>1543</v>
      </c>
      <c r="C1558" s="34">
        <v>44999</v>
      </c>
      <c r="D1558" s="33">
        <v>20789</v>
      </c>
      <c r="E1558" s="33" t="s">
        <v>24</v>
      </c>
      <c r="F1558" s="36">
        <v>0</v>
      </c>
      <c r="G1558" s="35">
        <v>269056.73</v>
      </c>
      <c r="H1558" s="43">
        <f t="shared" si="18"/>
        <v>755350452.90000391</v>
      </c>
      <c r="L1558" s="20"/>
      <c r="M1558" s="24"/>
    </row>
    <row r="1559" spans="2:13" s="4" customFormat="1" ht="37.5" customHeight="1" x14ac:dyDescent="0.25">
      <c r="B1559" s="33">
        <v>1544</v>
      </c>
      <c r="C1559" s="34">
        <v>44999</v>
      </c>
      <c r="D1559" s="33">
        <v>20790</v>
      </c>
      <c r="E1559" s="33" t="s">
        <v>24</v>
      </c>
      <c r="F1559" s="36">
        <v>0</v>
      </c>
      <c r="G1559" s="35">
        <v>979982.22</v>
      </c>
      <c r="H1559" s="43">
        <f t="shared" si="18"/>
        <v>754370470.68000388</v>
      </c>
      <c r="L1559" s="20"/>
      <c r="M1559" s="24"/>
    </row>
    <row r="1560" spans="2:13" s="4" customFormat="1" ht="37.5" customHeight="1" x14ac:dyDescent="0.25">
      <c r="B1560" s="33">
        <v>1545</v>
      </c>
      <c r="C1560" s="34">
        <v>44999</v>
      </c>
      <c r="D1560" s="33">
        <v>20791</v>
      </c>
      <c r="E1560" s="33" t="s">
        <v>24</v>
      </c>
      <c r="F1560" s="36">
        <v>0</v>
      </c>
      <c r="G1560" s="35">
        <v>207839.25</v>
      </c>
      <c r="H1560" s="43">
        <f t="shared" si="18"/>
        <v>754162631.43000388</v>
      </c>
      <c r="L1560" s="20"/>
      <c r="M1560" s="24"/>
    </row>
    <row r="1561" spans="2:13" s="4" customFormat="1" ht="37.5" customHeight="1" x14ac:dyDescent="0.25">
      <c r="B1561" s="33">
        <v>1546</v>
      </c>
      <c r="C1561" s="34">
        <v>44999</v>
      </c>
      <c r="D1561" s="33">
        <v>20791</v>
      </c>
      <c r="E1561" s="33" t="s">
        <v>24</v>
      </c>
      <c r="F1561" s="36">
        <v>0</v>
      </c>
      <c r="G1561" s="35">
        <v>3052577</v>
      </c>
      <c r="H1561" s="43">
        <f t="shared" si="18"/>
        <v>751110054.43000388</v>
      </c>
      <c r="L1561" s="20"/>
      <c r="M1561" s="24"/>
    </row>
    <row r="1562" spans="2:13" s="4" customFormat="1" ht="37.5" customHeight="1" x14ac:dyDescent="0.25">
      <c r="B1562" s="33">
        <v>1547</v>
      </c>
      <c r="C1562" s="34">
        <v>44999</v>
      </c>
      <c r="D1562" s="33">
        <v>20792</v>
      </c>
      <c r="E1562" s="33" t="s">
        <v>24</v>
      </c>
      <c r="F1562" s="36">
        <v>0</v>
      </c>
      <c r="G1562" s="35">
        <v>193477.62</v>
      </c>
      <c r="H1562" s="43">
        <f t="shared" si="18"/>
        <v>750916576.81000388</v>
      </c>
      <c r="L1562" s="20"/>
      <c r="M1562" s="24"/>
    </row>
    <row r="1563" spans="2:13" s="4" customFormat="1" ht="37.5" customHeight="1" x14ac:dyDescent="0.25">
      <c r="B1563" s="33">
        <v>1548</v>
      </c>
      <c r="C1563" s="34">
        <v>44999</v>
      </c>
      <c r="D1563" s="33">
        <v>20792</v>
      </c>
      <c r="E1563" s="33" t="s">
        <v>24</v>
      </c>
      <c r="F1563" s="36">
        <v>0</v>
      </c>
      <c r="G1563" s="35">
        <v>444417.39</v>
      </c>
      <c r="H1563" s="43">
        <f t="shared" si="18"/>
        <v>750472159.42000389</v>
      </c>
      <c r="L1563" s="20"/>
      <c r="M1563" s="24"/>
    </row>
    <row r="1564" spans="2:13" s="4" customFormat="1" ht="37.5" customHeight="1" x14ac:dyDescent="0.25">
      <c r="B1564" s="33">
        <v>1549</v>
      </c>
      <c r="C1564" s="34">
        <v>44999</v>
      </c>
      <c r="D1564" s="33">
        <v>20793</v>
      </c>
      <c r="E1564" s="33" t="s">
        <v>24</v>
      </c>
      <c r="F1564" s="36">
        <v>0</v>
      </c>
      <c r="G1564" s="35">
        <v>10278.39</v>
      </c>
      <c r="H1564" s="43">
        <f t="shared" si="18"/>
        <v>750461881.03000391</v>
      </c>
      <c r="L1564" s="20"/>
      <c r="M1564" s="24"/>
    </row>
    <row r="1565" spans="2:13" s="4" customFormat="1" ht="37.5" customHeight="1" x14ac:dyDescent="0.25">
      <c r="B1565" s="33">
        <v>1550</v>
      </c>
      <c r="C1565" s="34">
        <v>44999</v>
      </c>
      <c r="D1565" s="33">
        <v>20793</v>
      </c>
      <c r="E1565" s="33" t="s">
        <v>24</v>
      </c>
      <c r="F1565" s="36">
        <v>0</v>
      </c>
      <c r="G1565" s="35">
        <v>832738.95</v>
      </c>
      <c r="H1565" s="43">
        <f t="shared" si="18"/>
        <v>749629142.08000386</v>
      </c>
      <c r="L1565" s="20"/>
      <c r="M1565" s="24"/>
    </row>
    <row r="1566" spans="2:13" s="4" customFormat="1" ht="37.5" customHeight="1" x14ac:dyDescent="0.25">
      <c r="B1566" s="33">
        <v>1551</v>
      </c>
      <c r="C1566" s="34">
        <v>44999</v>
      </c>
      <c r="D1566" s="33">
        <v>20794</v>
      </c>
      <c r="E1566" s="33" t="s">
        <v>24</v>
      </c>
      <c r="F1566" s="36">
        <v>0</v>
      </c>
      <c r="G1566" s="35">
        <v>186114.15</v>
      </c>
      <c r="H1566" s="43">
        <f t="shared" si="18"/>
        <v>749443027.93000388</v>
      </c>
      <c r="L1566" s="20"/>
      <c r="M1566" s="24"/>
    </row>
    <row r="1567" spans="2:13" s="4" customFormat="1" ht="37.5" customHeight="1" x14ac:dyDescent="0.25">
      <c r="B1567" s="33">
        <v>1552</v>
      </c>
      <c r="C1567" s="34">
        <v>44999</v>
      </c>
      <c r="D1567" s="33">
        <v>20794</v>
      </c>
      <c r="E1567" s="33" t="s">
        <v>24</v>
      </c>
      <c r="F1567" s="36">
        <v>0</v>
      </c>
      <c r="G1567" s="35">
        <v>566579.93999999994</v>
      </c>
      <c r="H1567" s="43">
        <f t="shared" si="18"/>
        <v>748876447.99000382</v>
      </c>
      <c r="L1567" s="20"/>
      <c r="M1567" s="24"/>
    </row>
    <row r="1568" spans="2:13" s="4" customFormat="1" ht="37.5" customHeight="1" x14ac:dyDescent="0.25">
      <c r="B1568" s="33">
        <v>1553</v>
      </c>
      <c r="C1568" s="34">
        <v>44999</v>
      </c>
      <c r="D1568" s="33">
        <v>20795</v>
      </c>
      <c r="E1568" s="33" t="s">
        <v>24</v>
      </c>
      <c r="F1568" s="36">
        <v>0</v>
      </c>
      <c r="G1568" s="35">
        <v>270938.84999999998</v>
      </c>
      <c r="H1568" s="43">
        <f t="shared" si="18"/>
        <v>748605509.1400038</v>
      </c>
      <c r="L1568" s="20"/>
      <c r="M1568" s="24"/>
    </row>
    <row r="1569" spans="2:13" s="4" customFormat="1" ht="37.5" customHeight="1" x14ac:dyDescent="0.25">
      <c r="B1569" s="33">
        <v>1554</v>
      </c>
      <c r="C1569" s="34">
        <v>44999</v>
      </c>
      <c r="D1569" s="33">
        <v>20795</v>
      </c>
      <c r="E1569" s="33" t="s">
        <v>24</v>
      </c>
      <c r="F1569" s="36">
        <v>0</v>
      </c>
      <c r="G1569" s="35">
        <v>768748.41</v>
      </c>
      <c r="H1569" s="43">
        <f t="shared" si="18"/>
        <v>747836760.73000383</v>
      </c>
      <c r="L1569" s="20"/>
      <c r="M1569" s="24"/>
    </row>
    <row r="1570" spans="2:13" s="4" customFormat="1" ht="37.5" customHeight="1" x14ac:dyDescent="0.25">
      <c r="B1570" s="33">
        <v>1555</v>
      </c>
      <c r="C1570" s="34">
        <v>44999</v>
      </c>
      <c r="D1570" s="33">
        <v>20796</v>
      </c>
      <c r="E1570" s="33" t="s">
        <v>24</v>
      </c>
      <c r="F1570" s="36">
        <v>0</v>
      </c>
      <c r="G1570" s="35">
        <v>238412.29</v>
      </c>
      <c r="H1570" s="43">
        <f t="shared" si="18"/>
        <v>747598348.44000387</v>
      </c>
      <c r="L1570" s="20"/>
      <c r="M1570" s="24"/>
    </row>
    <row r="1571" spans="2:13" s="4" customFormat="1" ht="37.5" customHeight="1" x14ac:dyDescent="0.25">
      <c r="B1571" s="33">
        <v>1556</v>
      </c>
      <c r="C1571" s="34">
        <v>44999</v>
      </c>
      <c r="D1571" s="33">
        <v>20796</v>
      </c>
      <c r="E1571" s="33" t="s">
        <v>24</v>
      </c>
      <c r="F1571" s="36">
        <v>0</v>
      </c>
      <c r="G1571" s="35">
        <v>671909.83</v>
      </c>
      <c r="H1571" s="43">
        <f t="shared" si="18"/>
        <v>746926438.61000383</v>
      </c>
      <c r="L1571" s="20"/>
      <c r="M1571" s="24"/>
    </row>
    <row r="1572" spans="2:13" s="4" customFormat="1" ht="37.5" customHeight="1" x14ac:dyDescent="0.25">
      <c r="B1572" s="33">
        <v>1557</v>
      </c>
      <c r="C1572" s="34">
        <v>44999</v>
      </c>
      <c r="D1572" s="33">
        <v>20797</v>
      </c>
      <c r="E1572" s="33" t="s">
        <v>24</v>
      </c>
      <c r="F1572" s="36">
        <v>0</v>
      </c>
      <c r="G1572" s="35">
        <v>32041.46</v>
      </c>
      <c r="H1572" s="43">
        <f t="shared" si="18"/>
        <v>746894397.15000379</v>
      </c>
      <c r="L1572" s="20"/>
      <c r="M1572" s="24"/>
    </row>
    <row r="1573" spans="2:13" s="4" customFormat="1" ht="37.5" customHeight="1" x14ac:dyDescent="0.25">
      <c r="B1573" s="33">
        <v>1558</v>
      </c>
      <c r="C1573" s="34">
        <v>44999</v>
      </c>
      <c r="D1573" s="33">
        <v>20797</v>
      </c>
      <c r="E1573" s="33" t="s">
        <v>24</v>
      </c>
      <c r="F1573" s="36">
        <v>0</v>
      </c>
      <c r="G1573" s="35">
        <v>490065.88</v>
      </c>
      <c r="H1573" s="43">
        <f t="shared" si="18"/>
        <v>746404331.2700038</v>
      </c>
      <c r="L1573" s="20"/>
      <c r="M1573" s="24"/>
    </row>
    <row r="1574" spans="2:13" s="4" customFormat="1" ht="37.5" customHeight="1" x14ac:dyDescent="0.25">
      <c r="B1574" s="33">
        <v>1559</v>
      </c>
      <c r="C1574" s="34">
        <v>44999</v>
      </c>
      <c r="D1574" s="33">
        <v>20798</v>
      </c>
      <c r="E1574" s="33" t="s">
        <v>24</v>
      </c>
      <c r="F1574" s="36">
        <v>0</v>
      </c>
      <c r="G1574" s="35">
        <v>155741.42000000001</v>
      </c>
      <c r="H1574" s="43">
        <f t="shared" si="18"/>
        <v>746248589.85000384</v>
      </c>
      <c r="L1574" s="20"/>
      <c r="M1574" s="24"/>
    </row>
    <row r="1575" spans="2:13" s="4" customFormat="1" ht="37.5" customHeight="1" x14ac:dyDescent="0.25">
      <c r="B1575" s="33">
        <v>1560</v>
      </c>
      <c r="C1575" s="34">
        <v>44999</v>
      </c>
      <c r="D1575" s="33">
        <v>20798</v>
      </c>
      <c r="E1575" s="33" t="s">
        <v>24</v>
      </c>
      <c r="F1575" s="36">
        <v>0</v>
      </c>
      <c r="G1575" s="35">
        <v>402660.3</v>
      </c>
      <c r="H1575" s="43">
        <f t="shared" si="18"/>
        <v>745845929.55000389</v>
      </c>
      <c r="L1575" s="20"/>
      <c r="M1575" s="24"/>
    </row>
    <row r="1576" spans="2:13" s="4" customFormat="1" ht="37.5" customHeight="1" x14ac:dyDescent="0.25">
      <c r="B1576" s="33">
        <v>1561</v>
      </c>
      <c r="C1576" s="34">
        <v>44999</v>
      </c>
      <c r="D1576" s="33">
        <v>20799</v>
      </c>
      <c r="E1576" s="33" t="s">
        <v>24</v>
      </c>
      <c r="F1576" s="36">
        <v>0</v>
      </c>
      <c r="G1576" s="35">
        <v>475268.84</v>
      </c>
      <c r="H1576" s="43">
        <f t="shared" si="18"/>
        <v>745370660.71000385</v>
      </c>
      <c r="L1576" s="20"/>
      <c r="M1576" s="24"/>
    </row>
    <row r="1577" spans="2:13" s="4" customFormat="1" ht="37.5" customHeight="1" x14ac:dyDescent="0.25">
      <c r="B1577" s="33">
        <v>1562</v>
      </c>
      <c r="C1577" s="34">
        <v>44999</v>
      </c>
      <c r="D1577" s="33">
        <v>20800</v>
      </c>
      <c r="E1577" s="33" t="s">
        <v>24</v>
      </c>
      <c r="F1577" s="36">
        <v>0</v>
      </c>
      <c r="G1577" s="35">
        <v>50744.4</v>
      </c>
      <c r="H1577" s="43">
        <f t="shared" si="18"/>
        <v>745319916.31000388</v>
      </c>
      <c r="L1577" s="20"/>
      <c r="M1577" s="24"/>
    </row>
    <row r="1578" spans="2:13" s="4" customFormat="1" ht="37.5" customHeight="1" x14ac:dyDescent="0.25">
      <c r="B1578" s="33">
        <v>1563</v>
      </c>
      <c r="C1578" s="34">
        <v>44999</v>
      </c>
      <c r="D1578" s="33">
        <v>20800</v>
      </c>
      <c r="E1578" s="33" t="s">
        <v>24</v>
      </c>
      <c r="F1578" s="36">
        <v>0</v>
      </c>
      <c r="G1578" s="35">
        <v>808653.29</v>
      </c>
      <c r="H1578" s="43">
        <f t="shared" si="18"/>
        <v>744511263.02000391</v>
      </c>
      <c r="L1578" s="20"/>
      <c r="M1578" s="24"/>
    </row>
    <row r="1579" spans="2:13" s="4" customFormat="1" ht="37.5" customHeight="1" x14ac:dyDescent="0.25">
      <c r="B1579" s="33">
        <v>1564</v>
      </c>
      <c r="C1579" s="34">
        <v>44999</v>
      </c>
      <c r="D1579" s="33">
        <v>20801</v>
      </c>
      <c r="E1579" s="33" t="s">
        <v>24</v>
      </c>
      <c r="F1579" s="36">
        <v>0</v>
      </c>
      <c r="G1579" s="35">
        <v>97342.81</v>
      </c>
      <c r="H1579" s="43">
        <f t="shared" si="18"/>
        <v>744413920.21000397</v>
      </c>
      <c r="L1579" s="20"/>
      <c r="M1579" s="24"/>
    </row>
    <row r="1580" spans="2:13" s="4" customFormat="1" ht="37.5" customHeight="1" x14ac:dyDescent="0.25">
      <c r="B1580" s="33">
        <v>1565</v>
      </c>
      <c r="C1580" s="34">
        <v>44999</v>
      </c>
      <c r="D1580" s="33">
        <v>20801</v>
      </c>
      <c r="E1580" s="33" t="s">
        <v>24</v>
      </c>
      <c r="F1580" s="36">
        <v>0</v>
      </c>
      <c r="G1580" s="35">
        <v>1609145.95</v>
      </c>
      <c r="H1580" s="43">
        <f t="shared" si="18"/>
        <v>742804774.26000392</v>
      </c>
      <c r="L1580" s="20"/>
      <c r="M1580" s="24"/>
    </row>
    <row r="1581" spans="2:13" s="4" customFormat="1" ht="37.5" customHeight="1" x14ac:dyDescent="0.25">
      <c r="B1581" s="33">
        <v>1566</v>
      </c>
      <c r="C1581" s="34">
        <v>44999</v>
      </c>
      <c r="D1581" s="33">
        <v>20802</v>
      </c>
      <c r="E1581" s="33" t="s">
        <v>24</v>
      </c>
      <c r="F1581" s="36">
        <v>0</v>
      </c>
      <c r="G1581" s="35">
        <v>155706.06</v>
      </c>
      <c r="H1581" s="43">
        <f t="shared" si="18"/>
        <v>742649068.20000398</v>
      </c>
      <c r="L1581" s="20"/>
      <c r="M1581" s="24"/>
    </row>
    <row r="1582" spans="2:13" s="4" customFormat="1" ht="37.5" customHeight="1" x14ac:dyDescent="0.25">
      <c r="B1582" s="33">
        <v>1567</v>
      </c>
      <c r="C1582" s="34">
        <v>44999</v>
      </c>
      <c r="D1582" s="33">
        <v>20802</v>
      </c>
      <c r="E1582" s="33" t="s">
        <v>24</v>
      </c>
      <c r="F1582" s="36">
        <v>0</v>
      </c>
      <c r="G1582" s="35">
        <v>367308.12</v>
      </c>
      <c r="H1582" s="43">
        <f t="shared" si="18"/>
        <v>742281760.08000398</v>
      </c>
      <c r="L1582" s="20"/>
      <c r="M1582" s="24"/>
    </row>
    <row r="1583" spans="2:13" s="4" customFormat="1" ht="37.5" customHeight="1" x14ac:dyDescent="0.25">
      <c r="B1583" s="33">
        <v>1568</v>
      </c>
      <c r="C1583" s="34">
        <v>44999</v>
      </c>
      <c r="D1583" s="33">
        <v>20803</v>
      </c>
      <c r="E1583" s="33" t="s">
        <v>24</v>
      </c>
      <c r="F1583" s="36">
        <v>0</v>
      </c>
      <c r="G1583" s="35">
        <v>45633</v>
      </c>
      <c r="H1583" s="43">
        <f t="shared" si="18"/>
        <v>742236127.08000398</v>
      </c>
      <c r="L1583" s="20"/>
      <c r="M1583" s="24"/>
    </row>
    <row r="1584" spans="2:13" s="4" customFormat="1" ht="37.5" customHeight="1" x14ac:dyDescent="0.25">
      <c r="B1584" s="33">
        <v>1569</v>
      </c>
      <c r="C1584" s="34">
        <v>44999</v>
      </c>
      <c r="D1584" s="33">
        <v>20803</v>
      </c>
      <c r="E1584" s="33" t="s">
        <v>24</v>
      </c>
      <c r="F1584" s="36">
        <v>0</v>
      </c>
      <c r="G1584" s="35">
        <v>624105.61</v>
      </c>
      <c r="H1584" s="43">
        <f t="shared" si="18"/>
        <v>741612021.47000396</v>
      </c>
      <c r="L1584" s="20"/>
      <c r="M1584" s="24"/>
    </row>
    <row r="1585" spans="2:13" s="4" customFormat="1" ht="37.5" customHeight="1" x14ac:dyDescent="0.25">
      <c r="B1585" s="33">
        <v>1570</v>
      </c>
      <c r="C1585" s="34">
        <v>44999</v>
      </c>
      <c r="D1585" s="33">
        <v>20804</v>
      </c>
      <c r="E1585" s="33" t="s">
        <v>24</v>
      </c>
      <c r="F1585" s="36">
        <v>0</v>
      </c>
      <c r="G1585" s="35">
        <v>34116.550000000003</v>
      </c>
      <c r="H1585" s="43">
        <f t="shared" si="18"/>
        <v>741577904.92000401</v>
      </c>
      <c r="L1585" s="20"/>
      <c r="M1585" s="24"/>
    </row>
    <row r="1586" spans="2:13" s="4" customFormat="1" ht="37.5" customHeight="1" x14ac:dyDescent="0.25">
      <c r="B1586" s="33">
        <v>1571</v>
      </c>
      <c r="C1586" s="34">
        <v>44999</v>
      </c>
      <c r="D1586" s="33">
        <v>20804</v>
      </c>
      <c r="E1586" s="33" t="s">
        <v>24</v>
      </c>
      <c r="F1586" s="36">
        <v>0</v>
      </c>
      <c r="G1586" s="35">
        <v>565042.81999999995</v>
      </c>
      <c r="H1586" s="43">
        <f t="shared" si="18"/>
        <v>741012862.10000396</v>
      </c>
      <c r="L1586" s="20"/>
      <c r="M1586" s="24"/>
    </row>
    <row r="1587" spans="2:13" s="4" customFormat="1" ht="37.5" customHeight="1" x14ac:dyDescent="0.25">
      <c r="B1587" s="33">
        <v>1572</v>
      </c>
      <c r="C1587" s="34">
        <v>44999</v>
      </c>
      <c r="D1587" s="33">
        <v>20805</v>
      </c>
      <c r="E1587" s="33" t="s">
        <v>24</v>
      </c>
      <c r="F1587" s="36">
        <v>0</v>
      </c>
      <c r="G1587" s="35">
        <v>34660.239999999998</v>
      </c>
      <c r="H1587" s="43">
        <f t="shared" si="18"/>
        <v>740978201.86000395</v>
      </c>
      <c r="L1587" s="20"/>
      <c r="M1587" s="24"/>
    </row>
    <row r="1588" spans="2:13" s="4" customFormat="1" ht="37.5" customHeight="1" x14ac:dyDescent="0.25">
      <c r="B1588" s="33">
        <v>1573</v>
      </c>
      <c r="C1588" s="34">
        <v>44999</v>
      </c>
      <c r="D1588" s="33">
        <v>20805</v>
      </c>
      <c r="E1588" s="33" t="s">
        <v>24</v>
      </c>
      <c r="F1588" s="36">
        <v>0</v>
      </c>
      <c r="G1588" s="35">
        <v>601394.86</v>
      </c>
      <c r="H1588" s="43">
        <f t="shared" si="18"/>
        <v>740376807.00000393</v>
      </c>
      <c r="L1588" s="20"/>
      <c r="M1588" s="24"/>
    </row>
    <row r="1589" spans="2:13" s="4" customFormat="1" ht="37.5" customHeight="1" x14ac:dyDescent="0.25">
      <c r="B1589" s="33">
        <v>1574</v>
      </c>
      <c r="C1589" s="34">
        <v>44999</v>
      </c>
      <c r="D1589" s="33">
        <v>20806</v>
      </c>
      <c r="E1589" s="33" t="s">
        <v>24</v>
      </c>
      <c r="F1589" s="36">
        <v>0</v>
      </c>
      <c r="G1589" s="35">
        <v>215563.09</v>
      </c>
      <c r="H1589" s="43">
        <f t="shared" si="18"/>
        <v>740161243.9100039</v>
      </c>
      <c r="L1589" s="20"/>
      <c r="M1589" s="24"/>
    </row>
    <row r="1590" spans="2:13" s="4" customFormat="1" ht="37.5" customHeight="1" x14ac:dyDescent="0.25">
      <c r="B1590" s="33">
        <v>1575</v>
      </c>
      <c r="C1590" s="34">
        <v>44999</v>
      </c>
      <c r="D1590" s="33">
        <v>20806</v>
      </c>
      <c r="E1590" s="33" t="s">
        <v>24</v>
      </c>
      <c r="F1590" s="36">
        <v>0</v>
      </c>
      <c r="G1590" s="35">
        <v>541484.30000000005</v>
      </c>
      <c r="H1590" s="43">
        <f t="shared" si="18"/>
        <v>739619759.61000395</v>
      </c>
      <c r="L1590" s="20"/>
      <c r="M1590" s="24"/>
    </row>
    <row r="1591" spans="2:13" s="4" customFormat="1" ht="37.5" customHeight="1" x14ac:dyDescent="0.25">
      <c r="B1591" s="33">
        <v>1576</v>
      </c>
      <c r="C1591" s="34">
        <v>44999</v>
      </c>
      <c r="D1591" s="33">
        <v>20807</v>
      </c>
      <c r="E1591" s="33" t="s">
        <v>24</v>
      </c>
      <c r="F1591" s="36">
        <v>0</v>
      </c>
      <c r="G1591" s="35">
        <v>37152.15</v>
      </c>
      <c r="H1591" s="43">
        <f t="shared" si="18"/>
        <v>739582607.46000397</v>
      </c>
      <c r="L1591" s="20"/>
      <c r="M1591" s="24"/>
    </row>
    <row r="1592" spans="2:13" s="4" customFormat="1" ht="37.5" customHeight="1" x14ac:dyDescent="0.25">
      <c r="B1592" s="33">
        <v>1577</v>
      </c>
      <c r="C1592" s="34">
        <v>44999</v>
      </c>
      <c r="D1592" s="33">
        <v>20807</v>
      </c>
      <c r="E1592" s="33" t="s">
        <v>24</v>
      </c>
      <c r="F1592" s="36">
        <v>0</v>
      </c>
      <c r="G1592" s="35">
        <v>631000.64</v>
      </c>
      <c r="H1592" s="43">
        <f t="shared" si="18"/>
        <v>738951606.82000399</v>
      </c>
      <c r="L1592" s="20"/>
      <c r="M1592" s="24"/>
    </row>
    <row r="1593" spans="2:13" s="4" customFormat="1" ht="37.5" customHeight="1" x14ac:dyDescent="0.25">
      <c r="B1593" s="33">
        <v>1578</v>
      </c>
      <c r="C1593" s="34">
        <v>44999</v>
      </c>
      <c r="D1593" s="33">
        <v>20811</v>
      </c>
      <c r="E1593" s="33" t="s">
        <v>24</v>
      </c>
      <c r="F1593" s="36">
        <v>0</v>
      </c>
      <c r="G1593" s="35">
        <v>36270.230000000003</v>
      </c>
      <c r="H1593" s="43">
        <f t="shared" si="18"/>
        <v>738915336.59000397</v>
      </c>
      <c r="L1593" s="20"/>
      <c r="M1593" s="24"/>
    </row>
    <row r="1594" spans="2:13" s="4" customFormat="1" ht="37.5" customHeight="1" x14ac:dyDescent="0.25">
      <c r="B1594" s="33">
        <v>1579</v>
      </c>
      <c r="C1594" s="34">
        <v>44999</v>
      </c>
      <c r="D1594" s="33">
        <v>20811</v>
      </c>
      <c r="E1594" s="33" t="s">
        <v>24</v>
      </c>
      <c r="F1594" s="36">
        <v>0</v>
      </c>
      <c r="G1594" s="35">
        <v>532763.93999999994</v>
      </c>
      <c r="H1594" s="43">
        <f t="shared" si="18"/>
        <v>738382572.65000391</v>
      </c>
      <c r="L1594" s="20"/>
      <c r="M1594" s="24"/>
    </row>
    <row r="1595" spans="2:13" s="4" customFormat="1" ht="37.5" customHeight="1" x14ac:dyDescent="0.25">
      <c r="B1595" s="33">
        <v>1580</v>
      </c>
      <c r="C1595" s="34">
        <v>44999</v>
      </c>
      <c r="D1595" s="33">
        <v>20808</v>
      </c>
      <c r="E1595" s="33" t="s">
        <v>24</v>
      </c>
      <c r="F1595" s="36">
        <v>0</v>
      </c>
      <c r="G1595" s="35">
        <v>38946.33</v>
      </c>
      <c r="H1595" s="43">
        <f t="shared" si="18"/>
        <v>738343626.32000387</v>
      </c>
      <c r="L1595" s="20"/>
      <c r="M1595" s="24"/>
    </row>
    <row r="1596" spans="2:13" s="4" customFormat="1" ht="37.5" customHeight="1" x14ac:dyDescent="0.25">
      <c r="B1596" s="33">
        <v>1581</v>
      </c>
      <c r="C1596" s="34">
        <v>44999</v>
      </c>
      <c r="D1596" s="33">
        <v>20808</v>
      </c>
      <c r="E1596" s="33" t="s">
        <v>24</v>
      </c>
      <c r="F1596" s="36">
        <v>0</v>
      </c>
      <c r="G1596" s="35">
        <v>640024.74</v>
      </c>
      <c r="H1596" s="43">
        <f t="shared" si="18"/>
        <v>737703601.58000386</v>
      </c>
      <c r="L1596" s="20"/>
      <c r="M1596" s="24"/>
    </row>
    <row r="1597" spans="2:13" s="4" customFormat="1" ht="37.5" customHeight="1" x14ac:dyDescent="0.25">
      <c r="B1597" s="33">
        <v>1582</v>
      </c>
      <c r="C1597" s="34">
        <v>44999</v>
      </c>
      <c r="D1597" s="33">
        <v>20809</v>
      </c>
      <c r="E1597" s="33" t="s">
        <v>24</v>
      </c>
      <c r="F1597" s="36">
        <v>0</v>
      </c>
      <c r="G1597" s="35">
        <v>216334.26</v>
      </c>
      <c r="H1597" s="43">
        <f t="shared" si="18"/>
        <v>737487267.32000387</v>
      </c>
      <c r="L1597" s="20"/>
      <c r="M1597" s="24"/>
    </row>
    <row r="1598" spans="2:13" s="4" customFormat="1" ht="37.5" customHeight="1" x14ac:dyDescent="0.25">
      <c r="B1598" s="33">
        <v>1583</v>
      </c>
      <c r="C1598" s="34">
        <v>44999</v>
      </c>
      <c r="D1598" s="33">
        <v>20809</v>
      </c>
      <c r="E1598" s="33" t="s">
        <v>24</v>
      </c>
      <c r="F1598" s="36">
        <v>0</v>
      </c>
      <c r="G1598" s="35">
        <v>690411.73</v>
      </c>
      <c r="H1598" s="43">
        <f t="shared" si="18"/>
        <v>736796855.59000385</v>
      </c>
      <c r="L1598" s="20"/>
      <c r="M1598" s="24"/>
    </row>
    <row r="1599" spans="2:13" s="4" customFormat="1" ht="37.5" customHeight="1" x14ac:dyDescent="0.25">
      <c r="B1599" s="33">
        <v>1584</v>
      </c>
      <c r="C1599" s="34">
        <v>44999</v>
      </c>
      <c r="D1599" s="33">
        <v>20810</v>
      </c>
      <c r="E1599" s="33" t="s">
        <v>24</v>
      </c>
      <c r="F1599" s="36">
        <v>0</v>
      </c>
      <c r="G1599" s="35">
        <v>62753.91</v>
      </c>
      <c r="H1599" s="43">
        <f t="shared" si="18"/>
        <v>736734101.68000388</v>
      </c>
      <c r="L1599" s="20"/>
      <c r="M1599" s="24"/>
    </row>
    <row r="1600" spans="2:13" s="4" customFormat="1" ht="37.5" customHeight="1" x14ac:dyDescent="0.25">
      <c r="B1600" s="33">
        <v>1585</v>
      </c>
      <c r="C1600" s="34">
        <v>44999</v>
      </c>
      <c r="D1600" s="33">
        <v>20810</v>
      </c>
      <c r="E1600" s="33" t="s">
        <v>24</v>
      </c>
      <c r="F1600" s="36">
        <v>0</v>
      </c>
      <c r="G1600" s="35">
        <v>1048056.33</v>
      </c>
      <c r="H1600" s="43">
        <f t="shared" si="18"/>
        <v>735686045.35000384</v>
      </c>
      <c r="L1600" s="20"/>
      <c r="M1600" s="24"/>
    </row>
    <row r="1601" spans="2:13" s="4" customFormat="1" ht="37.5" customHeight="1" x14ac:dyDescent="0.25">
      <c r="B1601" s="33">
        <v>1586</v>
      </c>
      <c r="C1601" s="34">
        <v>44999</v>
      </c>
      <c r="D1601" s="33">
        <v>20812</v>
      </c>
      <c r="E1601" s="33" t="s">
        <v>24</v>
      </c>
      <c r="F1601" s="36">
        <v>0</v>
      </c>
      <c r="G1601" s="35">
        <v>53915.93</v>
      </c>
      <c r="H1601" s="43">
        <f t="shared" si="18"/>
        <v>735632129.42000389</v>
      </c>
      <c r="L1601" s="20"/>
      <c r="M1601" s="24"/>
    </row>
    <row r="1602" spans="2:13" s="4" customFormat="1" ht="37.5" customHeight="1" x14ac:dyDescent="0.25">
      <c r="B1602" s="33">
        <v>1587</v>
      </c>
      <c r="C1602" s="34">
        <v>44999</v>
      </c>
      <c r="D1602" s="33">
        <v>20812</v>
      </c>
      <c r="E1602" s="33" t="s">
        <v>24</v>
      </c>
      <c r="F1602" s="36">
        <v>0</v>
      </c>
      <c r="G1602" s="35">
        <v>937187.61</v>
      </c>
      <c r="H1602" s="43">
        <f t="shared" si="18"/>
        <v>734694941.81000388</v>
      </c>
      <c r="L1602" s="20"/>
      <c r="M1602" s="24"/>
    </row>
    <row r="1603" spans="2:13" s="4" customFormat="1" ht="37.5" customHeight="1" x14ac:dyDescent="0.25">
      <c r="B1603" s="33">
        <v>1588</v>
      </c>
      <c r="C1603" s="34">
        <v>44999</v>
      </c>
      <c r="D1603" s="33">
        <v>20813</v>
      </c>
      <c r="E1603" s="33" t="s">
        <v>24</v>
      </c>
      <c r="F1603" s="36">
        <v>0</v>
      </c>
      <c r="G1603" s="35">
        <v>39009.760000000002</v>
      </c>
      <c r="H1603" s="43">
        <f t="shared" si="18"/>
        <v>734655932.05000389</v>
      </c>
      <c r="L1603" s="20"/>
      <c r="M1603" s="24"/>
    </row>
    <row r="1604" spans="2:13" s="4" customFormat="1" ht="37.5" customHeight="1" x14ac:dyDescent="0.25">
      <c r="B1604" s="33">
        <v>1589</v>
      </c>
      <c r="C1604" s="34">
        <v>44999</v>
      </c>
      <c r="D1604" s="33">
        <v>20813</v>
      </c>
      <c r="E1604" s="33" t="s">
        <v>24</v>
      </c>
      <c r="F1604" s="36">
        <v>0</v>
      </c>
      <c r="G1604" s="35">
        <v>684774.11</v>
      </c>
      <c r="H1604" s="43">
        <f t="shared" si="18"/>
        <v>733971157.94000387</v>
      </c>
      <c r="L1604" s="20"/>
      <c r="M1604" s="24"/>
    </row>
    <row r="1605" spans="2:13" s="4" customFormat="1" ht="37.5" customHeight="1" x14ac:dyDescent="0.25">
      <c r="B1605" s="33">
        <v>1590</v>
      </c>
      <c r="C1605" s="34">
        <v>44999</v>
      </c>
      <c r="D1605" s="33">
        <v>20814</v>
      </c>
      <c r="E1605" s="33" t="s">
        <v>24</v>
      </c>
      <c r="F1605" s="36">
        <v>0</v>
      </c>
      <c r="G1605" s="35">
        <v>183613.18</v>
      </c>
      <c r="H1605" s="43">
        <f t="shared" si="18"/>
        <v>733787544.76000392</v>
      </c>
      <c r="L1605" s="20"/>
      <c r="M1605" s="24"/>
    </row>
    <row r="1606" spans="2:13" s="4" customFormat="1" ht="37.5" customHeight="1" x14ac:dyDescent="0.25">
      <c r="B1606" s="33">
        <v>1591</v>
      </c>
      <c r="C1606" s="34">
        <v>44999</v>
      </c>
      <c r="D1606" s="33">
        <v>20814</v>
      </c>
      <c r="E1606" s="33" t="s">
        <v>24</v>
      </c>
      <c r="F1606" s="36">
        <v>0</v>
      </c>
      <c r="G1606" s="35">
        <v>539657.27</v>
      </c>
      <c r="H1606" s="43">
        <f t="shared" si="18"/>
        <v>733247887.49000394</v>
      </c>
      <c r="L1606" s="20"/>
      <c r="M1606" s="24"/>
    </row>
    <row r="1607" spans="2:13" s="4" customFormat="1" ht="37.5" customHeight="1" x14ac:dyDescent="0.25">
      <c r="B1607" s="33">
        <v>1592</v>
      </c>
      <c r="C1607" s="34">
        <v>44999</v>
      </c>
      <c r="D1607" s="33">
        <v>20815</v>
      </c>
      <c r="E1607" s="33" t="s">
        <v>24</v>
      </c>
      <c r="F1607" s="36">
        <v>0</v>
      </c>
      <c r="G1607" s="35">
        <v>174234.52</v>
      </c>
      <c r="H1607" s="43">
        <f t="shared" si="18"/>
        <v>733073652.97000396</v>
      </c>
      <c r="L1607" s="20"/>
      <c r="M1607" s="24"/>
    </row>
    <row r="1608" spans="2:13" s="4" customFormat="1" ht="37.5" customHeight="1" x14ac:dyDescent="0.25">
      <c r="B1608" s="33">
        <v>1593</v>
      </c>
      <c r="C1608" s="34">
        <v>44999</v>
      </c>
      <c r="D1608" s="33">
        <v>20815</v>
      </c>
      <c r="E1608" s="33" t="s">
        <v>24</v>
      </c>
      <c r="F1608" s="36">
        <v>0</v>
      </c>
      <c r="G1608" s="35">
        <v>503566.43</v>
      </c>
      <c r="H1608" s="43">
        <f t="shared" si="18"/>
        <v>732570086.54000401</v>
      </c>
      <c r="L1608" s="20"/>
      <c r="M1608" s="24"/>
    </row>
    <row r="1609" spans="2:13" s="4" customFormat="1" ht="37.5" customHeight="1" x14ac:dyDescent="0.25">
      <c r="B1609" s="33">
        <v>1594</v>
      </c>
      <c r="C1609" s="34">
        <v>44999</v>
      </c>
      <c r="D1609" s="33">
        <v>20816</v>
      </c>
      <c r="E1609" s="33" t="s">
        <v>24</v>
      </c>
      <c r="F1609" s="36">
        <v>0</v>
      </c>
      <c r="G1609" s="35">
        <v>226754.98</v>
      </c>
      <c r="H1609" s="43">
        <f t="shared" si="18"/>
        <v>732343331.560004</v>
      </c>
      <c r="L1609" s="20"/>
      <c r="M1609" s="24"/>
    </row>
    <row r="1610" spans="2:13" s="4" customFormat="1" ht="37.5" customHeight="1" x14ac:dyDescent="0.25">
      <c r="B1610" s="33">
        <v>1595</v>
      </c>
      <c r="C1610" s="34">
        <v>44999</v>
      </c>
      <c r="D1610" s="33">
        <v>20816</v>
      </c>
      <c r="E1610" s="33" t="s">
        <v>24</v>
      </c>
      <c r="F1610" s="36">
        <v>0</v>
      </c>
      <c r="G1610" s="35">
        <v>666594.59</v>
      </c>
      <c r="H1610" s="43">
        <f t="shared" si="18"/>
        <v>731676736.97000396</v>
      </c>
      <c r="L1610" s="20"/>
      <c r="M1610" s="24"/>
    </row>
    <row r="1611" spans="2:13" s="4" customFormat="1" ht="37.5" customHeight="1" x14ac:dyDescent="0.25">
      <c r="B1611" s="33">
        <v>1596</v>
      </c>
      <c r="C1611" s="34">
        <v>44999</v>
      </c>
      <c r="D1611" s="33">
        <v>20817</v>
      </c>
      <c r="E1611" s="33" t="s">
        <v>24</v>
      </c>
      <c r="F1611" s="36">
        <v>0</v>
      </c>
      <c r="G1611" s="35">
        <v>209873.4</v>
      </c>
      <c r="H1611" s="43">
        <f t="shared" si="18"/>
        <v>731466863.57000399</v>
      </c>
      <c r="L1611" s="20"/>
      <c r="M1611" s="24"/>
    </row>
    <row r="1612" spans="2:13" s="4" customFormat="1" ht="37.5" customHeight="1" x14ac:dyDescent="0.25">
      <c r="B1612" s="33">
        <v>1597</v>
      </c>
      <c r="C1612" s="34">
        <v>44999</v>
      </c>
      <c r="D1612" s="33">
        <v>20817</v>
      </c>
      <c r="E1612" s="33" t="s">
        <v>24</v>
      </c>
      <c r="F1612" s="36">
        <v>0</v>
      </c>
      <c r="G1612" s="35">
        <v>586438.93999999994</v>
      </c>
      <c r="H1612" s="43">
        <f t="shared" si="18"/>
        <v>730880424.63000393</v>
      </c>
      <c r="L1612" s="20"/>
      <c r="M1612" s="24"/>
    </row>
    <row r="1613" spans="2:13" s="4" customFormat="1" ht="37.5" customHeight="1" x14ac:dyDescent="0.25">
      <c r="B1613" s="33">
        <v>1598</v>
      </c>
      <c r="C1613" s="34">
        <v>44999</v>
      </c>
      <c r="D1613" s="33">
        <v>20818</v>
      </c>
      <c r="E1613" s="33" t="s">
        <v>24</v>
      </c>
      <c r="F1613" s="36">
        <v>0</v>
      </c>
      <c r="G1613" s="35">
        <v>27392.91</v>
      </c>
      <c r="H1613" s="43">
        <f t="shared" si="18"/>
        <v>730853031.72000396</v>
      </c>
      <c r="L1613" s="20"/>
      <c r="M1613" s="24"/>
    </row>
    <row r="1614" spans="2:13" s="4" customFormat="1" ht="37.5" customHeight="1" x14ac:dyDescent="0.25">
      <c r="B1614" s="33">
        <v>1599</v>
      </c>
      <c r="C1614" s="34">
        <v>44999</v>
      </c>
      <c r="D1614" s="33">
        <v>20818</v>
      </c>
      <c r="E1614" s="33" t="s">
        <v>24</v>
      </c>
      <c r="F1614" s="36">
        <v>0</v>
      </c>
      <c r="G1614" s="35">
        <v>413329.65</v>
      </c>
      <c r="H1614" s="43">
        <f t="shared" si="18"/>
        <v>730439702.07000399</v>
      </c>
      <c r="L1614" s="20"/>
      <c r="M1614" s="24"/>
    </row>
    <row r="1615" spans="2:13" s="4" customFormat="1" ht="37.5" customHeight="1" x14ac:dyDescent="0.25">
      <c r="B1615" s="33">
        <v>1600</v>
      </c>
      <c r="C1615" s="34">
        <v>44999</v>
      </c>
      <c r="D1615" s="33">
        <v>20819</v>
      </c>
      <c r="E1615" s="33" t="s">
        <v>24</v>
      </c>
      <c r="F1615" s="36">
        <v>0</v>
      </c>
      <c r="G1615" s="35">
        <v>9072.3700000000008</v>
      </c>
      <c r="H1615" s="43">
        <f t="shared" si="18"/>
        <v>730430629.70000398</v>
      </c>
      <c r="L1615" s="20"/>
      <c r="M1615" s="24"/>
    </row>
    <row r="1616" spans="2:13" s="4" customFormat="1" ht="37.5" customHeight="1" x14ac:dyDescent="0.25">
      <c r="B1616" s="33">
        <v>1601</v>
      </c>
      <c r="C1616" s="34">
        <v>44999</v>
      </c>
      <c r="D1616" s="33">
        <v>20819</v>
      </c>
      <c r="E1616" s="33" t="s">
        <v>24</v>
      </c>
      <c r="F1616" s="36">
        <v>0</v>
      </c>
      <c r="G1616" s="35">
        <v>728201.59</v>
      </c>
      <c r="H1616" s="43">
        <f t="shared" si="18"/>
        <v>729702428.11000395</v>
      </c>
      <c r="L1616" s="20"/>
      <c r="M1616" s="24"/>
    </row>
    <row r="1617" spans="2:13" s="4" customFormat="1" ht="37.5" customHeight="1" x14ac:dyDescent="0.25">
      <c r="B1617" s="33">
        <v>1602</v>
      </c>
      <c r="C1617" s="34">
        <v>44999</v>
      </c>
      <c r="D1617" s="33">
        <v>20820</v>
      </c>
      <c r="E1617" s="33" t="s">
        <v>24</v>
      </c>
      <c r="F1617" s="36">
        <v>0</v>
      </c>
      <c r="G1617" s="35">
        <v>58759.47</v>
      </c>
      <c r="H1617" s="43">
        <f t="shared" si="18"/>
        <v>729643668.64000392</v>
      </c>
      <c r="L1617" s="20"/>
      <c r="M1617" s="24"/>
    </row>
    <row r="1618" spans="2:13" s="4" customFormat="1" ht="37.5" customHeight="1" x14ac:dyDescent="0.25">
      <c r="B1618" s="33">
        <v>1603</v>
      </c>
      <c r="C1618" s="34">
        <v>44999</v>
      </c>
      <c r="D1618" s="33">
        <v>20820</v>
      </c>
      <c r="E1618" s="33" t="s">
        <v>24</v>
      </c>
      <c r="F1618" s="36">
        <v>0</v>
      </c>
      <c r="G1618" s="35">
        <v>938314.01</v>
      </c>
      <c r="H1618" s="43">
        <f t="shared" si="18"/>
        <v>728705354.63000393</v>
      </c>
      <c r="L1618" s="20"/>
      <c r="M1618" s="24"/>
    </row>
    <row r="1619" spans="2:13" s="4" customFormat="1" ht="37.5" customHeight="1" x14ac:dyDescent="0.25">
      <c r="B1619" s="33">
        <v>1604</v>
      </c>
      <c r="C1619" s="34">
        <v>44999</v>
      </c>
      <c r="D1619" s="33">
        <v>20822</v>
      </c>
      <c r="E1619" s="33" t="s">
        <v>24</v>
      </c>
      <c r="F1619" s="36">
        <v>0</v>
      </c>
      <c r="G1619" s="35">
        <v>2136914.6</v>
      </c>
      <c r="H1619" s="43">
        <f t="shared" si="18"/>
        <v>726568440.03000391</v>
      </c>
      <c r="L1619" s="20"/>
      <c r="M1619" s="24"/>
    </row>
    <row r="1620" spans="2:13" s="4" customFormat="1" ht="37.5" customHeight="1" x14ac:dyDescent="0.25">
      <c r="B1620" s="33">
        <v>1605</v>
      </c>
      <c r="C1620" s="34">
        <v>44999</v>
      </c>
      <c r="D1620" s="33">
        <v>20823</v>
      </c>
      <c r="E1620" s="33" t="s">
        <v>24</v>
      </c>
      <c r="F1620" s="36">
        <v>0</v>
      </c>
      <c r="G1620" s="35">
        <v>133625</v>
      </c>
      <c r="H1620" s="43">
        <f t="shared" si="18"/>
        <v>726434815.03000391</v>
      </c>
      <c r="L1620" s="20"/>
      <c r="M1620" s="24"/>
    </row>
    <row r="1621" spans="2:13" s="4" customFormat="1" ht="37.5" customHeight="1" x14ac:dyDescent="0.25">
      <c r="B1621" s="33">
        <v>1606</v>
      </c>
      <c r="C1621" s="34">
        <v>44999</v>
      </c>
      <c r="D1621" s="33">
        <v>20823</v>
      </c>
      <c r="E1621" s="33" t="s">
        <v>24</v>
      </c>
      <c r="F1621" s="36">
        <v>0</v>
      </c>
      <c r="G1621" s="35">
        <v>2389215</v>
      </c>
      <c r="H1621" s="43">
        <f t="shared" si="18"/>
        <v>724045600.03000391</v>
      </c>
      <c r="L1621" s="20"/>
      <c r="M1621" s="24"/>
    </row>
    <row r="1622" spans="2:13" s="4" customFormat="1" ht="37.5" customHeight="1" x14ac:dyDescent="0.25">
      <c r="B1622" s="33">
        <v>1607</v>
      </c>
      <c r="C1622" s="34">
        <v>44999</v>
      </c>
      <c r="D1622" s="33">
        <v>20821</v>
      </c>
      <c r="E1622" s="33" t="s">
        <v>24</v>
      </c>
      <c r="F1622" s="36">
        <v>0</v>
      </c>
      <c r="G1622" s="35">
        <v>551880.61</v>
      </c>
      <c r="H1622" s="43">
        <f t="shared" si="18"/>
        <v>723493719.42000389</v>
      </c>
      <c r="L1622" s="20"/>
      <c r="M1622" s="24"/>
    </row>
    <row r="1623" spans="2:13" s="4" customFormat="1" ht="37.5" customHeight="1" x14ac:dyDescent="0.25">
      <c r="B1623" s="33">
        <v>1608</v>
      </c>
      <c r="C1623" s="34">
        <v>44999</v>
      </c>
      <c r="D1623" s="33">
        <v>41830</v>
      </c>
      <c r="E1623" s="33" t="s">
        <v>22</v>
      </c>
      <c r="F1623" s="36">
        <v>103696855.19</v>
      </c>
      <c r="G1623" s="35">
        <v>0</v>
      </c>
      <c r="H1623" s="43">
        <f t="shared" si="18"/>
        <v>827190574.61000395</v>
      </c>
      <c r="L1623" s="20"/>
      <c r="M1623" s="24"/>
    </row>
    <row r="1624" spans="2:13" s="4" customFormat="1" ht="37.5" customHeight="1" x14ac:dyDescent="0.25">
      <c r="B1624" s="33">
        <v>1609</v>
      </c>
      <c r="C1624" s="34">
        <v>45000</v>
      </c>
      <c r="D1624" s="33">
        <v>41861</v>
      </c>
      <c r="E1624" s="33" t="s">
        <v>22</v>
      </c>
      <c r="F1624" s="36">
        <v>44736243.789999999</v>
      </c>
      <c r="G1624" s="35">
        <v>0</v>
      </c>
      <c r="H1624" s="43">
        <f t="shared" si="18"/>
        <v>871926818.40000391</v>
      </c>
      <c r="L1624" s="20"/>
      <c r="M1624" s="24"/>
    </row>
    <row r="1625" spans="2:13" s="4" customFormat="1" ht="37.5" customHeight="1" x14ac:dyDescent="0.25">
      <c r="B1625" s="33">
        <v>1610</v>
      </c>
      <c r="C1625" s="34">
        <v>45000</v>
      </c>
      <c r="D1625" s="33">
        <v>21203</v>
      </c>
      <c r="E1625" s="33" t="s">
        <v>24</v>
      </c>
      <c r="F1625" s="36">
        <v>0</v>
      </c>
      <c r="G1625" s="35">
        <v>326650</v>
      </c>
      <c r="H1625" s="43">
        <f t="shared" si="18"/>
        <v>871600168.40000391</v>
      </c>
      <c r="L1625" s="20"/>
      <c r="M1625" s="24"/>
    </row>
    <row r="1626" spans="2:13" s="4" customFormat="1" ht="37.5" customHeight="1" x14ac:dyDescent="0.25">
      <c r="B1626" s="33">
        <v>1611</v>
      </c>
      <c r="C1626" s="34">
        <v>45000</v>
      </c>
      <c r="D1626" s="33">
        <v>21458</v>
      </c>
      <c r="E1626" s="33" t="s">
        <v>24</v>
      </c>
      <c r="F1626" s="36">
        <v>0</v>
      </c>
      <c r="G1626" s="35">
        <v>35265.129999999997</v>
      </c>
      <c r="H1626" s="43">
        <f t="shared" si="18"/>
        <v>871564903.27000391</v>
      </c>
      <c r="L1626" s="20"/>
      <c r="M1626" s="24"/>
    </row>
    <row r="1627" spans="2:13" s="4" customFormat="1" ht="37.5" customHeight="1" x14ac:dyDescent="0.25">
      <c r="B1627" s="33">
        <v>1612</v>
      </c>
      <c r="C1627" s="34">
        <v>45000</v>
      </c>
      <c r="D1627" s="33">
        <v>21458</v>
      </c>
      <c r="E1627" s="33" t="s">
        <v>24</v>
      </c>
      <c r="F1627" s="36">
        <v>0</v>
      </c>
      <c r="G1627" s="35">
        <v>597892.64</v>
      </c>
      <c r="H1627" s="43">
        <f t="shared" si="18"/>
        <v>870967010.63000393</v>
      </c>
      <c r="L1627" s="20"/>
      <c r="M1627" s="24"/>
    </row>
    <row r="1628" spans="2:13" s="4" customFormat="1" ht="37.5" customHeight="1" x14ac:dyDescent="0.25">
      <c r="B1628" s="33">
        <v>1613</v>
      </c>
      <c r="C1628" s="34">
        <v>45000</v>
      </c>
      <c r="D1628" s="33">
        <v>21459</v>
      </c>
      <c r="E1628" s="33" t="s">
        <v>24</v>
      </c>
      <c r="F1628" s="36">
        <v>0</v>
      </c>
      <c r="G1628" s="35">
        <v>102145.3</v>
      </c>
      <c r="H1628" s="43">
        <f t="shared" si="18"/>
        <v>870864865.33000398</v>
      </c>
      <c r="L1628" s="20"/>
      <c r="M1628" s="24"/>
    </row>
    <row r="1629" spans="2:13" s="4" customFormat="1" ht="37.5" customHeight="1" x14ac:dyDescent="0.25">
      <c r="B1629" s="33">
        <v>1614</v>
      </c>
      <c r="C1629" s="34">
        <v>45000</v>
      </c>
      <c r="D1629" s="33">
        <v>21459</v>
      </c>
      <c r="E1629" s="33" t="s">
        <v>24</v>
      </c>
      <c r="F1629" s="36">
        <v>0</v>
      </c>
      <c r="G1629" s="35">
        <v>279559.12</v>
      </c>
      <c r="H1629" s="43">
        <f t="shared" si="18"/>
        <v>870585306.21000397</v>
      </c>
      <c r="L1629" s="20"/>
      <c r="M1629" s="24"/>
    </row>
    <row r="1630" spans="2:13" s="4" customFormat="1" ht="37.5" customHeight="1" x14ac:dyDescent="0.25">
      <c r="B1630" s="33">
        <v>1615</v>
      </c>
      <c r="C1630" s="34">
        <v>45000</v>
      </c>
      <c r="D1630" s="33">
        <v>21460</v>
      </c>
      <c r="E1630" s="33" t="s">
        <v>24</v>
      </c>
      <c r="F1630" s="36">
        <v>0</v>
      </c>
      <c r="G1630" s="35">
        <v>208458.43</v>
      </c>
      <c r="H1630" s="43">
        <f t="shared" si="18"/>
        <v>870376847.78000402</v>
      </c>
      <c r="L1630" s="20"/>
      <c r="M1630" s="24"/>
    </row>
    <row r="1631" spans="2:13" s="4" customFormat="1" ht="37.5" customHeight="1" x14ac:dyDescent="0.25">
      <c r="B1631" s="33">
        <v>1616</v>
      </c>
      <c r="C1631" s="34">
        <v>45000</v>
      </c>
      <c r="D1631" s="33">
        <v>21460</v>
      </c>
      <c r="E1631" s="33" t="s">
        <v>24</v>
      </c>
      <c r="F1631" s="36">
        <v>0</v>
      </c>
      <c r="G1631" s="35">
        <v>560064.19999999995</v>
      </c>
      <c r="H1631" s="43">
        <f t="shared" si="18"/>
        <v>869816783.58000398</v>
      </c>
      <c r="L1631" s="20"/>
      <c r="M1631" s="24"/>
    </row>
    <row r="1632" spans="2:13" s="4" customFormat="1" ht="37.5" customHeight="1" x14ac:dyDescent="0.25">
      <c r="B1632" s="33">
        <v>1617</v>
      </c>
      <c r="C1632" s="34">
        <v>45000</v>
      </c>
      <c r="D1632" s="33">
        <v>21461</v>
      </c>
      <c r="E1632" s="33" t="s">
        <v>24</v>
      </c>
      <c r="F1632" s="36">
        <v>0</v>
      </c>
      <c r="G1632" s="35">
        <v>100696.99</v>
      </c>
      <c r="H1632" s="43">
        <f t="shared" si="18"/>
        <v>869716086.59000397</v>
      </c>
      <c r="L1632" s="20"/>
      <c r="M1632" s="24"/>
    </row>
    <row r="1633" spans="2:13" s="4" customFormat="1" ht="37.5" customHeight="1" x14ac:dyDescent="0.25">
      <c r="B1633" s="33">
        <v>1618</v>
      </c>
      <c r="C1633" s="34">
        <v>45000</v>
      </c>
      <c r="D1633" s="33">
        <v>21461</v>
      </c>
      <c r="E1633" s="33" t="s">
        <v>24</v>
      </c>
      <c r="F1633" s="36">
        <v>0</v>
      </c>
      <c r="G1633" s="35">
        <v>305209.27</v>
      </c>
      <c r="H1633" s="43">
        <f t="shared" si="18"/>
        <v>869410877.32000399</v>
      </c>
      <c r="L1633" s="20"/>
      <c r="M1633" s="24"/>
    </row>
    <row r="1634" spans="2:13" s="4" customFormat="1" ht="37.5" customHeight="1" x14ac:dyDescent="0.25">
      <c r="B1634" s="33">
        <v>1619</v>
      </c>
      <c r="C1634" s="34">
        <v>45000</v>
      </c>
      <c r="D1634" s="33">
        <v>21462</v>
      </c>
      <c r="E1634" s="33" t="s">
        <v>24</v>
      </c>
      <c r="F1634" s="36">
        <v>0</v>
      </c>
      <c r="G1634" s="35">
        <v>23377.9</v>
      </c>
      <c r="H1634" s="43">
        <f t="shared" si="18"/>
        <v>869387499.42000401</v>
      </c>
      <c r="L1634" s="20"/>
      <c r="M1634" s="24"/>
    </row>
    <row r="1635" spans="2:13" s="4" customFormat="1" ht="37.5" customHeight="1" x14ac:dyDescent="0.25">
      <c r="B1635" s="33">
        <v>1620</v>
      </c>
      <c r="C1635" s="34">
        <v>45000</v>
      </c>
      <c r="D1635" s="33">
        <v>21462</v>
      </c>
      <c r="E1635" s="33" t="s">
        <v>24</v>
      </c>
      <c r="F1635" s="36">
        <v>0</v>
      </c>
      <c r="G1635" s="35">
        <v>397501.08</v>
      </c>
      <c r="H1635" s="43">
        <f t="shared" si="18"/>
        <v>868989998.34000397</v>
      </c>
      <c r="L1635" s="20"/>
      <c r="M1635" s="24"/>
    </row>
    <row r="1636" spans="2:13" s="4" customFormat="1" ht="37.5" customHeight="1" x14ac:dyDescent="0.25">
      <c r="B1636" s="33">
        <v>1621</v>
      </c>
      <c r="C1636" s="34">
        <v>45000</v>
      </c>
      <c r="D1636" s="33">
        <v>21464</v>
      </c>
      <c r="E1636" s="33" t="s">
        <v>24</v>
      </c>
      <c r="F1636" s="36">
        <v>0</v>
      </c>
      <c r="G1636" s="35">
        <v>42226.59</v>
      </c>
      <c r="H1636" s="43">
        <f t="shared" si="18"/>
        <v>868947771.75000393</v>
      </c>
      <c r="L1636" s="20"/>
      <c r="M1636" s="24"/>
    </row>
    <row r="1637" spans="2:13" s="4" customFormat="1" ht="37.5" customHeight="1" x14ac:dyDescent="0.25">
      <c r="B1637" s="33">
        <v>1622</v>
      </c>
      <c r="C1637" s="34">
        <v>45000</v>
      </c>
      <c r="D1637" s="33">
        <v>21464</v>
      </c>
      <c r="E1637" s="33" t="s">
        <v>24</v>
      </c>
      <c r="F1637" s="36">
        <v>0</v>
      </c>
      <c r="G1637" s="35">
        <v>742031.91</v>
      </c>
      <c r="H1637" s="43">
        <f t="shared" si="18"/>
        <v>868205739.84000397</v>
      </c>
      <c r="L1637" s="20"/>
      <c r="M1637" s="24"/>
    </row>
    <row r="1638" spans="2:13" s="4" customFormat="1" ht="37.5" customHeight="1" x14ac:dyDescent="0.25">
      <c r="B1638" s="33">
        <v>1623</v>
      </c>
      <c r="C1638" s="34">
        <v>45000</v>
      </c>
      <c r="D1638" s="33">
        <v>21463</v>
      </c>
      <c r="E1638" s="33" t="s">
        <v>24</v>
      </c>
      <c r="F1638" s="36">
        <v>0</v>
      </c>
      <c r="G1638" s="35">
        <v>456070.17</v>
      </c>
      <c r="H1638" s="43">
        <f t="shared" si="18"/>
        <v>867749669.67000401</v>
      </c>
      <c r="L1638" s="20"/>
      <c r="M1638" s="24"/>
    </row>
    <row r="1639" spans="2:13" s="4" customFormat="1" ht="37.5" customHeight="1" x14ac:dyDescent="0.25">
      <c r="B1639" s="33">
        <v>1624</v>
      </c>
      <c r="C1639" s="34">
        <v>45000</v>
      </c>
      <c r="D1639" s="33">
        <v>21463</v>
      </c>
      <c r="E1639" s="33" t="s">
        <v>24</v>
      </c>
      <c r="F1639" s="36">
        <v>0</v>
      </c>
      <c r="G1639" s="35">
        <v>1222976.3600000001</v>
      </c>
      <c r="H1639" s="43">
        <f t="shared" si="18"/>
        <v>866526693.310004</v>
      </c>
      <c r="L1639" s="20"/>
      <c r="M1639" s="24"/>
    </row>
    <row r="1640" spans="2:13" s="4" customFormat="1" ht="37.5" customHeight="1" x14ac:dyDescent="0.25">
      <c r="B1640" s="33">
        <v>1625</v>
      </c>
      <c r="C1640" s="34">
        <v>45000</v>
      </c>
      <c r="D1640" s="33">
        <v>21465</v>
      </c>
      <c r="E1640" s="33" t="s">
        <v>24</v>
      </c>
      <c r="F1640" s="36">
        <v>0</v>
      </c>
      <c r="G1640" s="35">
        <v>106065.19</v>
      </c>
      <c r="H1640" s="43">
        <f t="shared" si="18"/>
        <v>866420628.12000394</v>
      </c>
      <c r="L1640" s="20"/>
      <c r="M1640" s="24"/>
    </row>
    <row r="1641" spans="2:13" s="4" customFormat="1" ht="37.5" customHeight="1" x14ac:dyDescent="0.25">
      <c r="B1641" s="33">
        <v>1626</v>
      </c>
      <c r="C1641" s="34">
        <v>45000</v>
      </c>
      <c r="D1641" s="33">
        <v>21465</v>
      </c>
      <c r="E1641" s="33" t="s">
        <v>24</v>
      </c>
      <c r="F1641" s="36">
        <v>0</v>
      </c>
      <c r="G1641" s="35">
        <v>180997.04</v>
      </c>
      <c r="H1641" s="43">
        <f t="shared" si="18"/>
        <v>866239631.08000398</v>
      </c>
      <c r="L1641" s="20"/>
      <c r="M1641" s="24"/>
    </row>
    <row r="1642" spans="2:13" s="4" customFormat="1" ht="37.5" customHeight="1" x14ac:dyDescent="0.25">
      <c r="B1642" s="33">
        <v>1627</v>
      </c>
      <c r="C1642" s="34">
        <v>45000</v>
      </c>
      <c r="D1642" s="33">
        <v>21466</v>
      </c>
      <c r="E1642" s="33" t="s">
        <v>24</v>
      </c>
      <c r="F1642" s="36">
        <v>0</v>
      </c>
      <c r="G1642" s="35">
        <v>549390.67000000004</v>
      </c>
      <c r="H1642" s="43">
        <f t="shared" si="18"/>
        <v>865690240.41000402</v>
      </c>
      <c r="L1642" s="20"/>
      <c r="M1642" s="24"/>
    </row>
    <row r="1643" spans="2:13" s="4" customFormat="1" ht="37.5" customHeight="1" x14ac:dyDescent="0.25">
      <c r="B1643" s="33">
        <v>1628</v>
      </c>
      <c r="C1643" s="34">
        <v>45000</v>
      </c>
      <c r="D1643" s="33">
        <v>21466</v>
      </c>
      <c r="E1643" s="33" t="s">
        <v>24</v>
      </c>
      <c r="F1643" s="36">
        <v>0</v>
      </c>
      <c r="G1643" s="35">
        <v>1390873.41</v>
      </c>
      <c r="H1643" s="43">
        <f t="shared" si="18"/>
        <v>864299367.00000405</v>
      </c>
      <c r="L1643" s="20"/>
      <c r="M1643" s="24"/>
    </row>
    <row r="1644" spans="2:13" s="4" customFormat="1" ht="37.5" customHeight="1" x14ac:dyDescent="0.25">
      <c r="B1644" s="33">
        <v>1629</v>
      </c>
      <c r="C1644" s="34">
        <v>45000</v>
      </c>
      <c r="D1644" s="33">
        <v>21467</v>
      </c>
      <c r="E1644" s="33" t="s">
        <v>24</v>
      </c>
      <c r="F1644" s="36">
        <v>0</v>
      </c>
      <c r="G1644" s="35">
        <v>46582.29</v>
      </c>
      <c r="H1644" s="43">
        <f t="shared" si="18"/>
        <v>864252784.71000409</v>
      </c>
      <c r="L1644" s="20"/>
      <c r="M1644" s="24"/>
    </row>
    <row r="1645" spans="2:13" s="4" customFormat="1" ht="37.5" customHeight="1" x14ac:dyDescent="0.25">
      <c r="B1645" s="33">
        <v>1630</v>
      </c>
      <c r="C1645" s="34">
        <v>45000</v>
      </c>
      <c r="D1645" s="33">
        <v>21467</v>
      </c>
      <c r="E1645" s="33" t="s">
        <v>24</v>
      </c>
      <c r="F1645" s="36">
        <v>0</v>
      </c>
      <c r="G1645" s="35">
        <v>722476.37</v>
      </c>
      <c r="H1645" s="43">
        <f t="shared" si="18"/>
        <v>863530308.34000409</v>
      </c>
      <c r="L1645" s="20"/>
      <c r="M1645" s="24"/>
    </row>
    <row r="1646" spans="2:13" s="4" customFormat="1" ht="37.5" customHeight="1" x14ac:dyDescent="0.25">
      <c r="B1646" s="33">
        <v>1631</v>
      </c>
      <c r="C1646" s="34">
        <v>45000</v>
      </c>
      <c r="D1646" s="33">
        <v>21472</v>
      </c>
      <c r="E1646" s="33" t="s">
        <v>24</v>
      </c>
      <c r="F1646" s="36">
        <v>0</v>
      </c>
      <c r="G1646" s="35">
        <v>677033.39</v>
      </c>
      <c r="H1646" s="43">
        <f t="shared" si="18"/>
        <v>862853274.9500041</v>
      </c>
      <c r="L1646" s="20"/>
      <c r="M1646" s="24"/>
    </row>
    <row r="1647" spans="2:13" s="4" customFormat="1" ht="37.5" customHeight="1" x14ac:dyDescent="0.25">
      <c r="B1647" s="33">
        <v>1632</v>
      </c>
      <c r="C1647" s="34">
        <v>45000</v>
      </c>
      <c r="D1647" s="33">
        <v>21472</v>
      </c>
      <c r="E1647" s="33" t="s">
        <v>24</v>
      </c>
      <c r="F1647" s="36">
        <v>0</v>
      </c>
      <c r="G1647" s="35">
        <v>15300954.609999999</v>
      </c>
      <c r="H1647" s="43">
        <f t="shared" si="18"/>
        <v>847552320.34000409</v>
      </c>
      <c r="L1647" s="20"/>
      <c r="M1647" s="24"/>
    </row>
    <row r="1648" spans="2:13" s="4" customFormat="1" ht="37.5" customHeight="1" x14ac:dyDescent="0.25">
      <c r="B1648" s="33">
        <v>1633</v>
      </c>
      <c r="C1648" s="34">
        <v>45000</v>
      </c>
      <c r="D1648" s="33">
        <v>21471</v>
      </c>
      <c r="E1648" s="33" t="s">
        <v>24</v>
      </c>
      <c r="F1648" s="36">
        <v>0</v>
      </c>
      <c r="G1648" s="35">
        <v>238453.75</v>
      </c>
      <c r="H1648" s="43">
        <f t="shared" si="18"/>
        <v>847313866.59000409</v>
      </c>
      <c r="L1648" s="20"/>
      <c r="M1648" s="24"/>
    </row>
    <row r="1649" spans="2:13" s="4" customFormat="1" ht="37.5" customHeight="1" x14ac:dyDescent="0.25">
      <c r="B1649" s="33">
        <v>1634</v>
      </c>
      <c r="C1649" s="34">
        <v>45000</v>
      </c>
      <c r="D1649" s="33">
        <v>21471</v>
      </c>
      <c r="E1649" s="33" t="s">
        <v>24</v>
      </c>
      <c r="F1649" s="36">
        <v>0</v>
      </c>
      <c r="G1649" s="35">
        <v>5389054.7000000002</v>
      </c>
      <c r="H1649" s="43">
        <f t="shared" si="18"/>
        <v>841924811.89000404</v>
      </c>
      <c r="L1649" s="20"/>
      <c r="M1649" s="24"/>
    </row>
    <row r="1650" spans="2:13" s="4" customFormat="1" ht="37.5" customHeight="1" x14ac:dyDescent="0.25">
      <c r="B1650" s="33">
        <v>1635</v>
      </c>
      <c r="C1650" s="34">
        <v>45000</v>
      </c>
      <c r="D1650" s="33">
        <v>21470</v>
      </c>
      <c r="E1650" s="33" t="s">
        <v>24</v>
      </c>
      <c r="F1650" s="36">
        <v>0</v>
      </c>
      <c r="G1650" s="35">
        <v>52182.16</v>
      </c>
      <c r="H1650" s="43">
        <f t="shared" si="18"/>
        <v>841872629.73000407</v>
      </c>
      <c r="L1650" s="20"/>
      <c r="M1650" s="24"/>
    </row>
    <row r="1651" spans="2:13" s="4" customFormat="1" ht="37.5" customHeight="1" x14ac:dyDescent="0.25">
      <c r="B1651" s="33">
        <v>1636</v>
      </c>
      <c r="C1651" s="34">
        <v>45000</v>
      </c>
      <c r="D1651" s="33">
        <v>21470</v>
      </c>
      <c r="E1651" s="33" t="s">
        <v>24</v>
      </c>
      <c r="F1651" s="36">
        <v>0</v>
      </c>
      <c r="G1651" s="35">
        <v>864555.02</v>
      </c>
      <c r="H1651" s="43">
        <f t="shared" si="18"/>
        <v>841008074.71000409</v>
      </c>
      <c r="L1651" s="20"/>
      <c r="M1651" s="24"/>
    </row>
    <row r="1652" spans="2:13" s="4" customFormat="1" ht="37.5" customHeight="1" x14ac:dyDescent="0.25">
      <c r="B1652" s="33">
        <v>1637</v>
      </c>
      <c r="C1652" s="34">
        <v>45000</v>
      </c>
      <c r="D1652" s="33">
        <v>21469</v>
      </c>
      <c r="E1652" s="33" t="s">
        <v>24</v>
      </c>
      <c r="F1652" s="36">
        <v>0</v>
      </c>
      <c r="G1652" s="35">
        <v>419695.95</v>
      </c>
      <c r="H1652" s="43">
        <f t="shared" si="18"/>
        <v>840588378.76000404</v>
      </c>
      <c r="L1652" s="20"/>
      <c r="M1652" s="24"/>
    </row>
    <row r="1653" spans="2:13" s="4" customFormat="1" ht="37.5" customHeight="1" x14ac:dyDescent="0.25">
      <c r="B1653" s="33">
        <v>1638</v>
      </c>
      <c r="C1653" s="34">
        <v>45000</v>
      </c>
      <c r="D1653" s="33">
        <v>21469</v>
      </c>
      <c r="E1653" s="33" t="s">
        <v>24</v>
      </c>
      <c r="F1653" s="36">
        <v>0</v>
      </c>
      <c r="G1653" s="35">
        <v>1099204.81</v>
      </c>
      <c r="H1653" s="43">
        <f t="shared" si="18"/>
        <v>839489173.9500041</v>
      </c>
      <c r="L1653" s="20"/>
      <c r="M1653" s="24"/>
    </row>
    <row r="1654" spans="2:13" s="4" customFormat="1" ht="37.5" customHeight="1" x14ac:dyDescent="0.25">
      <c r="B1654" s="33">
        <v>1639</v>
      </c>
      <c r="C1654" s="34">
        <v>45000</v>
      </c>
      <c r="D1654" s="33">
        <v>21468</v>
      </c>
      <c r="E1654" s="33" t="s">
        <v>24</v>
      </c>
      <c r="F1654" s="36">
        <v>0</v>
      </c>
      <c r="G1654" s="35">
        <v>29900</v>
      </c>
      <c r="H1654" s="43">
        <f t="shared" si="18"/>
        <v>839459273.9500041</v>
      </c>
      <c r="L1654" s="20"/>
      <c r="M1654" s="24"/>
    </row>
    <row r="1655" spans="2:13" s="4" customFormat="1" ht="37.5" customHeight="1" x14ac:dyDescent="0.25">
      <c r="B1655" s="33">
        <v>1640</v>
      </c>
      <c r="C1655" s="34">
        <v>45000</v>
      </c>
      <c r="D1655" s="33">
        <v>21468</v>
      </c>
      <c r="E1655" s="33" t="s">
        <v>24</v>
      </c>
      <c r="F1655" s="36">
        <v>0</v>
      </c>
      <c r="G1655" s="35">
        <v>568100</v>
      </c>
      <c r="H1655" s="43">
        <f t="shared" si="18"/>
        <v>838891173.9500041</v>
      </c>
      <c r="L1655" s="20"/>
      <c r="M1655" s="24"/>
    </row>
    <row r="1656" spans="2:13" s="4" customFormat="1" ht="37.5" customHeight="1" x14ac:dyDescent="0.25">
      <c r="B1656" s="33">
        <v>1641</v>
      </c>
      <c r="C1656" s="34">
        <v>45000</v>
      </c>
      <c r="D1656" s="33">
        <v>21473</v>
      </c>
      <c r="E1656" s="33" t="s">
        <v>24</v>
      </c>
      <c r="F1656" s="36">
        <v>0</v>
      </c>
      <c r="G1656" s="35">
        <v>35624.61</v>
      </c>
      <c r="H1656" s="43">
        <f t="shared" si="18"/>
        <v>838855549.34000409</v>
      </c>
      <c r="L1656" s="20"/>
      <c r="M1656" s="24"/>
    </row>
    <row r="1657" spans="2:13" s="4" customFormat="1" ht="37.5" customHeight="1" x14ac:dyDescent="0.25">
      <c r="B1657" s="33">
        <v>1642</v>
      </c>
      <c r="C1657" s="34">
        <v>45000</v>
      </c>
      <c r="D1657" s="33">
        <v>21473</v>
      </c>
      <c r="E1657" s="33" t="s">
        <v>24</v>
      </c>
      <c r="F1657" s="36">
        <v>0</v>
      </c>
      <c r="G1657" s="35">
        <v>547555.41</v>
      </c>
      <c r="H1657" s="43">
        <f t="shared" si="18"/>
        <v>838307993.93000412</v>
      </c>
      <c r="L1657" s="20"/>
      <c r="M1657" s="24"/>
    </row>
    <row r="1658" spans="2:13" s="4" customFormat="1" ht="37.5" customHeight="1" x14ac:dyDescent="0.25">
      <c r="B1658" s="33">
        <v>1643</v>
      </c>
      <c r="C1658" s="34">
        <v>45000</v>
      </c>
      <c r="D1658" s="33">
        <v>21475</v>
      </c>
      <c r="E1658" s="33" t="s">
        <v>24</v>
      </c>
      <c r="F1658" s="36">
        <v>0</v>
      </c>
      <c r="G1658" s="35">
        <v>34260.800000000003</v>
      </c>
      <c r="H1658" s="43">
        <f t="shared" si="18"/>
        <v>838273733.13000417</v>
      </c>
      <c r="L1658" s="20"/>
      <c r="M1658" s="24"/>
    </row>
    <row r="1659" spans="2:13" s="4" customFormat="1" ht="37.5" customHeight="1" x14ac:dyDescent="0.25">
      <c r="B1659" s="33">
        <v>1644</v>
      </c>
      <c r="C1659" s="34">
        <v>45000</v>
      </c>
      <c r="D1659" s="33">
        <v>21475</v>
      </c>
      <c r="E1659" s="33" t="s">
        <v>24</v>
      </c>
      <c r="F1659" s="36">
        <v>0</v>
      </c>
      <c r="G1659" s="35">
        <v>774294.08</v>
      </c>
      <c r="H1659" s="43">
        <f t="shared" si="18"/>
        <v>837499439.05000412</v>
      </c>
      <c r="L1659" s="20"/>
      <c r="M1659" s="24"/>
    </row>
    <row r="1660" spans="2:13" s="4" customFormat="1" ht="37.5" customHeight="1" x14ac:dyDescent="0.25">
      <c r="B1660" s="33">
        <v>1645</v>
      </c>
      <c r="C1660" s="34">
        <v>45000</v>
      </c>
      <c r="D1660" s="33">
        <v>21474</v>
      </c>
      <c r="E1660" s="33" t="s">
        <v>24</v>
      </c>
      <c r="F1660" s="36">
        <v>0</v>
      </c>
      <c r="G1660" s="35">
        <v>6843.2</v>
      </c>
      <c r="H1660" s="43">
        <f t="shared" si="18"/>
        <v>837492595.85000408</v>
      </c>
      <c r="L1660" s="20"/>
      <c r="M1660" s="24"/>
    </row>
    <row r="1661" spans="2:13" s="4" customFormat="1" ht="37.5" customHeight="1" x14ac:dyDescent="0.25">
      <c r="B1661" s="33">
        <v>1646</v>
      </c>
      <c r="C1661" s="34">
        <v>45000</v>
      </c>
      <c r="D1661" s="33">
        <v>21474</v>
      </c>
      <c r="E1661" s="33" t="s">
        <v>24</v>
      </c>
      <c r="F1661" s="36">
        <v>0</v>
      </c>
      <c r="G1661" s="35">
        <v>154656.32000000001</v>
      </c>
      <c r="H1661" s="43">
        <f t="shared" si="18"/>
        <v>837337939.53000402</v>
      </c>
      <c r="L1661" s="20"/>
      <c r="M1661" s="24"/>
    </row>
    <row r="1662" spans="2:13" s="4" customFormat="1" ht="37.5" customHeight="1" x14ac:dyDescent="0.25">
      <c r="B1662" s="33">
        <v>1647</v>
      </c>
      <c r="C1662" s="34">
        <v>45000</v>
      </c>
      <c r="D1662" s="33">
        <v>21476</v>
      </c>
      <c r="E1662" s="33" t="s">
        <v>24</v>
      </c>
      <c r="F1662" s="36">
        <v>0</v>
      </c>
      <c r="G1662" s="35">
        <v>90985.99</v>
      </c>
      <c r="H1662" s="43">
        <f t="shared" si="18"/>
        <v>837246953.54000401</v>
      </c>
      <c r="L1662" s="20"/>
      <c r="M1662" s="24"/>
    </row>
    <row r="1663" spans="2:13" s="4" customFormat="1" ht="37.5" customHeight="1" x14ac:dyDescent="0.25">
      <c r="B1663" s="33">
        <v>1648</v>
      </c>
      <c r="C1663" s="34">
        <v>45000</v>
      </c>
      <c r="D1663" s="33">
        <v>21476</v>
      </c>
      <c r="E1663" s="33" t="s">
        <v>24</v>
      </c>
      <c r="F1663" s="36">
        <v>0</v>
      </c>
      <c r="G1663" s="35">
        <v>1352651.18</v>
      </c>
      <c r="H1663" s="43">
        <f t="shared" si="18"/>
        <v>835894302.36000407</v>
      </c>
      <c r="L1663" s="20"/>
      <c r="M1663" s="24"/>
    </row>
    <row r="1664" spans="2:13" s="4" customFormat="1" ht="37.5" customHeight="1" x14ac:dyDescent="0.25">
      <c r="B1664" s="33">
        <v>1649</v>
      </c>
      <c r="C1664" s="34">
        <v>45000</v>
      </c>
      <c r="D1664" s="33">
        <v>21477</v>
      </c>
      <c r="E1664" s="33" t="s">
        <v>24</v>
      </c>
      <c r="F1664" s="36">
        <v>0</v>
      </c>
      <c r="G1664" s="35">
        <v>16803.86</v>
      </c>
      <c r="H1664" s="43">
        <f t="shared" si="18"/>
        <v>835877498.50000405</v>
      </c>
      <c r="L1664" s="20"/>
      <c r="M1664" s="24"/>
    </row>
    <row r="1665" spans="2:13" s="4" customFormat="1" ht="37.5" customHeight="1" x14ac:dyDescent="0.25">
      <c r="B1665" s="33">
        <v>1650</v>
      </c>
      <c r="C1665" s="34">
        <v>45000</v>
      </c>
      <c r="D1665" s="33">
        <v>21477</v>
      </c>
      <c r="E1665" s="33" t="s">
        <v>24</v>
      </c>
      <c r="F1665" s="36">
        <v>0</v>
      </c>
      <c r="G1665" s="35">
        <v>1322672.24</v>
      </c>
      <c r="H1665" s="43">
        <f t="shared" si="18"/>
        <v>834554826.26000404</v>
      </c>
      <c r="L1665" s="20"/>
      <c r="M1665" s="24"/>
    </row>
    <row r="1666" spans="2:13" s="4" customFormat="1" ht="37.5" customHeight="1" x14ac:dyDescent="0.25">
      <c r="B1666" s="33">
        <v>1651</v>
      </c>
      <c r="C1666" s="34">
        <v>45000</v>
      </c>
      <c r="D1666" s="33">
        <v>21484</v>
      </c>
      <c r="E1666" s="33" t="s">
        <v>24</v>
      </c>
      <c r="F1666" s="36">
        <v>0</v>
      </c>
      <c r="G1666" s="35">
        <v>1014214.55</v>
      </c>
      <c r="H1666" s="43">
        <f t="shared" si="18"/>
        <v>833540611.71000409</v>
      </c>
      <c r="L1666" s="20"/>
      <c r="M1666" s="24"/>
    </row>
    <row r="1667" spans="2:13" s="4" customFormat="1" ht="37.5" customHeight="1" x14ac:dyDescent="0.25">
      <c r="B1667" s="33">
        <v>1652</v>
      </c>
      <c r="C1667" s="34">
        <v>45000</v>
      </c>
      <c r="D1667" s="33">
        <v>21484</v>
      </c>
      <c r="E1667" s="33" t="s">
        <v>24</v>
      </c>
      <c r="F1667" s="36">
        <v>0</v>
      </c>
      <c r="G1667" s="35">
        <v>22921656.170000002</v>
      </c>
      <c r="H1667" s="43">
        <f t="shared" si="18"/>
        <v>810618955.54000413</v>
      </c>
      <c r="L1667" s="20"/>
      <c r="M1667" s="24"/>
    </row>
    <row r="1668" spans="2:13" s="4" customFormat="1" ht="37.5" customHeight="1" x14ac:dyDescent="0.25">
      <c r="B1668" s="33">
        <v>1653</v>
      </c>
      <c r="C1668" s="34">
        <v>45000</v>
      </c>
      <c r="D1668" s="33">
        <v>21483</v>
      </c>
      <c r="E1668" s="33" t="s">
        <v>24</v>
      </c>
      <c r="F1668" s="36">
        <v>0</v>
      </c>
      <c r="G1668" s="35">
        <v>205288.29</v>
      </c>
      <c r="H1668" s="43">
        <f t="shared" si="18"/>
        <v>810413667.25000417</v>
      </c>
      <c r="L1668" s="20"/>
      <c r="M1668" s="24"/>
    </row>
    <row r="1669" spans="2:13" s="4" customFormat="1" ht="37.5" customHeight="1" x14ac:dyDescent="0.25">
      <c r="B1669" s="33">
        <v>1654</v>
      </c>
      <c r="C1669" s="34">
        <v>45000</v>
      </c>
      <c r="D1669" s="33">
        <v>21483</v>
      </c>
      <c r="E1669" s="33" t="s">
        <v>24</v>
      </c>
      <c r="F1669" s="36">
        <v>0</v>
      </c>
      <c r="G1669" s="35">
        <v>591403.85</v>
      </c>
      <c r="H1669" s="43">
        <f t="shared" si="18"/>
        <v>809822263.40000415</v>
      </c>
      <c r="L1669" s="20"/>
      <c r="M1669" s="24"/>
    </row>
    <row r="1670" spans="2:13" s="4" customFormat="1" ht="37.5" customHeight="1" x14ac:dyDescent="0.25">
      <c r="B1670" s="33">
        <v>1655</v>
      </c>
      <c r="C1670" s="34">
        <v>45000</v>
      </c>
      <c r="D1670" s="33">
        <v>21482</v>
      </c>
      <c r="E1670" s="33" t="s">
        <v>24</v>
      </c>
      <c r="F1670" s="36">
        <v>0</v>
      </c>
      <c r="G1670" s="35">
        <v>29612.25</v>
      </c>
      <c r="H1670" s="43">
        <f t="shared" si="18"/>
        <v>809792651.15000415</v>
      </c>
      <c r="L1670" s="20"/>
      <c r="M1670" s="24"/>
    </row>
    <row r="1671" spans="2:13" s="4" customFormat="1" ht="37.5" customHeight="1" x14ac:dyDescent="0.25">
      <c r="B1671" s="33">
        <v>1656</v>
      </c>
      <c r="C1671" s="34">
        <v>45000</v>
      </c>
      <c r="D1671" s="33">
        <v>21482</v>
      </c>
      <c r="E1671" s="33" t="s">
        <v>24</v>
      </c>
      <c r="F1671" s="36">
        <v>0</v>
      </c>
      <c r="G1671" s="35">
        <v>451074.98</v>
      </c>
      <c r="H1671" s="43">
        <f t="shared" si="18"/>
        <v>809341576.17000413</v>
      </c>
      <c r="L1671" s="20"/>
      <c r="M1671" s="24"/>
    </row>
    <row r="1672" spans="2:13" s="4" customFormat="1" ht="37.5" customHeight="1" x14ac:dyDescent="0.25">
      <c r="B1672" s="33">
        <v>1657</v>
      </c>
      <c r="C1672" s="34">
        <v>45000</v>
      </c>
      <c r="D1672" s="33">
        <v>21481</v>
      </c>
      <c r="E1672" s="33" t="s">
        <v>24</v>
      </c>
      <c r="F1672" s="36">
        <v>0</v>
      </c>
      <c r="G1672" s="35">
        <v>36890.57</v>
      </c>
      <c r="H1672" s="43">
        <f t="shared" si="18"/>
        <v>809304685.60000408</v>
      </c>
      <c r="L1672" s="20"/>
      <c r="M1672" s="24"/>
    </row>
    <row r="1673" spans="2:13" s="4" customFormat="1" ht="37.5" customHeight="1" x14ac:dyDescent="0.25">
      <c r="B1673" s="33">
        <v>1658</v>
      </c>
      <c r="C1673" s="34">
        <v>45000</v>
      </c>
      <c r="D1673" s="33">
        <v>21481</v>
      </c>
      <c r="E1673" s="33" t="s">
        <v>24</v>
      </c>
      <c r="F1673" s="36">
        <v>0</v>
      </c>
      <c r="G1673" s="35">
        <v>178570.06</v>
      </c>
      <c r="H1673" s="43">
        <f t="shared" si="18"/>
        <v>809126115.54000413</v>
      </c>
      <c r="L1673" s="20"/>
      <c r="M1673" s="24"/>
    </row>
    <row r="1674" spans="2:13" s="4" customFormat="1" ht="37.5" customHeight="1" x14ac:dyDescent="0.25">
      <c r="B1674" s="33">
        <v>1659</v>
      </c>
      <c r="C1674" s="34">
        <v>45000</v>
      </c>
      <c r="D1674" s="33">
        <v>21480</v>
      </c>
      <c r="E1674" s="33" t="s">
        <v>24</v>
      </c>
      <c r="F1674" s="36">
        <v>0</v>
      </c>
      <c r="G1674" s="35">
        <v>69924.639999999999</v>
      </c>
      <c r="H1674" s="43">
        <f t="shared" si="18"/>
        <v>809056190.90000415</v>
      </c>
      <c r="L1674" s="20"/>
      <c r="M1674" s="24"/>
    </row>
    <row r="1675" spans="2:13" s="4" customFormat="1" ht="37.5" customHeight="1" x14ac:dyDescent="0.25">
      <c r="B1675" s="33">
        <v>1660</v>
      </c>
      <c r="C1675" s="34">
        <v>45000</v>
      </c>
      <c r="D1675" s="33">
        <v>21480</v>
      </c>
      <c r="E1675" s="33" t="s">
        <v>24</v>
      </c>
      <c r="F1675" s="36">
        <v>0</v>
      </c>
      <c r="G1675" s="35">
        <v>1023869.24</v>
      </c>
      <c r="H1675" s="43">
        <f t="shared" si="18"/>
        <v>808032321.66000414</v>
      </c>
      <c r="L1675" s="20"/>
      <c r="M1675" s="24"/>
    </row>
    <row r="1676" spans="2:13" s="4" customFormat="1" ht="37.5" customHeight="1" x14ac:dyDescent="0.25">
      <c r="B1676" s="33">
        <v>1661</v>
      </c>
      <c r="C1676" s="34">
        <v>45000</v>
      </c>
      <c r="D1676" s="33">
        <v>21479</v>
      </c>
      <c r="E1676" s="33" t="s">
        <v>24</v>
      </c>
      <c r="F1676" s="36">
        <v>0</v>
      </c>
      <c r="G1676" s="35">
        <v>47639.33</v>
      </c>
      <c r="H1676" s="43">
        <f t="shared" si="18"/>
        <v>807984682.3300041</v>
      </c>
      <c r="L1676" s="20"/>
      <c r="M1676" s="24"/>
    </row>
    <row r="1677" spans="2:13" s="4" customFormat="1" ht="37.5" customHeight="1" x14ac:dyDescent="0.25">
      <c r="B1677" s="33">
        <v>1662</v>
      </c>
      <c r="C1677" s="34">
        <v>45000</v>
      </c>
      <c r="D1677" s="33">
        <v>21479</v>
      </c>
      <c r="E1677" s="33" t="s">
        <v>24</v>
      </c>
      <c r="F1677" s="36">
        <v>0</v>
      </c>
      <c r="G1677" s="35">
        <v>777220.01</v>
      </c>
      <c r="H1677" s="43">
        <f t="shared" si="18"/>
        <v>807207462.32000411</v>
      </c>
      <c r="L1677" s="20"/>
      <c r="M1677" s="24"/>
    </row>
    <row r="1678" spans="2:13" s="4" customFormat="1" ht="37.5" customHeight="1" x14ac:dyDescent="0.25">
      <c r="B1678" s="33">
        <v>1663</v>
      </c>
      <c r="C1678" s="34">
        <v>45000</v>
      </c>
      <c r="D1678" s="33">
        <v>21478</v>
      </c>
      <c r="E1678" s="33" t="s">
        <v>24</v>
      </c>
      <c r="F1678" s="36">
        <v>0</v>
      </c>
      <c r="G1678" s="35">
        <v>56966</v>
      </c>
      <c r="H1678" s="43">
        <f t="shared" si="18"/>
        <v>807150496.32000411</v>
      </c>
      <c r="L1678" s="20"/>
      <c r="M1678" s="24"/>
    </row>
    <row r="1679" spans="2:13" s="4" customFormat="1" ht="37.5" customHeight="1" x14ac:dyDescent="0.25">
      <c r="B1679" s="33">
        <v>1664</v>
      </c>
      <c r="C1679" s="34">
        <v>45000</v>
      </c>
      <c r="D1679" s="33">
        <v>21478</v>
      </c>
      <c r="E1679" s="33" t="s">
        <v>24</v>
      </c>
      <c r="F1679" s="36">
        <v>0</v>
      </c>
      <c r="G1679" s="35">
        <v>932376.57</v>
      </c>
      <c r="H1679" s="43">
        <f t="shared" si="18"/>
        <v>806218119.75000405</v>
      </c>
      <c r="L1679" s="20"/>
      <c r="M1679" s="24"/>
    </row>
    <row r="1680" spans="2:13" s="4" customFormat="1" ht="37.5" customHeight="1" x14ac:dyDescent="0.25">
      <c r="B1680" s="33">
        <v>1665</v>
      </c>
      <c r="C1680" s="34">
        <v>45000</v>
      </c>
      <c r="D1680" s="33">
        <v>21485</v>
      </c>
      <c r="E1680" s="33" t="s">
        <v>24</v>
      </c>
      <c r="F1680" s="36">
        <v>0</v>
      </c>
      <c r="G1680" s="35">
        <v>247596.43</v>
      </c>
      <c r="H1680" s="43">
        <f t="shared" si="18"/>
        <v>805970523.32000411</v>
      </c>
      <c r="L1680" s="20"/>
      <c r="M1680" s="24"/>
    </row>
    <row r="1681" spans="2:13" s="4" customFormat="1" ht="37.5" customHeight="1" x14ac:dyDescent="0.25">
      <c r="B1681" s="33">
        <v>1666</v>
      </c>
      <c r="C1681" s="34">
        <v>45000</v>
      </c>
      <c r="D1681" s="33">
        <v>21485</v>
      </c>
      <c r="E1681" s="33" t="s">
        <v>24</v>
      </c>
      <c r="F1681" s="36">
        <v>0</v>
      </c>
      <c r="G1681" s="35">
        <v>697989.4</v>
      </c>
      <c r="H1681" s="43">
        <f t="shared" si="18"/>
        <v>805272533.92000413</v>
      </c>
      <c r="L1681" s="20"/>
      <c r="M1681" s="24"/>
    </row>
    <row r="1682" spans="2:13" s="4" customFormat="1" ht="37.5" customHeight="1" x14ac:dyDescent="0.25">
      <c r="B1682" s="33">
        <v>1667</v>
      </c>
      <c r="C1682" s="34">
        <v>45000</v>
      </c>
      <c r="D1682" s="33">
        <v>21486</v>
      </c>
      <c r="E1682" s="33" t="s">
        <v>24</v>
      </c>
      <c r="F1682" s="36">
        <v>0</v>
      </c>
      <c r="G1682" s="35">
        <v>132654.32</v>
      </c>
      <c r="H1682" s="43">
        <f t="shared" si="18"/>
        <v>805139879.60000408</v>
      </c>
      <c r="L1682" s="20"/>
      <c r="M1682" s="24"/>
    </row>
    <row r="1683" spans="2:13" s="4" customFormat="1" ht="37.5" customHeight="1" x14ac:dyDescent="0.25">
      <c r="B1683" s="33">
        <v>1668</v>
      </c>
      <c r="C1683" s="34">
        <v>45000</v>
      </c>
      <c r="D1683" s="33">
        <v>21486</v>
      </c>
      <c r="E1683" s="33" t="s">
        <v>24</v>
      </c>
      <c r="F1683" s="36">
        <v>0</v>
      </c>
      <c r="G1683" s="35">
        <v>2108352.62</v>
      </c>
      <c r="H1683" s="43">
        <f t="shared" si="18"/>
        <v>803031526.98000407</v>
      </c>
      <c r="L1683" s="20"/>
      <c r="M1683" s="24"/>
    </row>
    <row r="1684" spans="2:13" s="4" customFormat="1" ht="37.5" customHeight="1" x14ac:dyDescent="0.25">
      <c r="B1684" s="33">
        <v>1669</v>
      </c>
      <c r="C1684" s="34">
        <v>45000</v>
      </c>
      <c r="D1684" s="33">
        <v>21487</v>
      </c>
      <c r="E1684" s="33" t="s">
        <v>24</v>
      </c>
      <c r="F1684" s="36">
        <v>0</v>
      </c>
      <c r="G1684" s="35">
        <v>188823.54</v>
      </c>
      <c r="H1684" s="43">
        <f t="shared" si="18"/>
        <v>802842703.44000411</v>
      </c>
      <c r="L1684" s="20"/>
      <c r="M1684" s="24"/>
    </row>
    <row r="1685" spans="2:13" s="4" customFormat="1" ht="37.5" customHeight="1" x14ac:dyDescent="0.25">
      <c r="B1685" s="33">
        <v>1670</v>
      </c>
      <c r="C1685" s="34">
        <v>45000</v>
      </c>
      <c r="D1685" s="33">
        <v>21487</v>
      </c>
      <c r="E1685" s="33" t="s">
        <v>24</v>
      </c>
      <c r="F1685" s="36">
        <v>0</v>
      </c>
      <c r="G1685" s="35">
        <v>563584.76</v>
      </c>
      <c r="H1685" s="43">
        <f t="shared" si="18"/>
        <v>802279118.68000412</v>
      </c>
      <c r="L1685" s="20"/>
      <c r="M1685" s="24"/>
    </row>
    <row r="1686" spans="2:13" s="4" customFormat="1" ht="37.5" customHeight="1" x14ac:dyDescent="0.25">
      <c r="B1686" s="33">
        <v>1671</v>
      </c>
      <c r="C1686" s="34">
        <v>45000</v>
      </c>
      <c r="D1686" s="33">
        <v>21494</v>
      </c>
      <c r="E1686" s="33" t="s">
        <v>24</v>
      </c>
      <c r="F1686" s="36">
        <v>0</v>
      </c>
      <c r="G1686" s="35">
        <v>157978.20000000001</v>
      </c>
      <c r="H1686" s="43">
        <f t="shared" si="18"/>
        <v>802121140.48000407</v>
      </c>
      <c r="L1686" s="20"/>
      <c r="M1686" s="24"/>
    </row>
    <row r="1687" spans="2:13" s="4" customFormat="1" ht="37.5" customHeight="1" x14ac:dyDescent="0.25">
      <c r="B1687" s="33">
        <v>1672</v>
      </c>
      <c r="C1687" s="34">
        <v>45000</v>
      </c>
      <c r="D1687" s="33">
        <v>21494</v>
      </c>
      <c r="E1687" s="33" t="s">
        <v>24</v>
      </c>
      <c r="F1687" s="36">
        <v>0</v>
      </c>
      <c r="G1687" s="35">
        <v>454430.33</v>
      </c>
      <c r="H1687" s="43">
        <f t="shared" si="18"/>
        <v>801666710.15000403</v>
      </c>
      <c r="L1687" s="20"/>
      <c r="M1687" s="24"/>
    </row>
    <row r="1688" spans="2:13" s="4" customFormat="1" ht="37.5" customHeight="1" x14ac:dyDescent="0.25">
      <c r="B1688" s="33">
        <v>1673</v>
      </c>
      <c r="C1688" s="34">
        <v>45000</v>
      </c>
      <c r="D1688" s="33">
        <v>21493</v>
      </c>
      <c r="E1688" s="33" t="s">
        <v>24</v>
      </c>
      <c r="F1688" s="36">
        <v>0</v>
      </c>
      <c r="G1688" s="35">
        <v>42362.51</v>
      </c>
      <c r="H1688" s="43">
        <f t="shared" si="18"/>
        <v>801624347.64000404</v>
      </c>
      <c r="L1688" s="20"/>
      <c r="M1688" s="24"/>
    </row>
    <row r="1689" spans="2:13" s="4" customFormat="1" ht="37.5" customHeight="1" x14ac:dyDescent="0.25">
      <c r="B1689" s="33">
        <v>1674</v>
      </c>
      <c r="C1689" s="34">
        <v>45000</v>
      </c>
      <c r="D1689" s="33">
        <v>21493</v>
      </c>
      <c r="E1689" s="33" t="s">
        <v>24</v>
      </c>
      <c r="F1689" s="36">
        <v>0</v>
      </c>
      <c r="G1689" s="35">
        <v>710733.17</v>
      </c>
      <c r="H1689" s="43">
        <f t="shared" si="18"/>
        <v>800913614.47000408</v>
      </c>
      <c r="L1689" s="20"/>
      <c r="M1689" s="24"/>
    </row>
    <row r="1690" spans="2:13" s="4" customFormat="1" ht="37.5" customHeight="1" x14ac:dyDescent="0.25">
      <c r="B1690" s="33">
        <v>1675</v>
      </c>
      <c r="C1690" s="34">
        <v>45000</v>
      </c>
      <c r="D1690" s="33">
        <v>21492</v>
      </c>
      <c r="E1690" s="33" t="s">
        <v>24</v>
      </c>
      <c r="F1690" s="36">
        <v>0</v>
      </c>
      <c r="G1690" s="35">
        <v>42416.47</v>
      </c>
      <c r="H1690" s="43">
        <f t="shared" si="18"/>
        <v>800871198.00000405</v>
      </c>
      <c r="L1690" s="20"/>
      <c r="M1690" s="24"/>
    </row>
    <row r="1691" spans="2:13" s="4" customFormat="1" ht="37.5" customHeight="1" x14ac:dyDescent="0.25">
      <c r="B1691" s="33">
        <v>1676</v>
      </c>
      <c r="C1691" s="34">
        <v>45000</v>
      </c>
      <c r="D1691" s="33">
        <v>21492</v>
      </c>
      <c r="E1691" s="33" t="s">
        <v>24</v>
      </c>
      <c r="F1691" s="36">
        <v>0</v>
      </c>
      <c r="G1691" s="35">
        <v>375653.31</v>
      </c>
      <c r="H1691" s="43">
        <f t="shared" si="18"/>
        <v>800495544.69000411</v>
      </c>
      <c r="L1691" s="20"/>
      <c r="M1691" s="24"/>
    </row>
    <row r="1692" spans="2:13" s="4" customFormat="1" ht="37.5" customHeight="1" x14ac:dyDescent="0.25">
      <c r="B1692" s="33">
        <v>1677</v>
      </c>
      <c r="C1692" s="34">
        <v>45000</v>
      </c>
      <c r="D1692" s="33">
        <v>21491</v>
      </c>
      <c r="E1692" s="33" t="s">
        <v>24</v>
      </c>
      <c r="F1692" s="36">
        <v>0</v>
      </c>
      <c r="G1692" s="35">
        <v>137891.79</v>
      </c>
      <c r="H1692" s="43">
        <f t="shared" si="18"/>
        <v>800357652.90000415</v>
      </c>
      <c r="L1692" s="20"/>
      <c r="M1692" s="24"/>
    </row>
    <row r="1693" spans="2:13" s="4" customFormat="1" ht="37.5" customHeight="1" x14ac:dyDescent="0.25">
      <c r="B1693" s="33">
        <v>1678</v>
      </c>
      <c r="C1693" s="34">
        <v>45000</v>
      </c>
      <c r="D1693" s="33">
        <v>21491</v>
      </c>
      <c r="E1693" s="33" t="s">
        <v>24</v>
      </c>
      <c r="F1693" s="36">
        <v>0</v>
      </c>
      <c r="G1693" s="35">
        <v>882182.41</v>
      </c>
      <c r="H1693" s="43">
        <f t="shared" si="18"/>
        <v>799475470.49000418</v>
      </c>
      <c r="L1693" s="20"/>
      <c r="M1693" s="24"/>
    </row>
    <row r="1694" spans="2:13" s="4" customFormat="1" ht="37.5" customHeight="1" x14ac:dyDescent="0.25">
      <c r="B1694" s="33">
        <v>1679</v>
      </c>
      <c r="C1694" s="34">
        <v>45000</v>
      </c>
      <c r="D1694" s="33">
        <v>21490</v>
      </c>
      <c r="E1694" s="33" t="s">
        <v>24</v>
      </c>
      <c r="F1694" s="36">
        <v>0</v>
      </c>
      <c r="G1694" s="35">
        <v>236758.87</v>
      </c>
      <c r="H1694" s="43">
        <f t="shared" si="18"/>
        <v>799238711.62000418</v>
      </c>
      <c r="L1694" s="20"/>
      <c r="M1694" s="24"/>
    </row>
    <row r="1695" spans="2:13" s="4" customFormat="1" ht="37.5" customHeight="1" x14ac:dyDescent="0.25">
      <c r="B1695" s="33">
        <v>1680</v>
      </c>
      <c r="C1695" s="34">
        <v>45000</v>
      </c>
      <c r="D1695" s="33">
        <v>21490</v>
      </c>
      <c r="E1695" s="33" t="s">
        <v>24</v>
      </c>
      <c r="F1695" s="36">
        <v>0</v>
      </c>
      <c r="G1695" s="35">
        <v>722113</v>
      </c>
      <c r="H1695" s="43">
        <f t="shared" si="18"/>
        <v>798516598.62000418</v>
      </c>
      <c r="L1695" s="20"/>
      <c r="M1695" s="24"/>
    </row>
    <row r="1696" spans="2:13" s="4" customFormat="1" ht="37.5" customHeight="1" x14ac:dyDescent="0.25">
      <c r="B1696" s="33">
        <v>1681</v>
      </c>
      <c r="C1696" s="34">
        <v>45000</v>
      </c>
      <c r="D1696" s="33">
        <v>21489</v>
      </c>
      <c r="E1696" s="33" t="s">
        <v>24</v>
      </c>
      <c r="F1696" s="36">
        <v>0</v>
      </c>
      <c r="G1696" s="35">
        <v>405740.87</v>
      </c>
      <c r="H1696" s="43">
        <f t="shared" si="18"/>
        <v>798110857.75000417</v>
      </c>
      <c r="L1696" s="20"/>
      <c r="M1696" s="24"/>
    </row>
    <row r="1697" spans="2:13" s="4" customFormat="1" ht="37.5" customHeight="1" x14ac:dyDescent="0.25">
      <c r="B1697" s="33">
        <v>1682</v>
      </c>
      <c r="C1697" s="34">
        <v>45000</v>
      </c>
      <c r="D1697" s="33">
        <v>21489</v>
      </c>
      <c r="E1697" s="33" t="s">
        <v>24</v>
      </c>
      <c r="F1697" s="36">
        <v>0</v>
      </c>
      <c r="G1697" s="35">
        <v>1078488.6100000001</v>
      </c>
      <c r="H1697" s="43">
        <f t="shared" si="18"/>
        <v>797032369.14000416</v>
      </c>
      <c r="L1697" s="20"/>
      <c r="M1697" s="24"/>
    </row>
    <row r="1698" spans="2:13" s="4" customFormat="1" ht="37.5" customHeight="1" x14ac:dyDescent="0.25">
      <c r="B1698" s="33">
        <v>1683</v>
      </c>
      <c r="C1698" s="34">
        <v>45000</v>
      </c>
      <c r="D1698" s="33">
        <v>21488</v>
      </c>
      <c r="E1698" s="33" t="s">
        <v>24</v>
      </c>
      <c r="F1698" s="36">
        <v>0</v>
      </c>
      <c r="G1698" s="35">
        <v>42634.36</v>
      </c>
      <c r="H1698" s="43">
        <f t="shared" si="18"/>
        <v>796989734.78000414</v>
      </c>
      <c r="L1698" s="20"/>
      <c r="M1698" s="24"/>
    </row>
    <row r="1699" spans="2:13" s="4" customFormat="1" ht="37.5" customHeight="1" x14ac:dyDescent="0.25">
      <c r="B1699" s="33">
        <v>1684</v>
      </c>
      <c r="C1699" s="34">
        <v>45000</v>
      </c>
      <c r="D1699" s="33">
        <v>21488</v>
      </c>
      <c r="E1699" s="33" t="s">
        <v>24</v>
      </c>
      <c r="F1699" s="36">
        <v>0</v>
      </c>
      <c r="G1699" s="35">
        <v>717397.03</v>
      </c>
      <c r="H1699" s="43">
        <f t="shared" si="18"/>
        <v>796272337.75000417</v>
      </c>
      <c r="L1699" s="20"/>
      <c r="M1699" s="24"/>
    </row>
    <row r="1700" spans="2:13" s="4" customFormat="1" ht="37.5" customHeight="1" x14ac:dyDescent="0.25">
      <c r="B1700" s="33">
        <v>1685</v>
      </c>
      <c r="C1700" s="34">
        <v>45000</v>
      </c>
      <c r="D1700" s="33">
        <v>21495</v>
      </c>
      <c r="E1700" s="33" t="s">
        <v>24</v>
      </c>
      <c r="F1700" s="36">
        <v>0</v>
      </c>
      <c r="G1700" s="35">
        <v>57993.599999999999</v>
      </c>
      <c r="H1700" s="43">
        <f t="shared" si="18"/>
        <v>796214344.15000415</v>
      </c>
      <c r="L1700" s="20"/>
      <c r="M1700" s="24"/>
    </row>
    <row r="1701" spans="2:13" s="4" customFormat="1" ht="37.5" customHeight="1" x14ac:dyDescent="0.25">
      <c r="B1701" s="33">
        <v>1686</v>
      </c>
      <c r="C1701" s="34">
        <v>45000</v>
      </c>
      <c r="D1701" s="33">
        <v>21495</v>
      </c>
      <c r="E1701" s="33" t="s">
        <v>24</v>
      </c>
      <c r="F1701" s="36">
        <v>0</v>
      </c>
      <c r="G1701" s="35">
        <v>972768.92</v>
      </c>
      <c r="H1701" s="43">
        <f t="shared" si="18"/>
        <v>795241575.23000419</v>
      </c>
      <c r="L1701" s="20"/>
      <c r="M1701" s="24"/>
    </row>
    <row r="1702" spans="2:13" s="4" customFormat="1" ht="37.5" customHeight="1" x14ac:dyDescent="0.25">
      <c r="B1702" s="33">
        <v>1687</v>
      </c>
      <c r="C1702" s="34">
        <v>45000</v>
      </c>
      <c r="D1702" s="33">
        <v>21507</v>
      </c>
      <c r="E1702" s="33" t="s">
        <v>24</v>
      </c>
      <c r="F1702" s="36">
        <v>0</v>
      </c>
      <c r="G1702" s="35">
        <v>133095.9</v>
      </c>
      <c r="H1702" s="43">
        <f t="shared" si="18"/>
        <v>795108479.33000422</v>
      </c>
      <c r="L1702" s="20"/>
      <c r="M1702" s="24"/>
    </row>
    <row r="1703" spans="2:13" s="4" customFormat="1" ht="37.5" customHeight="1" x14ac:dyDescent="0.25">
      <c r="B1703" s="33">
        <v>1688</v>
      </c>
      <c r="C1703" s="34">
        <v>45000</v>
      </c>
      <c r="D1703" s="33">
        <v>21507</v>
      </c>
      <c r="E1703" s="33" t="s">
        <v>24</v>
      </c>
      <c r="F1703" s="36">
        <v>0</v>
      </c>
      <c r="G1703" s="35">
        <v>2094797.3</v>
      </c>
      <c r="H1703" s="43">
        <f t="shared" si="18"/>
        <v>793013682.03000426</v>
      </c>
      <c r="L1703" s="20"/>
      <c r="M1703" s="24"/>
    </row>
    <row r="1704" spans="2:13" s="4" customFormat="1" ht="37.5" customHeight="1" x14ac:dyDescent="0.25">
      <c r="B1704" s="33">
        <v>1689</v>
      </c>
      <c r="C1704" s="34">
        <v>45000</v>
      </c>
      <c r="D1704" s="33">
        <v>21506</v>
      </c>
      <c r="E1704" s="33" t="s">
        <v>24</v>
      </c>
      <c r="F1704" s="36">
        <v>0</v>
      </c>
      <c r="G1704" s="35">
        <v>32990.870000000003</v>
      </c>
      <c r="H1704" s="43">
        <f t="shared" si="18"/>
        <v>792980691.16000426</v>
      </c>
      <c r="L1704" s="20"/>
      <c r="M1704" s="24"/>
    </row>
    <row r="1705" spans="2:13" s="4" customFormat="1" ht="37.5" customHeight="1" x14ac:dyDescent="0.25">
      <c r="B1705" s="33">
        <v>1690</v>
      </c>
      <c r="C1705" s="34">
        <v>45000</v>
      </c>
      <c r="D1705" s="33">
        <v>21506</v>
      </c>
      <c r="E1705" s="33" t="s">
        <v>24</v>
      </c>
      <c r="F1705" s="36">
        <v>0</v>
      </c>
      <c r="G1705" s="35">
        <v>461826.9</v>
      </c>
      <c r="H1705" s="43">
        <f t="shared" si="18"/>
        <v>792518864.26000428</v>
      </c>
      <c r="L1705" s="20"/>
      <c r="M1705" s="24"/>
    </row>
    <row r="1706" spans="2:13" s="4" customFormat="1" ht="37.5" customHeight="1" x14ac:dyDescent="0.25">
      <c r="B1706" s="33">
        <v>1691</v>
      </c>
      <c r="C1706" s="34">
        <v>45000</v>
      </c>
      <c r="D1706" s="33">
        <v>21505</v>
      </c>
      <c r="E1706" s="33" t="s">
        <v>24</v>
      </c>
      <c r="F1706" s="36">
        <v>0</v>
      </c>
      <c r="G1706" s="35">
        <v>137551.22</v>
      </c>
      <c r="H1706" s="43">
        <f t="shared" ref="H1706:H1769" si="19">H1705+F1706-G1706</f>
        <v>792381313.04000425</v>
      </c>
      <c r="L1706" s="20"/>
      <c r="M1706" s="24"/>
    </row>
    <row r="1707" spans="2:13" s="4" customFormat="1" ht="37.5" customHeight="1" x14ac:dyDescent="0.25">
      <c r="B1707" s="33">
        <v>1692</v>
      </c>
      <c r="C1707" s="34">
        <v>45000</v>
      </c>
      <c r="D1707" s="33">
        <v>21505</v>
      </c>
      <c r="E1707" s="33" t="s">
        <v>24</v>
      </c>
      <c r="F1707" s="36">
        <v>0</v>
      </c>
      <c r="G1707" s="35">
        <v>2100698.0099999998</v>
      </c>
      <c r="H1707" s="43">
        <f t="shared" si="19"/>
        <v>790280615.03000426</v>
      </c>
      <c r="L1707" s="20"/>
      <c r="M1707" s="24"/>
    </row>
    <row r="1708" spans="2:13" s="4" customFormat="1" ht="37.5" customHeight="1" x14ac:dyDescent="0.25">
      <c r="B1708" s="33">
        <v>1693</v>
      </c>
      <c r="C1708" s="34">
        <v>45000</v>
      </c>
      <c r="D1708" s="33">
        <v>21504</v>
      </c>
      <c r="E1708" s="33" t="s">
        <v>24</v>
      </c>
      <c r="F1708" s="36">
        <v>0</v>
      </c>
      <c r="G1708" s="35">
        <v>8987.2000000000007</v>
      </c>
      <c r="H1708" s="43">
        <f t="shared" si="19"/>
        <v>790271627.83000422</v>
      </c>
      <c r="L1708" s="20"/>
      <c r="M1708" s="24"/>
    </row>
    <row r="1709" spans="2:13" s="4" customFormat="1" ht="37.5" customHeight="1" x14ac:dyDescent="0.25">
      <c r="B1709" s="33">
        <v>1694</v>
      </c>
      <c r="C1709" s="34">
        <v>45000</v>
      </c>
      <c r="D1709" s="33">
        <v>21504</v>
      </c>
      <c r="E1709" s="33" t="s">
        <v>24</v>
      </c>
      <c r="F1709" s="36">
        <v>0</v>
      </c>
      <c r="G1709" s="35">
        <v>203110.72</v>
      </c>
      <c r="H1709" s="43">
        <f t="shared" si="19"/>
        <v>790068517.11000419</v>
      </c>
      <c r="L1709" s="20"/>
      <c r="M1709" s="24"/>
    </row>
    <row r="1710" spans="2:13" s="4" customFormat="1" ht="37.5" customHeight="1" x14ac:dyDescent="0.25">
      <c r="B1710" s="33">
        <v>1695</v>
      </c>
      <c r="C1710" s="34">
        <v>45000</v>
      </c>
      <c r="D1710" s="33">
        <v>21503</v>
      </c>
      <c r="E1710" s="33" t="s">
        <v>24</v>
      </c>
      <c r="F1710" s="36">
        <v>0</v>
      </c>
      <c r="G1710" s="35">
        <v>206094.16</v>
      </c>
      <c r="H1710" s="43">
        <f t="shared" si="19"/>
        <v>789862422.95000422</v>
      </c>
      <c r="L1710" s="20"/>
      <c r="M1710" s="24"/>
    </row>
    <row r="1711" spans="2:13" s="4" customFormat="1" ht="37.5" customHeight="1" x14ac:dyDescent="0.25">
      <c r="B1711" s="33">
        <v>1696</v>
      </c>
      <c r="C1711" s="34">
        <v>45000</v>
      </c>
      <c r="D1711" s="33">
        <v>21503</v>
      </c>
      <c r="E1711" s="33" t="s">
        <v>24</v>
      </c>
      <c r="F1711" s="36">
        <v>0</v>
      </c>
      <c r="G1711" s="35">
        <v>552138.53</v>
      </c>
      <c r="H1711" s="43">
        <f t="shared" si="19"/>
        <v>789310284.42000425</v>
      </c>
      <c r="L1711" s="20"/>
      <c r="M1711" s="24"/>
    </row>
    <row r="1712" spans="2:13" s="4" customFormat="1" ht="37.5" customHeight="1" x14ac:dyDescent="0.25">
      <c r="B1712" s="33">
        <v>1697</v>
      </c>
      <c r="C1712" s="34">
        <v>45000</v>
      </c>
      <c r="D1712" s="33">
        <v>21502</v>
      </c>
      <c r="E1712" s="33" t="s">
        <v>24</v>
      </c>
      <c r="F1712" s="36">
        <v>0</v>
      </c>
      <c r="G1712" s="35">
        <v>162394.93</v>
      </c>
      <c r="H1712" s="43">
        <f t="shared" si="19"/>
        <v>789147889.4900043</v>
      </c>
      <c r="L1712" s="20"/>
      <c r="M1712" s="24"/>
    </row>
    <row r="1713" spans="2:13" s="4" customFormat="1" ht="37.5" customHeight="1" x14ac:dyDescent="0.25">
      <c r="B1713" s="33">
        <v>1698</v>
      </c>
      <c r="C1713" s="34">
        <v>45000</v>
      </c>
      <c r="D1713" s="33">
        <v>21502</v>
      </c>
      <c r="E1713" s="33" t="s">
        <v>24</v>
      </c>
      <c r="F1713" s="36">
        <v>0</v>
      </c>
      <c r="G1713" s="35">
        <v>2496988.2200000002</v>
      </c>
      <c r="H1713" s="43">
        <f t="shared" si="19"/>
        <v>786650901.27000427</v>
      </c>
      <c r="L1713" s="20"/>
      <c r="M1713" s="24"/>
    </row>
    <row r="1714" spans="2:13" s="4" customFormat="1" ht="37.5" customHeight="1" x14ac:dyDescent="0.25">
      <c r="B1714" s="33">
        <v>1699</v>
      </c>
      <c r="C1714" s="34">
        <v>45000</v>
      </c>
      <c r="D1714" s="33">
        <v>21501</v>
      </c>
      <c r="E1714" s="33" t="s">
        <v>24</v>
      </c>
      <c r="F1714" s="36">
        <v>0</v>
      </c>
      <c r="G1714" s="35">
        <v>343649.67</v>
      </c>
      <c r="H1714" s="43">
        <f t="shared" si="19"/>
        <v>786307251.60000432</v>
      </c>
      <c r="L1714" s="20"/>
      <c r="M1714" s="24"/>
    </row>
    <row r="1715" spans="2:13" s="4" customFormat="1" ht="37.5" customHeight="1" x14ac:dyDescent="0.25">
      <c r="B1715" s="33">
        <v>1700</v>
      </c>
      <c r="C1715" s="34">
        <v>45000</v>
      </c>
      <c r="D1715" s="33">
        <v>21501</v>
      </c>
      <c r="E1715" s="33" t="s">
        <v>24</v>
      </c>
      <c r="F1715" s="36">
        <v>0</v>
      </c>
      <c r="G1715" s="35">
        <v>1472184.53</v>
      </c>
      <c r="H1715" s="43">
        <f t="shared" si="19"/>
        <v>784835067.07000434</v>
      </c>
      <c r="L1715" s="20"/>
      <c r="M1715" s="24"/>
    </row>
    <row r="1716" spans="2:13" s="4" customFormat="1" ht="37.5" customHeight="1" x14ac:dyDescent="0.25">
      <c r="B1716" s="33">
        <v>1701</v>
      </c>
      <c r="C1716" s="34">
        <v>45000</v>
      </c>
      <c r="D1716" s="33">
        <v>21500</v>
      </c>
      <c r="E1716" s="33" t="s">
        <v>24</v>
      </c>
      <c r="F1716" s="36">
        <v>0</v>
      </c>
      <c r="G1716" s="35">
        <v>434758.38</v>
      </c>
      <c r="H1716" s="43">
        <f t="shared" si="19"/>
        <v>784400308.69000435</v>
      </c>
      <c r="L1716" s="20"/>
      <c r="M1716" s="24"/>
    </row>
    <row r="1717" spans="2:13" s="4" customFormat="1" ht="37.5" customHeight="1" x14ac:dyDescent="0.25">
      <c r="B1717" s="33">
        <v>1702</v>
      </c>
      <c r="C1717" s="34">
        <v>45000</v>
      </c>
      <c r="D1717" s="33">
        <v>21500</v>
      </c>
      <c r="E1717" s="33" t="s">
        <v>24</v>
      </c>
      <c r="F1717" s="36">
        <v>0</v>
      </c>
      <c r="G1717" s="35">
        <v>1205567.95</v>
      </c>
      <c r="H1717" s="43">
        <f t="shared" si="19"/>
        <v>783194740.7400043</v>
      </c>
      <c r="L1717" s="20"/>
      <c r="M1717" s="24"/>
    </row>
    <row r="1718" spans="2:13" s="4" customFormat="1" ht="37.5" customHeight="1" x14ac:dyDescent="0.25">
      <c r="B1718" s="33">
        <v>1703</v>
      </c>
      <c r="C1718" s="34">
        <v>45000</v>
      </c>
      <c r="D1718" s="33">
        <v>21499</v>
      </c>
      <c r="E1718" s="33" t="s">
        <v>24</v>
      </c>
      <c r="F1718" s="36">
        <v>0</v>
      </c>
      <c r="G1718" s="35">
        <v>152865.09</v>
      </c>
      <c r="H1718" s="43">
        <f t="shared" si="19"/>
        <v>783041875.65000427</v>
      </c>
      <c r="L1718" s="20"/>
      <c r="M1718" s="24"/>
    </row>
    <row r="1719" spans="2:13" s="4" customFormat="1" ht="37.5" customHeight="1" x14ac:dyDescent="0.25">
      <c r="B1719" s="33">
        <v>1704</v>
      </c>
      <c r="C1719" s="34">
        <v>45000</v>
      </c>
      <c r="D1719" s="33">
        <v>21499</v>
      </c>
      <c r="E1719" s="33" t="s">
        <v>24</v>
      </c>
      <c r="F1719" s="36">
        <v>0</v>
      </c>
      <c r="G1719" s="35">
        <v>449232.12</v>
      </c>
      <c r="H1719" s="43">
        <f t="shared" si="19"/>
        <v>782592643.53000426</v>
      </c>
      <c r="L1719" s="20"/>
      <c r="M1719" s="24"/>
    </row>
    <row r="1720" spans="2:13" s="4" customFormat="1" ht="37.5" customHeight="1" x14ac:dyDescent="0.25">
      <c r="B1720" s="33">
        <v>1705</v>
      </c>
      <c r="C1720" s="34">
        <v>45000</v>
      </c>
      <c r="D1720" s="33">
        <v>21498</v>
      </c>
      <c r="E1720" s="33" t="s">
        <v>24</v>
      </c>
      <c r="F1720" s="36">
        <v>0</v>
      </c>
      <c r="G1720" s="35">
        <v>161417.07</v>
      </c>
      <c r="H1720" s="43">
        <f t="shared" si="19"/>
        <v>782431226.46000421</v>
      </c>
      <c r="L1720" s="20"/>
      <c r="M1720" s="24"/>
    </row>
    <row r="1721" spans="2:13" s="4" customFormat="1" ht="37.5" customHeight="1" x14ac:dyDescent="0.25">
      <c r="B1721" s="33">
        <v>1706</v>
      </c>
      <c r="C1721" s="34">
        <v>45000</v>
      </c>
      <c r="D1721" s="33">
        <v>21498</v>
      </c>
      <c r="E1721" s="33" t="s">
        <v>24</v>
      </c>
      <c r="F1721" s="36">
        <v>0</v>
      </c>
      <c r="G1721" s="35">
        <v>403392.56</v>
      </c>
      <c r="H1721" s="43">
        <f t="shared" si="19"/>
        <v>782027833.90000427</v>
      </c>
      <c r="L1721" s="20"/>
      <c r="M1721" s="24"/>
    </row>
    <row r="1722" spans="2:13" s="4" customFormat="1" ht="37.5" customHeight="1" x14ac:dyDescent="0.25">
      <c r="B1722" s="33">
        <v>1707</v>
      </c>
      <c r="C1722" s="34">
        <v>45000</v>
      </c>
      <c r="D1722" s="33">
        <v>21497</v>
      </c>
      <c r="E1722" s="33" t="s">
        <v>24</v>
      </c>
      <c r="F1722" s="36">
        <v>0</v>
      </c>
      <c r="G1722" s="35">
        <v>199452.68</v>
      </c>
      <c r="H1722" s="43">
        <f t="shared" si="19"/>
        <v>781828381.22000432</v>
      </c>
      <c r="L1722" s="20"/>
      <c r="M1722" s="24"/>
    </row>
    <row r="1723" spans="2:13" s="4" customFormat="1" ht="37.5" customHeight="1" x14ac:dyDescent="0.25">
      <c r="B1723" s="33">
        <v>1708</v>
      </c>
      <c r="C1723" s="34">
        <v>45000</v>
      </c>
      <c r="D1723" s="33">
        <v>21497</v>
      </c>
      <c r="E1723" s="33" t="s">
        <v>24</v>
      </c>
      <c r="F1723" s="36">
        <v>0</v>
      </c>
      <c r="G1723" s="35">
        <v>621926.34</v>
      </c>
      <c r="H1723" s="43">
        <f t="shared" si="19"/>
        <v>781206454.88000429</v>
      </c>
      <c r="L1723" s="20"/>
      <c r="M1723" s="24"/>
    </row>
    <row r="1724" spans="2:13" s="4" customFormat="1" ht="37.5" customHeight="1" x14ac:dyDescent="0.25">
      <c r="B1724" s="33">
        <v>1709</v>
      </c>
      <c r="C1724" s="34">
        <v>45000</v>
      </c>
      <c r="D1724" s="33">
        <v>21496</v>
      </c>
      <c r="E1724" s="33" t="s">
        <v>24</v>
      </c>
      <c r="F1724" s="36">
        <v>0</v>
      </c>
      <c r="G1724" s="35">
        <v>168398.92</v>
      </c>
      <c r="H1724" s="43">
        <f t="shared" si="19"/>
        <v>781038055.96000433</v>
      </c>
      <c r="L1724" s="20"/>
      <c r="M1724" s="24"/>
    </row>
    <row r="1725" spans="2:13" s="4" customFormat="1" ht="37.5" customHeight="1" x14ac:dyDescent="0.25">
      <c r="B1725" s="33">
        <v>1710</v>
      </c>
      <c r="C1725" s="34">
        <v>45000</v>
      </c>
      <c r="D1725" s="33">
        <v>21496</v>
      </c>
      <c r="E1725" s="33" t="s">
        <v>24</v>
      </c>
      <c r="F1725" s="36">
        <v>0</v>
      </c>
      <c r="G1725" s="35">
        <v>438216.81</v>
      </c>
      <c r="H1725" s="43">
        <f t="shared" si="19"/>
        <v>780599839.15000439</v>
      </c>
      <c r="L1725" s="20"/>
      <c r="M1725" s="24"/>
    </row>
    <row r="1726" spans="2:13" s="4" customFormat="1" ht="37.5" customHeight="1" x14ac:dyDescent="0.25">
      <c r="B1726" s="33">
        <v>1711</v>
      </c>
      <c r="C1726" s="34">
        <v>45000</v>
      </c>
      <c r="D1726" s="33">
        <v>21508</v>
      </c>
      <c r="E1726" s="33" t="s">
        <v>24</v>
      </c>
      <c r="F1726" s="36">
        <v>0</v>
      </c>
      <c r="G1726" s="35">
        <v>814437.65</v>
      </c>
      <c r="H1726" s="43">
        <f t="shared" si="19"/>
        <v>779785401.50000441</v>
      </c>
      <c r="L1726" s="20"/>
      <c r="M1726" s="24"/>
    </row>
    <row r="1727" spans="2:13" s="4" customFormat="1" ht="37.5" customHeight="1" x14ac:dyDescent="0.25">
      <c r="B1727" s="33">
        <v>1712</v>
      </c>
      <c r="C1727" s="34">
        <v>45000</v>
      </c>
      <c r="D1727" s="33">
        <v>21508</v>
      </c>
      <c r="E1727" s="33" t="s">
        <v>24</v>
      </c>
      <c r="F1727" s="36">
        <v>0</v>
      </c>
      <c r="G1727" s="35">
        <v>18406290.77</v>
      </c>
      <c r="H1727" s="43">
        <f t="shared" si="19"/>
        <v>761379110.73000443</v>
      </c>
      <c r="L1727" s="20"/>
      <c r="M1727" s="24"/>
    </row>
    <row r="1728" spans="2:13" s="4" customFormat="1" ht="37.5" customHeight="1" x14ac:dyDescent="0.25">
      <c r="B1728" s="33">
        <v>1713</v>
      </c>
      <c r="C1728" s="34">
        <v>45000</v>
      </c>
      <c r="D1728" s="33">
        <v>21518</v>
      </c>
      <c r="E1728" s="33" t="s">
        <v>24</v>
      </c>
      <c r="F1728" s="36">
        <v>0</v>
      </c>
      <c r="G1728" s="35">
        <v>83970.62</v>
      </c>
      <c r="H1728" s="43">
        <f t="shared" si="19"/>
        <v>761295140.11000443</v>
      </c>
      <c r="L1728" s="20"/>
      <c r="M1728" s="24"/>
    </row>
    <row r="1729" spans="2:13" s="4" customFormat="1" ht="37.5" customHeight="1" x14ac:dyDescent="0.25">
      <c r="B1729" s="33">
        <v>1714</v>
      </c>
      <c r="C1729" s="34">
        <v>45000</v>
      </c>
      <c r="D1729" s="33">
        <v>21518</v>
      </c>
      <c r="E1729" s="33" t="s">
        <v>24</v>
      </c>
      <c r="F1729" s="36">
        <v>0</v>
      </c>
      <c r="G1729" s="35">
        <v>528922.38</v>
      </c>
      <c r="H1729" s="43">
        <f t="shared" si="19"/>
        <v>760766217.73000443</v>
      </c>
      <c r="L1729" s="20"/>
      <c r="M1729" s="24"/>
    </row>
    <row r="1730" spans="2:13" s="4" customFormat="1" ht="37.5" customHeight="1" x14ac:dyDescent="0.25">
      <c r="B1730" s="33">
        <v>1715</v>
      </c>
      <c r="C1730" s="34">
        <v>45000</v>
      </c>
      <c r="D1730" s="33">
        <v>21517</v>
      </c>
      <c r="E1730" s="33" t="s">
        <v>24</v>
      </c>
      <c r="F1730" s="36">
        <v>0</v>
      </c>
      <c r="G1730" s="35">
        <v>68051.87</v>
      </c>
      <c r="H1730" s="43">
        <f t="shared" si="19"/>
        <v>760698165.86000443</v>
      </c>
      <c r="L1730" s="20"/>
      <c r="M1730" s="24"/>
    </row>
    <row r="1731" spans="2:13" s="4" customFormat="1" ht="37.5" customHeight="1" x14ac:dyDescent="0.25">
      <c r="B1731" s="33">
        <v>1716</v>
      </c>
      <c r="C1731" s="34">
        <v>45000</v>
      </c>
      <c r="D1731" s="33">
        <v>21517</v>
      </c>
      <c r="E1731" s="33" t="s">
        <v>24</v>
      </c>
      <c r="F1731" s="36">
        <v>0</v>
      </c>
      <c r="G1731" s="35">
        <v>1116282.3799999999</v>
      </c>
      <c r="H1731" s="43">
        <f t="shared" si="19"/>
        <v>759581883.48000443</v>
      </c>
      <c r="L1731" s="20"/>
      <c r="M1731" s="24"/>
    </row>
    <row r="1732" spans="2:13" s="4" customFormat="1" ht="37.5" customHeight="1" x14ac:dyDescent="0.25">
      <c r="B1732" s="33">
        <v>1717</v>
      </c>
      <c r="C1732" s="34">
        <v>45000</v>
      </c>
      <c r="D1732" s="33">
        <v>21516</v>
      </c>
      <c r="E1732" s="33" t="s">
        <v>24</v>
      </c>
      <c r="F1732" s="36">
        <v>0</v>
      </c>
      <c r="G1732" s="35">
        <v>196118.05</v>
      </c>
      <c r="H1732" s="43">
        <f t="shared" si="19"/>
        <v>759385765.43000448</v>
      </c>
      <c r="L1732" s="20"/>
      <c r="M1732" s="24"/>
    </row>
    <row r="1733" spans="2:13" s="4" customFormat="1" ht="37.5" customHeight="1" x14ac:dyDescent="0.25">
      <c r="B1733" s="33">
        <v>1718</v>
      </c>
      <c r="C1733" s="34">
        <v>45000</v>
      </c>
      <c r="D1733" s="33">
        <v>21516</v>
      </c>
      <c r="E1733" s="33" t="s">
        <v>24</v>
      </c>
      <c r="F1733" s="36">
        <v>0</v>
      </c>
      <c r="G1733" s="35">
        <v>563152.52</v>
      </c>
      <c r="H1733" s="43">
        <f t="shared" si="19"/>
        <v>758822612.9100045</v>
      </c>
      <c r="L1733" s="20"/>
      <c r="M1733" s="24"/>
    </row>
    <row r="1734" spans="2:13" s="4" customFormat="1" ht="37.5" customHeight="1" x14ac:dyDescent="0.25">
      <c r="B1734" s="33">
        <v>1719</v>
      </c>
      <c r="C1734" s="34">
        <v>45000</v>
      </c>
      <c r="D1734" s="33">
        <v>21515</v>
      </c>
      <c r="E1734" s="33" t="s">
        <v>24</v>
      </c>
      <c r="F1734" s="36">
        <v>0</v>
      </c>
      <c r="G1734" s="35">
        <v>162741.82999999999</v>
      </c>
      <c r="H1734" s="43">
        <f t="shared" si="19"/>
        <v>758659871.08000445</v>
      </c>
      <c r="L1734" s="20"/>
      <c r="M1734" s="24"/>
    </row>
    <row r="1735" spans="2:13" s="4" customFormat="1" ht="37.5" customHeight="1" x14ac:dyDescent="0.25">
      <c r="B1735" s="33">
        <v>1720</v>
      </c>
      <c r="C1735" s="34">
        <v>45000</v>
      </c>
      <c r="D1735" s="33">
        <v>21515</v>
      </c>
      <c r="E1735" s="33" t="s">
        <v>24</v>
      </c>
      <c r="F1735" s="36">
        <v>0</v>
      </c>
      <c r="G1735" s="35">
        <v>406957.19</v>
      </c>
      <c r="H1735" s="43">
        <f t="shared" si="19"/>
        <v>758252913.8900044</v>
      </c>
      <c r="L1735" s="20"/>
      <c r="M1735" s="24"/>
    </row>
    <row r="1736" spans="2:13" s="4" customFormat="1" ht="37.5" customHeight="1" x14ac:dyDescent="0.25">
      <c r="B1736" s="33">
        <v>1721</v>
      </c>
      <c r="C1736" s="34">
        <v>45000</v>
      </c>
      <c r="D1736" s="33">
        <v>21514</v>
      </c>
      <c r="E1736" s="33" t="s">
        <v>24</v>
      </c>
      <c r="F1736" s="36">
        <v>0</v>
      </c>
      <c r="G1736" s="35">
        <v>45579.35</v>
      </c>
      <c r="H1736" s="43">
        <f t="shared" si="19"/>
        <v>758207334.54000437</v>
      </c>
      <c r="L1736" s="20"/>
      <c r="M1736" s="24"/>
    </row>
    <row r="1737" spans="2:13" s="4" customFormat="1" ht="37.5" customHeight="1" x14ac:dyDescent="0.25">
      <c r="B1737" s="33">
        <v>1722</v>
      </c>
      <c r="C1737" s="34">
        <v>45000</v>
      </c>
      <c r="D1737" s="33">
        <v>21514</v>
      </c>
      <c r="E1737" s="33" t="s">
        <v>24</v>
      </c>
      <c r="F1737" s="36">
        <v>0</v>
      </c>
      <c r="G1737" s="35">
        <v>815669.65</v>
      </c>
      <c r="H1737" s="43">
        <f t="shared" si="19"/>
        <v>757391664.8900044</v>
      </c>
      <c r="L1737" s="20"/>
      <c r="M1737" s="24"/>
    </row>
    <row r="1738" spans="2:13" s="4" customFormat="1" ht="37.5" customHeight="1" x14ac:dyDescent="0.25">
      <c r="B1738" s="33">
        <v>1723</v>
      </c>
      <c r="C1738" s="34">
        <v>45000</v>
      </c>
      <c r="D1738" s="33">
        <v>21513</v>
      </c>
      <c r="E1738" s="33" t="s">
        <v>24</v>
      </c>
      <c r="F1738" s="36">
        <v>0</v>
      </c>
      <c r="G1738" s="35">
        <v>229658.88</v>
      </c>
      <c r="H1738" s="43">
        <f t="shared" si="19"/>
        <v>757162006.0100044</v>
      </c>
      <c r="L1738" s="20"/>
      <c r="M1738" s="24"/>
    </row>
    <row r="1739" spans="2:13" s="4" customFormat="1" ht="37.5" customHeight="1" x14ac:dyDescent="0.25">
      <c r="B1739" s="33">
        <v>1724</v>
      </c>
      <c r="C1739" s="34">
        <v>45000</v>
      </c>
      <c r="D1739" s="33">
        <v>21513</v>
      </c>
      <c r="E1739" s="33" t="s">
        <v>24</v>
      </c>
      <c r="F1739" s="36">
        <v>0</v>
      </c>
      <c r="G1739" s="35">
        <v>627194.98</v>
      </c>
      <c r="H1739" s="43">
        <f t="shared" si="19"/>
        <v>756534811.03000438</v>
      </c>
      <c r="L1739" s="20"/>
      <c r="M1739" s="24"/>
    </row>
    <row r="1740" spans="2:13" s="4" customFormat="1" ht="37.5" customHeight="1" x14ac:dyDescent="0.25">
      <c r="B1740" s="33">
        <v>1725</v>
      </c>
      <c r="C1740" s="34">
        <v>45000</v>
      </c>
      <c r="D1740" s="33">
        <v>21512</v>
      </c>
      <c r="E1740" s="33" t="s">
        <v>24</v>
      </c>
      <c r="F1740" s="36">
        <v>0</v>
      </c>
      <c r="G1740" s="35">
        <v>402656.81</v>
      </c>
      <c r="H1740" s="43">
        <f t="shared" si="19"/>
        <v>756132154.22000444</v>
      </c>
      <c r="L1740" s="20"/>
      <c r="M1740" s="24"/>
    </row>
    <row r="1741" spans="2:13" s="4" customFormat="1" ht="37.5" customHeight="1" x14ac:dyDescent="0.25">
      <c r="B1741" s="33">
        <v>1726</v>
      </c>
      <c r="C1741" s="34">
        <v>45000</v>
      </c>
      <c r="D1741" s="33">
        <v>21512</v>
      </c>
      <c r="E1741" s="33" t="s">
        <v>24</v>
      </c>
      <c r="F1741" s="36">
        <v>0</v>
      </c>
      <c r="G1741" s="35">
        <v>1308679.78</v>
      </c>
      <c r="H1741" s="43">
        <f t="shared" si="19"/>
        <v>754823474.44000447</v>
      </c>
      <c r="L1741" s="20"/>
      <c r="M1741" s="24"/>
    </row>
    <row r="1742" spans="2:13" s="4" customFormat="1" ht="37.5" customHeight="1" x14ac:dyDescent="0.25">
      <c r="B1742" s="33">
        <v>1727</v>
      </c>
      <c r="C1742" s="34">
        <v>45000</v>
      </c>
      <c r="D1742" s="33">
        <v>21511</v>
      </c>
      <c r="E1742" s="33" t="s">
        <v>24</v>
      </c>
      <c r="F1742" s="36">
        <v>0</v>
      </c>
      <c r="G1742" s="35">
        <v>33651.839999999997</v>
      </c>
      <c r="H1742" s="43">
        <f t="shared" si="19"/>
        <v>754789822.60000443</v>
      </c>
      <c r="L1742" s="20"/>
      <c r="M1742" s="24"/>
    </row>
    <row r="1743" spans="2:13" s="4" customFormat="1" ht="37.5" customHeight="1" x14ac:dyDescent="0.25">
      <c r="B1743" s="33">
        <v>1728</v>
      </c>
      <c r="C1743" s="34">
        <v>45000</v>
      </c>
      <c r="D1743" s="33">
        <v>21511</v>
      </c>
      <c r="E1743" s="33" t="s">
        <v>24</v>
      </c>
      <c r="F1743" s="36">
        <v>0</v>
      </c>
      <c r="G1743" s="35">
        <v>93428.64</v>
      </c>
      <c r="H1743" s="43">
        <f t="shared" si="19"/>
        <v>754696393.96000445</v>
      </c>
      <c r="L1743" s="20"/>
      <c r="M1743" s="24"/>
    </row>
    <row r="1744" spans="2:13" s="4" customFormat="1" ht="37.5" customHeight="1" x14ac:dyDescent="0.25">
      <c r="B1744" s="33">
        <v>1729</v>
      </c>
      <c r="C1744" s="34">
        <v>45000</v>
      </c>
      <c r="D1744" s="33">
        <v>21510</v>
      </c>
      <c r="E1744" s="33" t="s">
        <v>24</v>
      </c>
      <c r="F1744" s="36">
        <v>0</v>
      </c>
      <c r="G1744" s="35">
        <v>134407.41</v>
      </c>
      <c r="H1744" s="43">
        <f t="shared" si="19"/>
        <v>754561986.55000448</v>
      </c>
      <c r="L1744" s="20"/>
      <c r="M1744" s="24"/>
    </row>
    <row r="1745" spans="2:13" s="4" customFormat="1" ht="37.5" customHeight="1" x14ac:dyDescent="0.25">
      <c r="B1745" s="33">
        <v>1730</v>
      </c>
      <c r="C1745" s="34">
        <v>45000</v>
      </c>
      <c r="D1745" s="33">
        <v>21510</v>
      </c>
      <c r="E1745" s="33" t="s">
        <v>24</v>
      </c>
      <c r="F1745" s="36">
        <v>0</v>
      </c>
      <c r="G1745" s="35">
        <v>604111.56999999995</v>
      </c>
      <c r="H1745" s="43">
        <f t="shared" si="19"/>
        <v>753957874.98000443</v>
      </c>
      <c r="L1745" s="20"/>
      <c r="M1745" s="24"/>
    </row>
    <row r="1746" spans="2:13" s="4" customFormat="1" ht="37.5" customHeight="1" x14ac:dyDescent="0.25">
      <c r="B1746" s="33">
        <v>1731</v>
      </c>
      <c r="C1746" s="34">
        <v>45000</v>
      </c>
      <c r="D1746" s="33">
        <v>21509</v>
      </c>
      <c r="E1746" s="33" t="s">
        <v>24</v>
      </c>
      <c r="F1746" s="36">
        <v>0</v>
      </c>
      <c r="G1746" s="35">
        <v>172150.38</v>
      </c>
      <c r="H1746" s="43">
        <f t="shared" si="19"/>
        <v>753785724.60000443</v>
      </c>
      <c r="L1746" s="20"/>
      <c r="M1746" s="24"/>
    </row>
    <row r="1747" spans="2:13" s="4" customFormat="1" ht="37.5" customHeight="1" x14ac:dyDescent="0.25">
      <c r="B1747" s="33">
        <v>1732</v>
      </c>
      <c r="C1747" s="34">
        <v>45000</v>
      </c>
      <c r="D1747" s="33">
        <v>21509</v>
      </c>
      <c r="E1747" s="33" t="s">
        <v>24</v>
      </c>
      <c r="F1747" s="36">
        <v>0</v>
      </c>
      <c r="G1747" s="35">
        <v>502063.75</v>
      </c>
      <c r="H1747" s="43">
        <f t="shared" si="19"/>
        <v>753283660.85000443</v>
      </c>
      <c r="L1747" s="20"/>
      <c r="M1747" s="24"/>
    </row>
    <row r="1748" spans="2:13" s="4" customFormat="1" ht="37.5" customHeight="1" x14ac:dyDescent="0.25">
      <c r="B1748" s="33">
        <v>1733</v>
      </c>
      <c r="C1748" s="34">
        <v>45000</v>
      </c>
      <c r="D1748" s="33">
        <v>21535</v>
      </c>
      <c r="E1748" s="33" t="s">
        <v>24</v>
      </c>
      <c r="F1748" s="36">
        <v>0</v>
      </c>
      <c r="G1748" s="35">
        <v>215500.6</v>
      </c>
      <c r="H1748" s="43">
        <f t="shared" si="19"/>
        <v>753068160.25000441</v>
      </c>
      <c r="L1748" s="20"/>
      <c r="M1748" s="24"/>
    </row>
    <row r="1749" spans="2:13" s="4" customFormat="1" ht="37.5" customHeight="1" x14ac:dyDescent="0.25">
      <c r="B1749" s="33">
        <v>1734</v>
      </c>
      <c r="C1749" s="34">
        <v>45000</v>
      </c>
      <c r="D1749" s="33">
        <v>21535</v>
      </c>
      <c r="E1749" s="33" t="s">
        <v>24</v>
      </c>
      <c r="F1749" s="36">
        <v>0</v>
      </c>
      <c r="G1749" s="35">
        <v>639360.56999999995</v>
      </c>
      <c r="H1749" s="43">
        <f t="shared" si="19"/>
        <v>752428799.68000436</v>
      </c>
      <c r="L1749" s="20"/>
      <c r="M1749" s="24"/>
    </row>
    <row r="1750" spans="2:13" s="4" customFormat="1" ht="37.5" customHeight="1" x14ac:dyDescent="0.25">
      <c r="B1750" s="33">
        <v>1735</v>
      </c>
      <c r="C1750" s="34">
        <v>45000</v>
      </c>
      <c r="D1750" s="33">
        <v>21534</v>
      </c>
      <c r="E1750" s="33" t="s">
        <v>24</v>
      </c>
      <c r="F1750" s="36">
        <v>0</v>
      </c>
      <c r="G1750" s="35">
        <v>175068.18</v>
      </c>
      <c r="H1750" s="43">
        <f t="shared" si="19"/>
        <v>752253731.50000441</v>
      </c>
      <c r="L1750" s="20"/>
      <c r="M1750" s="24"/>
    </row>
    <row r="1751" spans="2:13" s="4" customFormat="1" ht="37.5" customHeight="1" x14ac:dyDescent="0.25">
      <c r="B1751" s="33">
        <v>1736</v>
      </c>
      <c r="C1751" s="34">
        <v>45000</v>
      </c>
      <c r="D1751" s="33">
        <v>21534</v>
      </c>
      <c r="E1751" s="33" t="s">
        <v>24</v>
      </c>
      <c r="F1751" s="36">
        <v>0</v>
      </c>
      <c r="G1751" s="35">
        <v>510315.69</v>
      </c>
      <c r="H1751" s="43">
        <f t="shared" si="19"/>
        <v>751743415.81000435</v>
      </c>
      <c r="L1751" s="20"/>
      <c r="M1751" s="24"/>
    </row>
    <row r="1752" spans="2:13" s="4" customFormat="1" ht="37.5" customHeight="1" x14ac:dyDescent="0.25">
      <c r="B1752" s="33">
        <v>1737</v>
      </c>
      <c r="C1752" s="34">
        <v>45000</v>
      </c>
      <c r="D1752" s="33">
        <v>21533</v>
      </c>
      <c r="E1752" s="33" t="s">
        <v>24</v>
      </c>
      <c r="F1752" s="36">
        <v>0</v>
      </c>
      <c r="G1752" s="35">
        <v>205050.7</v>
      </c>
      <c r="H1752" s="43">
        <f t="shared" si="19"/>
        <v>751538365.11000431</v>
      </c>
      <c r="L1752" s="20"/>
      <c r="M1752" s="24"/>
    </row>
    <row r="1753" spans="2:13" s="4" customFormat="1" ht="37.5" customHeight="1" x14ac:dyDescent="0.25">
      <c r="B1753" s="33">
        <v>1738</v>
      </c>
      <c r="C1753" s="34">
        <v>45000</v>
      </c>
      <c r="D1753" s="33">
        <v>21533</v>
      </c>
      <c r="E1753" s="33" t="s">
        <v>24</v>
      </c>
      <c r="F1753" s="36">
        <v>0</v>
      </c>
      <c r="G1753" s="35">
        <v>536181.46</v>
      </c>
      <c r="H1753" s="43">
        <f t="shared" si="19"/>
        <v>751002183.65000427</v>
      </c>
      <c r="L1753" s="20"/>
      <c r="M1753" s="24"/>
    </row>
    <row r="1754" spans="2:13" s="4" customFormat="1" ht="37.5" customHeight="1" x14ac:dyDescent="0.25">
      <c r="B1754" s="33">
        <v>1739</v>
      </c>
      <c r="C1754" s="34">
        <v>45000</v>
      </c>
      <c r="D1754" s="33">
        <v>21532</v>
      </c>
      <c r="E1754" s="33" t="s">
        <v>24</v>
      </c>
      <c r="F1754" s="36">
        <v>0</v>
      </c>
      <c r="G1754" s="35">
        <v>185697.32</v>
      </c>
      <c r="H1754" s="43">
        <f t="shared" si="19"/>
        <v>750816486.33000422</v>
      </c>
      <c r="L1754" s="20"/>
      <c r="M1754" s="24"/>
    </row>
    <row r="1755" spans="2:13" s="4" customFormat="1" ht="37.5" customHeight="1" x14ac:dyDescent="0.25">
      <c r="B1755" s="33">
        <v>1740</v>
      </c>
      <c r="C1755" s="34">
        <v>45000</v>
      </c>
      <c r="D1755" s="33">
        <v>21532</v>
      </c>
      <c r="E1755" s="33" t="s">
        <v>24</v>
      </c>
      <c r="F1755" s="36">
        <v>0</v>
      </c>
      <c r="G1755" s="35">
        <v>519629.11</v>
      </c>
      <c r="H1755" s="43">
        <f t="shared" si="19"/>
        <v>750296857.2200042</v>
      </c>
      <c r="L1755" s="20"/>
      <c r="M1755" s="24"/>
    </row>
    <row r="1756" spans="2:13" s="4" customFormat="1" ht="37.5" customHeight="1" x14ac:dyDescent="0.25">
      <c r="B1756" s="33">
        <v>1741</v>
      </c>
      <c r="C1756" s="34">
        <v>45000</v>
      </c>
      <c r="D1756" s="33">
        <v>21531</v>
      </c>
      <c r="E1756" s="33" t="s">
        <v>24</v>
      </c>
      <c r="F1756" s="36">
        <v>0</v>
      </c>
      <c r="G1756" s="35">
        <v>166560.24</v>
      </c>
      <c r="H1756" s="43">
        <f t="shared" si="19"/>
        <v>750130296.98000419</v>
      </c>
      <c r="L1756" s="20"/>
      <c r="M1756" s="24"/>
    </row>
    <row r="1757" spans="2:13" s="4" customFormat="1" ht="37.5" customHeight="1" x14ac:dyDescent="0.25">
      <c r="B1757" s="33">
        <v>1742</v>
      </c>
      <c r="C1757" s="34">
        <v>45000</v>
      </c>
      <c r="D1757" s="33">
        <v>21531</v>
      </c>
      <c r="E1757" s="33" t="s">
        <v>24</v>
      </c>
      <c r="F1757" s="36">
        <v>0</v>
      </c>
      <c r="G1757" s="35">
        <v>417180.76</v>
      </c>
      <c r="H1757" s="43">
        <f t="shared" si="19"/>
        <v>749713116.2200042</v>
      </c>
      <c r="L1757" s="20"/>
      <c r="M1757" s="24"/>
    </row>
    <row r="1758" spans="2:13" s="4" customFormat="1" ht="37.5" customHeight="1" x14ac:dyDescent="0.25">
      <c r="B1758" s="33">
        <v>1743</v>
      </c>
      <c r="C1758" s="34">
        <v>45000</v>
      </c>
      <c r="D1758" s="33">
        <v>21530</v>
      </c>
      <c r="E1758" s="33" t="s">
        <v>24</v>
      </c>
      <c r="F1758" s="36">
        <v>0</v>
      </c>
      <c r="G1758" s="35">
        <v>66942.75</v>
      </c>
      <c r="H1758" s="43">
        <f t="shared" si="19"/>
        <v>749646173.4700042</v>
      </c>
      <c r="L1758" s="20"/>
      <c r="M1758" s="24"/>
    </row>
    <row r="1759" spans="2:13" s="4" customFormat="1" ht="37.5" customHeight="1" x14ac:dyDescent="0.25">
      <c r="B1759" s="33">
        <v>1744</v>
      </c>
      <c r="C1759" s="34">
        <v>45000</v>
      </c>
      <c r="D1759" s="33">
        <v>21530</v>
      </c>
      <c r="E1759" s="33" t="s">
        <v>24</v>
      </c>
      <c r="F1759" s="36">
        <v>0</v>
      </c>
      <c r="G1759" s="35">
        <v>1106187.3400000001</v>
      </c>
      <c r="H1759" s="43">
        <f t="shared" si="19"/>
        <v>748539986.13000417</v>
      </c>
      <c r="L1759" s="20"/>
      <c r="M1759" s="24"/>
    </row>
    <row r="1760" spans="2:13" s="4" customFormat="1" ht="37.5" customHeight="1" x14ac:dyDescent="0.25">
      <c r="B1760" s="33">
        <v>1745</v>
      </c>
      <c r="C1760" s="34">
        <v>45000</v>
      </c>
      <c r="D1760" s="33">
        <v>21529</v>
      </c>
      <c r="E1760" s="33" t="s">
        <v>24</v>
      </c>
      <c r="F1760" s="36">
        <v>0</v>
      </c>
      <c r="G1760" s="35">
        <v>105006.13</v>
      </c>
      <c r="H1760" s="43">
        <f t="shared" si="19"/>
        <v>748434980.00000417</v>
      </c>
      <c r="L1760" s="20"/>
      <c r="M1760" s="24"/>
    </row>
    <row r="1761" spans="2:13" s="4" customFormat="1" ht="37.5" customHeight="1" x14ac:dyDescent="0.25">
      <c r="B1761" s="33">
        <v>1746</v>
      </c>
      <c r="C1761" s="34">
        <v>45000</v>
      </c>
      <c r="D1761" s="33">
        <v>21529</v>
      </c>
      <c r="E1761" s="33" t="s">
        <v>24</v>
      </c>
      <c r="F1761" s="36">
        <v>0</v>
      </c>
      <c r="G1761" s="35">
        <v>161601.26999999999</v>
      </c>
      <c r="H1761" s="43">
        <f t="shared" si="19"/>
        <v>748273378.73000419</v>
      </c>
      <c r="L1761" s="20"/>
      <c r="M1761" s="24"/>
    </row>
    <row r="1762" spans="2:13" s="4" customFormat="1" ht="37.5" customHeight="1" x14ac:dyDescent="0.25">
      <c r="B1762" s="33">
        <v>1747</v>
      </c>
      <c r="C1762" s="34">
        <v>45000</v>
      </c>
      <c r="D1762" s="33">
        <v>21528</v>
      </c>
      <c r="E1762" s="33" t="s">
        <v>24</v>
      </c>
      <c r="F1762" s="36">
        <v>0</v>
      </c>
      <c r="G1762" s="35">
        <v>28181.27</v>
      </c>
      <c r="H1762" s="43">
        <f t="shared" si="19"/>
        <v>748245197.46000421</v>
      </c>
      <c r="L1762" s="20"/>
      <c r="M1762" s="24"/>
    </row>
    <row r="1763" spans="2:13" s="4" customFormat="1" ht="37.5" customHeight="1" x14ac:dyDescent="0.25">
      <c r="B1763" s="33">
        <v>1748</v>
      </c>
      <c r="C1763" s="34">
        <v>45000</v>
      </c>
      <c r="D1763" s="33">
        <v>21528</v>
      </c>
      <c r="E1763" s="33" t="s">
        <v>24</v>
      </c>
      <c r="F1763" s="36">
        <v>0</v>
      </c>
      <c r="G1763" s="35">
        <v>485531.8</v>
      </c>
      <c r="H1763" s="43">
        <f t="shared" si="19"/>
        <v>747759665.66000426</v>
      </c>
      <c r="L1763" s="20"/>
      <c r="M1763" s="24"/>
    </row>
    <row r="1764" spans="2:13" s="4" customFormat="1" ht="37.5" customHeight="1" x14ac:dyDescent="0.25">
      <c r="B1764" s="33">
        <v>1749</v>
      </c>
      <c r="C1764" s="34">
        <v>45000</v>
      </c>
      <c r="D1764" s="33">
        <v>21527</v>
      </c>
      <c r="E1764" s="33" t="s">
        <v>24</v>
      </c>
      <c r="F1764" s="36">
        <v>0</v>
      </c>
      <c r="G1764" s="35">
        <v>315041.96999999997</v>
      </c>
      <c r="H1764" s="43">
        <f t="shared" si="19"/>
        <v>747444623.69000423</v>
      </c>
      <c r="L1764" s="20"/>
      <c r="M1764" s="24"/>
    </row>
    <row r="1765" spans="2:13" s="4" customFormat="1" ht="37.5" customHeight="1" x14ac:dyDescent="0.25">
      <c r="B1765" s="33">
        <v>1750</v>
      </c>
      <c r="C1765" s="34">
        <v>45000</v>
      </c>
      <c r="D1765" s="33">
        <v>21527</v>
      </c>
      <c r="E1765" s="33" t="s">
        <v>24</v>
      </c>
      <c r="F1765" s="36">
        <v>0</v>
      </c>
      <c r="G1765" s="35">
        <v>662953.31000000006</v>
      </c>
      <c r="H1765" s="43">
        <f t="shared" si="19"/>
        <v>746781670.38000429</v>
      </c>
      <c r="L1765" s="20"/>
      <c r="M1765" s="24"/>
    </row>
    <row r="1766" spans="2:13" s="4" customFormat="1" ht="37.5" customHeight="1" x14ac:dyDescent="0.25">
      <c r="B1766" s="33">
        <v>1751</v>
      </c>
      <c r="C1766" s="34">
        <v>45000</v>
      </c>
      <c r="D1766" s="33">
        <v>21526</v>
      </c>
      <c r="E1766" s="33" t="s">
        <v>24</v>
      </c>
      <c r="F1766" s="36">
        <v>0</v>
      </c>
      <c r="G1766" s="35">
        <v>71981.53</v>
      </c>
      <c r="H1766" s="43">
        <f t="shared" si="19"/>
        <v>746709688.85000432</v>
      </c>
      <c r="L1766" s="20"/>
      <c r="M1766" s="24"/>
    </row>
    <row r="1767" spans="2:13" s="4" customFormat="1" ht="37.5" customHeight="1" x14ac:dyDescent="0.25">
      <c r="B1767" s="33">
        <v>1752</v>
      </c>
      <c r="C1767" s="34">
        <v>45000</v>
      </c>
      <c r="D1767" s="33">
        <v>21526</v>
      </c>
      <c r="E1767" s="33" t="s">
        <v>24</v>
      </c>
      <c r="F1767" s="36">
        <v>0</v>
      </c>
      <c r="G1767" s="35">
        <v>463653.91</v>
      </c>
      <c r="H1767" s="43">
        <f t="shared" si="19"/>
        <v>746246034.94000435</v>
      </c>
      <c r="L1767" s="20"/>
      <c r="M1767" s="24"/>
    </row>
    <row r="1768" spans="2:13" s="4" customFormat="1" ht="37.5" customHeight="1" x14ac:dyDescent="0.25">
      <c r="B1768" s="33">
        <v>1753</v>
      </c>
      <c r="C1768" s="34">
        <v>45000</v>
      </c>
      <c r="D1768" s="33">
        <v>21525</v>
      </c>
      <c r="E1768" s="33" t="s">
        <v>24</v>
      </c>
      <c r="F1768" s="36">
        <v>0</v>
      </c>
      <c r="G1768" s="35">
        <v>182987.94</v>
      </c>
      <c r="H1768" s="43">
        <f t="shared" si="19"/>
        <v>746063047.00000429</v>
      </c>
      <c r="L1768" s="20"/>
      <c r="M1768" s="24"/>
    </row>
    <row r="1769" spans="2:13" s="4" customFormat="1" ht="37.5" customHeight="1" x14ac:dyDescent="0.25">
      <c r="B1769" s="33">
        <v>1754</v>
      </c>
      <c r="C1769" s="34">
        <v>45000</v>
      </c>
      <c r="D1769" s="33">
        <v>21525</v>
      </c>
      <c r="E1769" s="33" t="s">
        <v>24</v>
      </c>
      <c r="F1769" s="36">
        <v>0</v>
      </c>
      <c r="G1769" s="35">
        <v>527163.73</v>
      </c>
      <c r="H1769" s="43">
        <f t="shared" si="19"/>
        <v>745535883.27000427</v>
      </c>
      <c r="L1769" s="20"/>
      <c r="M1769" s="24"/>
    </row>
    <row r="1770" spans="2:13" s="4" customFormat="1" ht="37.5" customHeight="1" x14ac:dyDescent="0.25">
      <c r="B1770" s="33">
        <v>1755</v>
      </c>
      <c r="C1770" s="34">
        <v>45000</v>
      </c>
      <c r="D1770" s="33">
        <v>21524</v>
      </c>
      <c r="E1770" s="33" t="s">
        <v>24</v>
      </c>
      <c r="F1770" s="36">
        <v>0</v>
      </c>
      <c r="G1770" s="35">
        <v>143806.01</v>
      </c>
      <c r="H1770" s="43">
        <f t="shared" ref="H1770:H1833" si="20">H1769+F1770-G1770</f>
        <v>745392077.26000428</v>
      </c>
      <c r="L1770" s="20"/>
      <c r="M1770" s="24"/>
    </row>
    <row r="1771" spans="2:13" s="4" customFormat="1" ht="37.5" customHeight="1" x14ac:dyDescent="0.25">
      <c r="B1771" s="33">
        <v>1756</v>
      </c>
      <c r="C1771" s="34">
        <v>45000</v>
      </c>
      <c r="D1771" s="33">
        <v>21524</v>
      </c>
      <c r="E1771" s="33" t="s">
        <v>24</v>
      </c>
      <c r="F1771" s="36">
        <v>0</v>
      </c>
      <c r="G1771" s="35">
        <v>593981.31999999995</v>
      </c>
      <c r="H1771" s="43">
        <f t="shared" si="20"/>
        <v>744798095.94000423</v>
      </c>
      <c r="L1771" s="20"/>
      <c r="M1771" s="24"/>
    </row>
    <row r="1772" spans="2:13" s="4" customFormat="1" ht="37.5" customHeight="1" x14ac:dyDescent="0.25">
      <c r="B1772" s="33">
        <v>1757</v>
      </c>
      <c r="C1772" s="34">
        <v>45000</v>
      </c>
      <c r="D1772" s="33">
        <v>21523</v>
      </c>
      <c r="E1772" s="33" t="s">
        <v>24</v>
      </c>
      <c r="F1772" s="36">
        <v>0</v>
      </c>
      <c r="G1772" s="35">
        <v>95755.48</v>
      </c>
      <c r="H1772" s="43">
        <f t="shared" si="20"/>
        <v>744702340.46000421</v>
      </c>
      <c r="L1772" s="20"/>
      <c r="M1772" s="24"/>
    </row>
    <row r="1773" spans="2:13" s="4" customFormat="1" ht="37.5" customHeight="1" x14ac:dyDescent="0.25">
      <c r="B1773" s="33">
        <v>1758</v>
      </c>
      <c r="C1773" s="34">
        <v>45000</v>
      </c>
      <c r="D1773" s="33">
        <v>21523</v>
      </c>
      <c r="E1773" s="33" t="s">
        <v>24</v>
      </c>
      <c r="F1773" s="36">
        <v>0</v>
      </c>
      <c r="G1773" s="35">
        <v>352804.67</v>
      </c>
      <c r="H1773" s="43">
        <f t="shared" si="20"/>
        <v>744349535.79000425</v>
      </c>
      <c r="L1773" s="20"/>
      <c r="M1773" s="24"/>
    </row>
    <row r="1774" spans="2:13" s="4" customFormat="1" ht="37.5" customHeight="1" x14ac:dyDescent="0.25">
      <c r="B1774" s="33">
        <v>1759</v>
      </c>
      <c r="C1774" s="34">
        <v>45000</v>
      </c>
      <c r="D1774" s="33">
        <v>21522</v>
      </c>
      <c r="E1774" s="33" t="s">
        <v>24</v>
      </c>
      <c r="F1774" s="36">
        <v>0</v>
      </c>
      <c r="G1774" s="35">
        <v>168190.5</v>
      </c>
      <c r="H1774" s="43">
        <f t="shared" si="20"/>
        <v>744181345.29000425</v>
      </c>
      <c r="L1774" s="20"/>
      <c r="M1774" s="24"/>
    </row>
    <row r="1775" spans="2:13" s="4" customFormat="1" ht="37.5" customHeight="1" x14ac:dyDescent="0.25">
      <c r="B1775" s="33">
        <v>1760</v>
      </c>
      <c r="C1775" s="34">
        <v>45000</v>
      </c>
      <c r="D1775" s="33">
        <v>21522</v>
      </c>
      <c r="E1775" s="33" t="s">
        <v>24</v>
      </c>
      <c r="F1775" s="36">
        <v>0</v>
      </c>
      <c r="G1775" s="35">
        <v>489430.96</v>
      </c>
      <c r="H1775" s="43">
        <f t="shared" si="20"/>
        <v>743691914.33000422</v>
      </c>
      <c r="L1775" s="20"/>
      <c r="M1775" s="24"/>
    </row>
    <row r="1776" spans="2:13" s="4" customFormat="1" ht="37.5" customHeight="1" x14ac:dyDescent="0.25">
      <c r="B1776" s="33">
        <v>1761</v>
      </c>
      <c r="C1776" s="34">
        <v>45000</v>
      </c>
      <c r="D1776" s="33">
        <v>21521</v>
      </c>
      <c r="E1776" s="33" t="s">
        <v>24</v>
      </c>
      <c r="F1776" s="36">
        <v>0</v>
      </c>
      <c r="G1776" s="35">
        <v>9784</v>
      </c>
      <c r="H1776" s="43">
        <f t="shared" si="20"/>
        <v>743682130.33000422</v>
      </c>
      <c r="L1776" s="20"/>
      <c r="M1776" s="24"/>
    </row>
    <row r="1777" spans="2:13" s="4" customFormat="1" ht="37.5" customHeight="1" x14ac:dyDescent="0.25">
      <c r="B1777" s="33">
        <v>1762</v>
      </c>
      <c r="C1777" s="34">
        <v>45000</v>
      </c>
      <c r="D1777" s="33">
        <v>21521</v>
      </c>
      <c r="E1777" s="33" t="s">
        <v>24</v>
      </c>
      <c r="F1777" s="36">
        <v>0</v>
      </c>
      <c r="G1777" s="35">
        <v>131291.04</v>
      </c>
      <c r="H1777" s="43">
        <f t="shared" si="20"/>
        <v>743550839.29000425</v>
      </c>
      <c r="L1777" s="20"/>
      <c r="M1777" s="24"/>
    </row>
    <row r="1778" spans="2:13" s="4" customFormat="1" ht="37.5" customHeight="1" x14ac:dyDescent="0.25">
      <c r="B1778" s="33">
        <v>1763</v>
      </c>
      <c r="C1778" s="34">
        <v>45000</v>
      </c>
      <c r="D1778" s="33">
        <v>21520</v>
      </c>
      <c r="E1778" s="33" t="s">
        <v>24</v>
      </c>
      <c r="F1778" s="36">
        <v>0</v>
      </c>
      <c r="G1778" s="35">
        <v>182243.09</v>
      </c>
      <c r="H1778" s="43">
        <f t="shared" si="20"/>
        <v>743368596.20000422</v>
      </c>
      <c r="L1778" s="20"/>
      <c r="M1778" s="24"/>
    </row>
    <row r="1779" spans="2:13" s="4" customFormat="1" ht="37.5" customHeight="1" x14ac:dyDescent="0.25">
      <c r="B1779" s="33">
        <v>1764</v>
      </c>
      <c r="C1779" s="34">
        <v>45000</v>
      </c>
      <c r="D1779" s="33">
        <v>21520</v>
      </c>
      <c r="E1779" s="33" t="s">
        <v>24</v>
      </c>
      <c r="F1779" s="36">
        <v>0</v>
      </c>
      <c r="G1779" s="35">
        <v>4118693.93</v>
      </c>
      <c r="H1779" s="43">
        <f t="shared" si="20"/>
        <v>739249902.27000427</v>
      </c>
      <c r="L1779" s="20"/>
      <c r="M1779" s="24"/>
    </row>
    <row r="1780" spans="2:13" s="4" customFormat="1" ht="37.5" customHeight="1" x14ac:dyDescent="0.25">
      <c r="B1780" s="33">
        <v>1765</v>
      </c>
      <c r="C1780" s="34">
        <v>45000</v>
      </c>
      <c r="D1780" s="33">
        <v>21519</v>
      </c>
      <c r="E1780" s="33" t="s">
        <v>24</v>
      </c>
      <c r="F1780" s="36">
        <v>0</v>
      </c>
      <c r="G1780" s="35">
        <v>184459.49</v>
      </c>
      <c r="H1780" s="43">
        <f t="shared" si="20"/>
        <v>739065442.78000426</v>
      </c>
      <c r="L1780" s="20"/>
      <c r="M1780" s="24"/>
    </row>
    <row r="1781" spans="2:13" s="4" customFormat="1" ht="37.5" customHeight="1" x14ac:dyDescent="0.25">
      <c r="B1781" s="33">
        <v>1766</v>
      </c>
      <c r="C1781" s="34">
        <v>45000</v>
      </c>
      <c r="D1781" s="33">
        <v>21519</v>
      </c>
      <c r="E1781" s="33" t="s">
        <v>24</v>
      </c>
      <c r="F1781" s="36">
        <v>0</v>
      </c>
      <c r="G1781" s="35">
        <v>4168784.46</v>
      </c>
      <c r="H1781" s="43">
        <f t="shared" si="20"/>
        <v>734896658.32000422</v>
      </c>
      <c r="L1781" s="20"/>
      <c r="M1781" s="24"/>
    </row>
    <row r="1782" spans="2:13" s="4" customFormat="1" ht="37.5" customHeight="1" x14ac:dyDescent="0.25">
      <c r="B1782" s="33">
        <v>1767</v>
      </c>
      <c r="C1782" s="34">
        <v>45000</v>
      </c>
      <c r="D1782" s="33">
        <v>21536</v>
      </c>
      <c r="E1782" s="33" t="s">
        <v>24</v>
      </c>
      <c r="F1782" s="36">
        <v>0</v>
      </c>
      <c r="G1782" s="35">
        <v>229047.53</v>
      </c>
      <c r="H1782" s="43">
        <f t="shared" si="20"/>
        <v>734667610.79000425</v>
      </c>
      <c r="L1782" s="20"/>
      <c r="M1782" s="24"/>
    </row>
    <row r="1783" spans="2:13" s="4" customFormat="1" ht="37.5" customHeight="1" x14ac:dyDescent="0.25">
      <c r="B1783" s="33">
        <v>1768</v>
      </c>
      <c r="C1783" s="34">
        <v>45000</v>
      </c>
      <c r="D1783" s="33">
        <v>21536</v>
      </c>
      <c r="E1783" s="33" t="s">
        <v>24</v>
      </c>
      <c r="F1783" s="36">
        <v>0</v>
      </c>
      <c r="G1783" s="35">
        <v>762419.06</v>
      </c>
      <c r="H1783" s="43">
        <f t="shared" si="20"/>
        <v>733905191.73000431</v>
      </c>
      <c r="L1783" s="20"/>
      <c r="M1783" s="24"/>
    </row>
    <row r="1784" spans="2:13" s="4" customFormat="1" ht="37.5" customHeight="1" x14ac:dyDescent="0.25">
      <c r="B1784" s="33">
        <v>1769</v>
      </c>
      <c r="C1784" s="34">
        <v>45000</v>
      </c>
      <c r="D1784" s="33">
        <v>21537</v>
      </c>
      <c r="E1784" s="33" t="s">
        <v>24</v>
      </c>
      <c r="F1784" s="36">
        <v>0</v>
      </c>
      <c r="G1784" s="35">
        <v>37922.379999999997</v>
      </c>
      <c r="H1784" s="43">
        <f t="shared" si="20"/>
        <v>733867269.35000432</v>
      </c>
      <c r="L1784" s="20"/>
      <c r="M1784" s="24"/>
    </row>
    <row r="1785" spans="2:13" s="4" customFormat="1" ht="37.5" customHeight="1" x14ac:dyDescent="0.25">
      <c r="B1785" s="33">
        <v>1770</v>
      </c>
      <c r="C1785" s="34">
        <v>45000</v>
      </c>
      <c r="D1785" s="33">
        <v>21537</v>
      </c>
      <c r="E1785" s="33" t="s">
        <v>24</v>
      </c>
      <c r="F1785" s="36">
        <v>0</v>
      </c>
      <c r="G1785" s="35">
        <v>658274.17000000004</v>
      </c>
      <c r="H1785" s="43">
        <f t="shared" si="20"/>
        <v>733208995.18000436</v>
      </c>
      <c r="L1785" s="20"/>
      <c r="M1785" s="24"/>
    </row>
    <row r="1786" spans="2:13" s="4" customFormat="1" ht="37.5" customHeight="1" x14ac:dyDescent="0.25">
      <c r="B1786" s="33">
        <v>1771</v>
      </c>
      <c r="C1786" s="34">
        <v>45000</v>
      </c>
      <c r="D1786" s="33">
        <v>21538</v>
      </c>
      <c r="E1786" s="33" t="s">
        <v>24</v>
      </c>
      <c r="F1786" s="36">
        <v>0</v>
      </c>
      <c r="G1786" s="35">
        <v>24647.279999999999</v>
      </c>
      <c r="H1786" s="43">
        <f t="shared" si="20"/>
        <v>733184347.90000439</v>
      </c>
      <c r="L1786" s="20"/>
      <c r="M1786" s="24"/>
    </row>
    <row r="1787" spans="2:13" s="4" customFormat="1" ht="37.5" customHeight="1" x14ac:dyDescent="0.25">
      <c r="B1787" s="33">
        <v>1772</v>
      </c>
      <c r="C1787" s="34">
        <v>45000</v>
      </c>
      <c r="D1787" s="33">
        <v>21538</v>
      </c>
      <c r="E1787" s="33" t="s">
        <v>24</v>
      </c>
      <c r="F1787" s="36">
        <v>0</v>
      </c>
      <c r="G1787" s="35">
        <v>557028.53</v>
      </c>
      <c r="H1787" s="43">
        <f t="shared" si="20"/>
        <v>732627319.37000442</v>
      </c>
      <c r="L1787" s="20"/>
      <c r="M1787" s="24"/>
    </row>
    <row r="1788" spans="2:13" s="4" customFormat="1" ht="37.5" customHeight="1" x14ac:dyDescent="0.25">
      <c r="B1788" s="33">
        <v>1773</v>
      </c>
      <c r="C1788" s="34">
        <v>45000</v>
      </c>
      <c r="D1788" s="33">
        <v>21539</v>
      </c>
      <c r="E1788" s="33" t="s">
        <v>24</v>
      </c>
      <c r="F1788" s="36">
        <v>0</v>
      </c>
      <c r="G1788" s="35">
        <v>218835.23</v>
      </c>
      <c r="H1788" s="43">
        <f t="shared" si="20"/>
        <v>732408484.1400044</v>
      </c>
      <c r="L1788" s="20"/>
      <c r="M1788" s="24"/>
    </row>
    <row r="1789" spans="2:13" s="4" customFormat="1" ht="37.5" customHeight="1" x14ac:dyDescent="0.25">
      <c r="B1789" s="33">
        <v>1774</v>
      </c>
      <c r="C1789" s="34">
        <v>45000</v>
      </c>
      <c r="D1789" s="33">
        <v>21539</v>
      </c>
      <c r="E1789" s="33" t="s">
        <v>24</v>
      </c>
      <c r="F1789" s="36">
        <v>0</v>
      </c>
      <c r="G1789" s="35">
        <v>629877.86</v>
      </c>
      <c r="H1789" s="43">
        <f t="shared" si="20"/>
        <v>731778606.28000438</v>
      </c>
      <c r="L1789" s="20"/>
      <c r="M1789" s="24"/>
    </row>
    <row r="1790" spans="2:13" s="4" customFormat="1" ht="37.5" customHeight="1" x14ac:dyDescent="0.25">
      <c r="B1790" s="33">
        <v>1775</v>
      </c>
      <c r="C1790" s="34">
        <v>45000</v>
      </c>
      <c r="D1790" s="33">
        <v>21540</v>
      </c>
      <c r="E1790" s="33" t="s">
        <v>24</v>
      </c>
      <c r="F1790" s="36">
        <v>0</v>
      </c>
      <c r="G1790" s="35">
        <v>180888.7</v>
      </c>
      <c r="H1790" s="43">
        <f t="shared" si="20"/>
        <v>731597717.58000433</v>
      </c>
      <c r="L1790" s="20"/>
      <c r="M1790" s="24"/>
    </row>
    <row r="1791" spans="2:13" s="4" customFormat="1" ht="37.5" customHeight="1" x14ac:dyDescent="0.25">
      <c r="B1791" s="33">
        <v>1776</v>
      </c>
      <c r="C1791" s="34">
        <v>45000</v>
      </c>
      <c r="D1791" s="33">
        <v>21540</v>
      </c>
      <c r="E1791" s="33" t="s">
        <v>24</v>
      </c>
      <c r="F1791" s="36">
        <v>0</v>
      </c>
      <c r="G1791" s="35">
        <v>1168753.46</v>
      </c>
      <c r="H1791" s="43">
        <f t="shared" si="20"/>
        <v>730428964.1200043</v>
      </c>
      <c r="L1791" s="20"/>
      <c r="M1791" s="24"/>
    </row>
    <row r="1792" spans="2:13" s="4" customFormat="1" ht="37.5" customHeight="1" x14ac:dyDescent="0.25">
      <c r="B1792" s="33">
        <v>1777</v>
      </c>
      <c r="C1792" s="34">
        <v>45000</v>
      </c>
      <c r="D1792" s="33">
        <v>21541</v>
      </c>
      <c r="E1792" s="33" t="s">
        <v>24</v>
      </c>
      <c r="F1792" s="36">
        <v>0</v>
      </c>
      <c r="G1792" s="35">
        <v>7014.88</v>
      </c>
      <c r="H1792" s="43">
        <f t="shared" si="20"/>
        <v>730421949.2400043</v>
      </c>
      <c r="L1792" s="20"/>
      <c r="M1792" s="24"/>
    </row>
    <row r="1793" spans="2:13" s="4" customFormat="1" ht="37.5" customHeight="1" x14ac:dyDescent="0.25">
      <c r="B1793" s="33">
        <v>1778</v>
      </c>
      <c r="C1793" s="34">
        <v>45000</v>
      </c>
      <c r="D1793" s="33">
        <v>21541</v>
      </c>
      <c r="E1793" s="33" t="s">
        <v>24</v>
      </c>
      <c r="F1793" s="36">
        <v>0</v>
      </c>
      <c r="G1793" s="35">
        <v>565592.75</v>
      </c>
      <c r="H1793" s="43">
        <f t="shared" si="20"/>
        <v>729856356.4900043</v>
      </c>
      <c r="L1793" s="20"/>
      <c r="M1793" s="24"/>
    </row>
    <row r="1794" spans="2:13" s="4" customFormat="1" ht="37.5" customHeight="1" x14ac:dyDescent="0.25">
      <c r="B1794" s="33">
        <v>1779</v>
      </c>
      <c r="C1794" s="34">
        <v>45000</v>
      </c>
      <c r="D1794" s="33">
        <v>21542</v>
      </c>
      <c r="E1794" s="33" t="s">
        <v>24</v>
      </c>
      <c r="F1794" s="36">
        <v>0</v>
      </c>
      <c r="G1794" s="35">
        <v>2822630.33</v>
      </c>
      <c r="H1794" s="43">
        <f t="shared" si="20"/>
        <v>727033726.16000426</v>
      </c>
      <c r="L1794" s="20"/>
      <c r="M1794" s="24"/>
    </row>
    <row r="1795" spans="2:13" s="4" customFormat="1" ht="37.5" customHeight="1" x14ac:dyDescent="0.25">
      <c r="B1795" s="33">
        <v>1780</v>
      </c>
      <c r="C1795" s="34">
        <v>45000</v>
      </c>
      <c r="D1795" s="33">
        <v>21543</v>
      </c>
      <c r="E1795" s="33" t="s">
        <v>24</v>
      </c>
      <c r="F1795" s="36">
        <v>0</v>
      </c>
      <c r="G1795" s="35">
        <v>39822.19</v>
      </c>
      <c r="H1795" s="43">
        <f t="shared" si="20"/>
        <v>726993903.9700042</v>
      </c>
      <c r="L1795" s="20"/>
      <c r="M1795" s="24"/>
    </row>
    <row r="1796" spans="2:13" s="4" customFormat="1" ht="37.5" customHeight="1" x14ac:dyDescent="0.25">
      <c r="B1796" s="33">
        <v>1781</v>
      </c>
      <c r="C1796" s="34">
        <v>45000</v>
      </c>
      <c r="D1796" s="33">
        <v>21543</v>
      </c>
      <c r="E1796" s="33" t="s">
        <v>24</v>
      </c>
      <c r="F1796" s="36">
        <v>0</v>
      </c>
      <c r="G1796" s="35">
        <v>122346.28</v>
      </c>
      <c r="H1796" s="43">
        <f t="shared" si="20"/>
        <v>726871557.69000423</v>
      </c>
      <c r="L1796" s="20"/>
      <c r="M1796" s="24"/>
    </row>
    <row r="1797" spans="2:13" s="4" customFormat="1" ht="37.5" customHeight="1" x14ac:dyDescent="0.25">
      <c r="B1797" s="33">
        <v>1782</v>
      </c>
      <c r="C1797" s="34">
        <v>45000</v>
      </c>
      <c r="D1797" s="33">
        <v>21544</v>
      </c>
      <c r="E1797" s="33" t="s">
        <v>24</v>
      </c>
      <c r="F1797" s="36">
        <v>0</v>
      </c>
      <c r="G1797" s="35">
        <v>2363580.71</v>
      </c>
      <c r="H1797" s="43">
        <f t="shared" si="20"/>
        <v>724507976.98000419</v>
      </c>
      <c r="L1797" s="20"/>
      <c r="M1797" s="24"/>
    </row>
    <row r="1798" spans="2:13" s="4" customFormat="1" ht="37.5" customHeight="1" x14ac:dyDescent="0.25">
      <c r="B1798" s="33">
        <v>1783</v>
      </c>
      <c r="C1798" s="34">
        <v>45000</v>
      </c>
      <c r="D1798" s="33">
        <v>21545</v>
      </c>
      <c r="E1798" s="33" t="s">
        <v>24</v>
      </c>
      <c r="F1798" s="36">
        <v>0</v>
      </c>
      <c r="G1798" s="35">
        <v>1538261.03</v>
      </c>
      <c r="H1798" s="43">
        <f t="shared" si="20"/>
        <v>722969715.95000422</v>
      </c>
      <c r="L1798" s="20"/>
      <c r="M1798" s="24"/>
    </row>
    <row r="1799" spans="2:13" s="4" customFormat="1" ht="37.5" customHeight="1" x14ac:dyDescent="0.25">
      <c r="B1799" s="33">
        <v>1784</v>
      </c>
      <c r="C1799" s="34">
        <v>45000</v>
      </c>
      <c r="D1799" s="33">
        <v>21546</v>
      </c>
      <c r="E1799" s="33" t="s">
        <v>24</v>
      </c>
      <c r="F1799" s="36">
        <v>0</v>
      </c>
      <c r="G1799" s="35">
        <v>533.82000000000005</v>
      </c>
      <c r="H1799" s="43">
        <f t="shared" si="20"/>
        <v>722969182.13000417</v>
      </c>
      <c r="L1799" s="20"/>
      <c r="M1799" s="24"/>
    </row>
    <row r="1800" spans="2:13" s="4" customFormat="1" ht="37.5" customHeight="1" x14ac:dyDescent="0.25">
      <c r="B1800" s="33">
        <v>1785</v>
      </c>
      <c r="C1800" s="34">
        <v>45000</v>
      </c>
      <c r="D1800" s="33">
        <v>21546</v>
      </c>
      <c r="E1800" s="33" t="s">
        <v>24</v>
      </c>
      <c r="F1800" s="36">
        <v>0</v>
      </c>
      <c r="G1800" s="35">
        <v>12064.43</v>
      </c>
      <c r="H1800" s="43">
        <f t="shared" si="20"/>
        <v>722957117.70000422</v>
      </c>
      <c r="L1800" s="20"/>
      <c r="M1800" s="24"/>
    </row>
    <row r="1801" spans="2:13" s="4" customFormat="1" ht="37.5" customHeight="1" x14ac:dyDescent="0.25">
      <c r="B1801" s="33">
        <v>1786</v>
      </c>
      <c r="C1801" s="34">
        <v>45001</v>
      </c>
      <c r="D1801" s="33">
        <v>41872</v>
      </c>
      <c r="E1801" s="33" t="s">
        <v>22</v>
      </c>
      <c r="F1801" s="36">
        <v>187072.45</v>
      </c>
      <c r="G1801" s="35">
        <v>0</v>
      </c>
      <c r="H1801" s="43">
        <f t="shared" si="20"/>
        <v>723144190.15000427</v>
      </c>
      <c r="L1801" s="20"/>
      <c r="M1801" s="24"/>
    </row>
    <row r="1802" spans="2:13" s="4" customFormat="1" ht="37.5" customHeight="1" x14ac:dyDescent="0.25">
      <c r="B1802" s="33">
        <v>1787</v>
      </c>
      <c r="C1802" s="34">
        <v>45001</v>
      </c>
      <c r="D1802" s="33">
        <v>22064</v>
      </c>
      <c r="E1802" s="33" t="s">
        <v>24</v>
      </c>
      <c r="F1802" s="36">
        <v>0</v>
      </c>
      <c r="G1802" s="35">
        <v>26019</v>
      </c>
      <c r="H1802" s="43">
        <f t="shared" si="20"/>
        <v>723118171.15000427</v>
      </c>
      <c r="L1802" s="20"/>
      <c r="M1802" s="24"/>
    </row>
    <row r="1803" spans="2:13" s="4" customFormat="1" ht="37.5" customHeight="1" x14ac:dyDescent="0.25">
      <c r="B1803" s="33">
        <v>1788</v>
      </c>
      <c r="C1803" s="34">
        <v>45001</v>
      </c>
      <c r="D1803" s="33">
        <v>22064</v>
      </c>
      <c r="E1803" s="33" t="s">
        <v>24</v>
      </c>
      <c r="F1803" s="36">
        <v>0</v>
      </c>
      <c r="G1803" s="35">
        <v>309220.34999999998</v>
      </c>
      <c r="H1803" s="43">
        <f t="shared" si="20"/>
        <v>722808950.80000424</v>
      </c>
      <c r="L1803" s="20"/>
      <c r="M1803" s="24"/>
    </row>
    <row r="1804" spans="2:13" s="4" customFormat="1" ht="37.5" customHeight="1" x14ac:dyDescent="0.25">
      <c r="B1804" s="33">
        <v>1789</v>
      </c>
      <c r="C1804" s="34">
        <v>45001</v>
      </c>
      <c r="D1804" s="33">
        <v>22066</v>
      </c>
      <c r="E1804" s="33" t="s">
        <v>24</v>
      </c>
      <c r="F1804" s="36">
        <v>0</v>
      </c>
      <c r="G1804" s="35">
        <v>27762.9</v>
      </c>
      <c r="H1804" s="43">
        <f t="shared" si="20"/>
        <v>722781187.90000427</v>
      </c>
      <c r="L1804" s="20"/>
      <c r="M1804" s="24"/>
    </row>
    <row r="1805" spans="2:13" s="4" customFormat="1" ht="37.5" customHeight="1" x14ac:dyDescent="0.25">
      <c r="B1805" s="33">
        <v>1790</v>
      </c>
      <c r="C1805" s="34">
        <v>45001</v>
      </c>
      <c r="D1805" s="33">
        <v>22066</v>
      </c>
      <c r="E1805" s="33" t="s">
        <v>24</v>
      </c>
      <c r="F1805" s="36">
        <v>0</v>
      </c>
      <c r="G1805" s="35">
        <v>574843.38</v>
      </c>
      <c r="H1805" s="43">
        <f t="shared" si="20"/>
        <v>722206344.52000427</v>
      </c>
      <c r="L1805" s="20"/>
      <c r="M1805" s="24"/>
    </row>
    <row r="1806" spans="2:13" s="4" customFormat="1" ht="37.5" customHeight="1" x14ac:dyDescent="0.25">
      <c r="B1806" s="33">
        <v>1791</v>
      </c>
      <c r="C1806" s="34">
        <v>45001</v>
      </c>
      <c r="D1806" s="33">
        <v>22121</v>
      </c>
      <c r="E1806" s="33" t="s">
        <v>24</v>
      </c>
      <c r="F1806" s="36">
        <v>0</v>
      </c>
      <c r="G1806" s="35">
        <v>160479.17000000001</v>
      </c>
      <c r="H1806" s="43">
        <f t="shared" si="20"/>
        <v>722045865.35000432</v>
      </c>
      <c r="L1806" s="20"/>
      <c r="M1806" s="24"/>
    </row>
    <row r="1807" spans="2:13" s="4" customFormat="1" ht="37.5" customHeight="1" x14ac:dyDescent="0.25">
      <c r="B1807" s="33">
        <v>1792</v>
      </c>
      <c r="C1807" s="34">
        <v>45001</v>
      </c>
      <c r="D1807" s="33">
        <v>22121</v>
      </c>
      <c r="E1807" s="33" t="s">
        <v>24</v>
      </c>
      <c r="F1807" s="36">
        <v>0</v>
      </c>
      <c r="G1807" s="35">
        <v>465039.73</v>
      </c>
      <c r="H1807" s="43">
        <f t="shared" si="20"/>
        <v>721580825.6200043</v>
      </c>
      <c r="L1807" s="20"/>
      <c r="M1807" s="24"/>
    </row>
    <row r="1808" spans="2:13" s="4" customFormat="1" ht="37.5" customHeight="1" x14ac:dyDescent="0.25">
      <c r="B1808" s="33">
        <v>1793</v>
      </c>
      <c r="C1808" s="34">
        <v>45001</v>
      </c>
      <c r="D1808" s="33">
        <v>22067</v>
      </c>
      <c r="E1808" s="33" t="s">
        <v>24</v>
      </c>
      <c r="F1808" s="36">
        <v>0</v>
      </c>
      <c r="G1808" s="35">
        <v>72627.92</v>
      </c>
      <c r="H1808" s="43">
        <f t="shared" si="20"/>
        <v>721508197.70000434</v>
      </c>
      <c r="L1808" s="20"/>
      <c r="M1808" s="24"/>
    </row>
    <row r="1809" spans="2:13" s="4" customFormat="1" ht="37.5" customHeight="1" x14ac:dyDescent="0.25">
      <c r="B1809" s="33">
        <v>1794</v>
      </c>
      <c r="C1809" s="34">
        <v>45001</v>
      </c>
      <c r="D1809" s="33">
        <v>22067</v>
      </c>
      <c r="E1809" s="33" t="s">
        <v>24</v>
      </c>
      <c r="F1809" s="36">
        <v>0</v>
      </c>
      <c r="G1809" s="35">
        <v>1346542.37</v>
      </c>
      <c r="H1809" s="43">
        <f t="shared" si="20"/>
        <v>720161655.33000433</v>
      </c>
      <c r="L1809" s="20"/>
      <c r="M1809" s="24"/>
    </row>
    <row r="1810" spans="2:13" s="4" customFormat="1" ht="37.5" customHeight="1" x14ac:dyDescent="0.25">
      <c r="B1810" s="33">
        <v>1795</v>
      </c>
      <c r="C1810" s="34">
        <v>45001</v>
      </c>
      <c r="D1810" s="33">
        <v>22068</v>
      </c>
      <c r="E1810" s="33" t="s">
        <v>24</v>
      </c>
      <c r="F1810" s="36">
        <v>0</v>
      </c>
      <c r="G1810" s="35">
        <v>54344.55</v>
      </c>
      <c r="H1810" s="43">
        <f t="shared" si="20"/>
        <v>720107310.78000438</v>
      </c>
      <c r="L1810" s="20"/>
      <c r="M1810" s="24"/>
    </row>
    <row r="1811" spans="2:13" s="4" customFormat="1" ht="37.5" customHeight="1" x14ac:dyDescent="0.25">
      <c r="B1811" s="33">
        <v>1796</v>
      </c>
      <c r="C1811" s="34">
        <v>45001</v>
      </c>
      <c r="D1811" s="33">
        <v>22068</v>
      </c>
      <c r="E1811" s="33" t="s">
        <v>24</v>
      </c>
      <c r="F1811" s="36">
        <v>0</v>
      </c>
      <c r="G1811" s="35">
        <v>821070.13</v>
      </c>
      <c r="H1811" s="43">
        <f t="shared" si="20"/>
        <v>719286240.65000439</v>
      </c>
      <c r="L1811" s="20"/>
      <c r="M1811" s="24"/>
    </row>
    <row r="1812" spans="2:13" s="4" customFormat="1" ht="37.5" customHeight="1" x14ac:dyDescent="0.25">
      <c r="B1812" s="33">
        <v>1797</v>
      </c>
      <c r="C1812" s="34">
        <v>45001</v>
      </c>
      <c r="D1812" s="33">
        <v>22070</v>
      </c>
      <c r="E1812" s="33" t="s">
        <v>24</v>
      </c>
      <c r="F1812" s="36">
        <v>0</v>
      </c>
      <c r="G1812" s="35">
        <v>671886.03</v>
      </c>
      <c r="H1812" s="43">
        <f t="shared" si="20"/>
        <v>718614354.62000442</v>
      </c>
      <c r="L1812" s="20"/>
      <c r="M1812" s="24"/>
    </row>
    <row r="1813" spans="2:13" s="4" customFormat="1" ht="37.5" customHeight="1" x14ac:dyDescent="0.25">
      <c r="B1813" s="33">
        <v>1798</v>
      </c>
      <c r="C1813" s="34">
        <v>45001</v>
      </c>
      <c r="D1813" s="33">
        <v>22070</v>
      </c>
      <c r="E1813" s="33" t="s">
        <v>24</v>
      </c>
      <c r="F1813" s="36">
        <v>0</v>
      </c>
      <c r="G1813" s="35">
        <v>1810393.39</v>
      </c>
      <c r="H1813" s="43">
        <f t="shared" si="20"/>
        <v>716803961.23000443</v>
      </c>
      <c r="L1813" s="20"/>
      <c r="M1813" s="24"/>
    </row>
    <row r="1814" spans="2:13" s="4" customFormat="1" ht="37.5" customHeight="1" x14ac:dyDescent="0.25">
      <c r="B1814" s="33">
        <v>1799</v>
      </c>
      <c r="C1814" s="34">
        <v>45001</v>
      </c>
      <c r="D1814" s="33">
        <v>22069</v>
      </c>
      <c r="E1814" s="33" t="s">
        <v>24</v>
      </c>
      <c r="F1814" s="36">
        <v>0</v>
      </c>
      <c r="G1814" s="35">
        <v>34796.160000000003</v>
      </c>
      <c r="H1814" s="43">
        <f t="shared" si="20"/>
        <v>716769165.07000446</v>
      </c>
      <c r="L1814" s="20"/>
      <c r="M1814" s="24"/>
    </row>
    <row r="1815" spans="2:13" s="4" customFormat="1" ht="37.5" customHeight="1" x14ac:dyDescent="0.25">
      <c r="B1815" s="33">
        <v>1800</v>
      </c>
      <c r="C1815" s="34">
        <v>45001</v>
      </c>
      <c r="D1815" s="33">
        <v>22069</v>
      </c>
      <c r="E1815" s="33" t="s">
        <v>24</v>
      </c>
      <c r="F1815" s="36">
        <v>0</v>
      </c>
      <c r="G1815" s="35">
        <v>596618.07999999996</v>
      </c>
      <c r="H1815" s="43">
        <f t="shared" si="20"/>
        <v>716172546.99000442</v>
      </c>
      <c r="L1815" s="20"/>
      <c r="M1815" s="24"/>
    </row>
    <row r="1816" spans="2:13" s="4" customFormat="1" ht="37.5" customHeight="1" x14ac:dyDescent="0.25">
      <c r="B1816" s="33">
        <v>1801</v>
      </c>
      <c r="C1816" s="34">
        <v>45001</v>
      </c>
      <c r="D1816" s="33">
        <v>22071</v>
      </c>
      <c r="E1816" s="33" t="s">
        <v>24</v>
      </c>
      <c r="F1816" s="36">
        <v>0</v>
      </c>
      <c r="G1816" s="35">
        <v>335865.38</v>
      </c>
      <c r="H1816" s="43">
        <f t="shared" si="20"/>
        <v>715836681.61000443</v>
      </c>
      <c r="L1816" s="20"/>
      <c r="M1816" s="24"/>
    </row>
    <row r="1817" spans="2:13" s="4" customFormat="1" ht="37.5" customHeight="1" x14ac:dyDescent="0.25">
      <c r="B1817" s="33">
        <v>1802</v>
      </c>
      <c r="C1817" s="34">
        <v>45001</v>
      </c>
      <c r="D1817" s="33">
        <v>22071</v>
      </c>
      <c r="E1817" s="33" t="s">
        <v>24</v>
      </c>
      <c r="F1817" s="36">
        <v>0</v>
      </c>
      <c r="G1817" s="35">
        <v>2148148.52</v>
      </c>
      <c r="H1817" s="43">
        <f t="shared" si="20"/>
        <v>713688533.09000444</v>
      </c>
      <c r="L1817" s="20"/>
      <c r="M1817" s="24"/>
    </row>
    <row r="1818" spans="2:13" s="4" customFormat="1" ht="37.5" customHeight="1" x14ac:dyDescent="0.25">
      <c r="B1818" s="33">
        <v>1803</v>
      </c>
      <c r="C1818" s="34">
        <v>45001</v>
      </c>
      <c r="D1818" s="33">
        <v>22072</v>
      </c>
      <c r="E1818" s="33" t="s">
        <v>24</v>
      </c>
      <c r="F1818" s="36">
        <v>0</v>
      </c>
      <c r="G1818" s="35">
        <v>23237.5</v>
      </c>
      <c r="H1818" s="43">
        <f t="shared" si="20"/>
        <v>713665295.59000444</v>
      </c>
      <c r="L1818" s="20"/>
      <c r="M1818" s="24"/>
    </row>
    <row r="1819" spans="2:13" s="4" customFormat="1" ht="37.5" customHeight="1" x14ac:dyDescent="0.25">
      <c r="B1819" s="33">
        <v>1804</v>
      </c>
      <c r="C1819" s="34">
        <v>45001</v>
      </c>
      <c r="D1819" s="33">
        <v>22072</v>
      </c>
      <c r="E1819" s="33" t="s">
        <v>24</v>
      </c>
      <c r="F1819" s="36">
        <v>0</v>
      </c>
      <c r="G1819" s="35">
        <v>232253.03</v>
      </c>
      <c r="H1819" s="43">
        <f t="shared" si="20"/>
        <v>713433042.56000447</v>
      </c>
      <c r="L1819" s="20"/>
      <c r="M1819" s="24"/>
    </row>
    <row r="1820" spans="2:13" s="4" customFormat="1" ht="37.5" customHeight="1" x14ac:dyDescent="0.25">
      <c r="B1820" s="33">
        <v>1805</v>
      </c>
      <c r="C1820" s="34">
        <v>45001</v>
      </c>
      <c r="D1820" s="33">
        <v>22073</v>
      </c>
      <c r="E1820" s="33" t="s">
        <v>24</v>
      </c>
      <c r="F1820" s="36">
        <v>0</v>
      </c>
      <c r="G1820" s="35">
        <v>246971.19</v>
      </c>
      <c r="H1820" s="43">
        <f t="shared" si="20"/>
        <v>713186071.37000442</v>
      </c>
      <c r="L1820" s="20"/>
      <c r="M1820" s="24"/>
    </row>
    <row r="1821" spans="2:13" s="4" customFormat="1" ht="37.5" customHeight="1" x14ac:dyDescent="0.25">
      <c r="B1821" s="33">
        <v>1806</v>
      </c>
      <c r="C1821" s="34">
        <v>45001</v>
      </c>
      <c r="D1821" s="33">
        <v>22073</v>
      </c>
      <c r="E1821" s="33" t="s">
        <v>24</v>
      </c>
      <c r="F1821" s="36">
        <v>0</v>
      </c>
      <c r="G1821" s="35">
        <v>673571.67</v>
      </c>
      <c r="H1821" s="43">
        <f t="shared" si="20"/>
        <v>712512499.70000446</v>
      </c>
      <c r="L1821" s="20"/>
      <c r="M1821" s="24"/>
    </row>
    <row r="1822" spans="2:13" s="4" customFormat="1" ht="37.5" customHeight="1" x14ac:dyDescent="0.25">
      <c r="B1822" s="33">
        <v>1807</v>
      </c>
      <c r="C1822" s="34">
        <v>45001</v>
      </c>
      <c r="D1822" s="33">
        <v>22074</v>
      </c>
      <c r="E1822" s="33" t="s">
        <v>24</v>
      </c>
      <c r="F1822" s="36">
        <v>0</v>
      </c>
      <c r="G1822" s="35">
        <v>22653.75</v>
      </c>
      <c r="H1822" s="43">
        <f t="shared" si="20"/>
        <v>712489845.95000446</v>
      </c>
      <c r="L1822" s="20"/>
      <c r="M1822" s="24"/>
    </row>
    <row r="1823" spans="2:13" s="4" customFormat="1" ht="37.5" customHeight="1" x14ac:dyDescent="0.25">
      <c r="B1823" s="33">
        <v>1808</v>
      </c>
      <c r="C1823" s="34">
        <v>45001</v>
      </c>
      <c r="D1823" s="33">
        <v>22074</v>
      </c>
      <c r="E1823" s="33" t="s">
        <v>24</v>
      </c>
      <c r="F1823" s="36">
        <v>0</v>
      </c>
      <c r="G1823" s="35">
        <v>372882.79</v>
      </c>
      <c r="H1823" s="43">
        <f t="shared" si="20"/>
        <v>712116963.1600045</v>
      </c>
      <c r="L1823" s="20"/>
      <c r="M1823" s="24"/>
    </row>
    <row r="1824" spans="2:13" s="4" customFormat="1" ht="37.5" customHeight="1" x14ac:dyDescent="0.25">
      <c r="B1824" s="33">
        <v>1809</v>
      </c>
      <c r="C1824" s="34">
        <v>45001</v>
      </c>
      <c r="D1824" s="33">
        <v>22077</v>
      </c>
      <c r="E1824" s="33" t="s">
        <v>24</v>
      </c>
      <c r="F1824" s="36">
        <v>0</v>
      </c>
      <c r="G1824" s="35">
        <v>186947.81</v>
      </c>
      <c r="H1824" s="43">
        <f t="shared" si="20"/>
        <v>711930015.35000455</v>
      </c>
      <c r="L1824" s="20"/>
      <c r="M1824" s="24"/>
    </row>
    <row r="1825" spans="2:13" s="4" customFormat="1" ht="37.5" customHeight="1" x14ac:dyDescent="0.25">
      <c r="B1825" s="33">
        <v>1810</v>
      </c>
      <c r="C1825" s="34">
        <v>45001</v>
      </c>
      <c r="D1825" s="33">
        <v>22077</v>
      </c>
      <c r="E1825" s="33" t="s">
        <v>24</v>
      </c>
      <c r="F1825" s="36">
        <v>0</v>
      </c>
      <c r="G1825" s="35">
        <v>532784.71</v>
      </c>
      <c r="H1825" s="43">
        <f t="shared" si="20"/>
        <v>711397230.64000452</v>
      </c>
      <c r="L1825" s="20"/>
      <c r="M1825" s="24"/>
    </row>
    <row r="1826" spans="2:13" s="4" customFormat="1" ht="37.5" customHeight="1" x14ac:dyDescent="0.25">
      <c r="B1826" s="33">
        <v>1811</v>
      </c>
      <c r="C1826" s="34">
        <v>45001</v>
      </c>
      <c r="D1826" s="33">
        <v>22076</v>
      </c>
      <c r="E1826" s="33" t="s">
        <v>24</v>
      </c>
      <c r="F1826" s="36">
        <v>0</v>
      </c>
      <c r="G1826" s="35">
        <v>36880.31</v>
      </c>
      <c r="H1826" s="43">
        <f t="shared" si="20"/>
        <v>711360350.33000457</v>
      </c>
      <c r="L1826" s="20"/>
      <c r="M1826" s="24"/>
    </row>
    <row r="1827" spans="2:13" s="4" customFormat="1" ht="37.5" customHeight="1" x14ac:dyDescent="0.25">
      <c r="B1827" s="33">
        <v>1812</v>
      </c>
      <c r="C1827" s="34">
        <v>45001</v>
      </c>
      <c r="D1827" s="33">
        <v>22076</v>
      </c>
      <c r="E1827" s="33" t="s">
        <v>24</v>
      </c>
      <c r="F1827" s="36">
        <v>0</v>
      </c>
      <c r="G1827" s="35">
        <v>620599.93999999994</v>
      </c>
      <c r="H1827" s="43">
        <f t="shared" si="20"/>
        <v>710739750.39000452</v>
      </c>
      <c r="L1827" s="20"/>
      <c r="M1827" s="24"/>
    </row>
    <row r="1828" spans="2:13" s="4" customFormat="1" ht="37.5" customHeight="1" x14ac:dyDescent="0.25">
      <c r="B1828" s="33">
        <v>1813</v>
      </c>
      <c r="C1828" s="34">
        <v>45001</v>
      </c>
      <c r="D1828" s="33">
        <v>22075</v>
      </c>
      <c r="E1828" s="33" t="s">
        <v>24</v>
      </c>
      <c r="F1828" s="36">
        <v>0</v>
      </c>
      <c r="G1828" s="35">
        <v>290363.76</v>
      </c>
      <c r="H1828" s="43">
        <f t="shared" si="20"/>
        <v>710449386.63000453</v>
      </c>
      <c r="L1828" s="20"/>
      <c r="M1828" s="24"/>
    </row>
    <row r="1829" spans="2:13" s="4" customFormat="1" ht="37.5" customHeight="1" x14ac:dyDescent="0.25">
      <c r="B1829" s="33">
        <v>1814</v>
      </c>
      <c r="C1829" s="34">
        <v>45001</v>
      </c>
      <c r="D1829" s="33">
        <v>22075</v>
      </c>
      <c r="E1829" s="33" t="s">
        <v>24</v>
      </c>
      <c r="F1829" s="36">
        <v>0</v>
      </c>
      <c r="G1829" s="35">
        <v>732720.74</v>
      </c>
      <c r="H1829" s="43">
        <f t="shared" si="20"/>
        <v>709716665.89000452</v>
      </c>
      <c r="L1829" s="20"/>
      <c r="M1829" s="24"/>
    </row>
    <row r="1830" spans="2:13" s="4" customFormat="1" ht="37.5" customHeight="1" x14ac:dyDescent="0.25">
      <c r="B1830" s="33">
        <v>1815</v>
      </c>
      <c r="C1830" s="34">
        <v>45001</v>
      </c>
      <c r="D1830" s="33">
        <v>22078</v>
      </c>
      <c r="E1830" s="33" t="s">
        <v>24</v>
      </c>
      <c r="F1830" s="36">
        <v>0</v>
      </c>
      <c r="G1830" s="35">
        <v>170272.57</v>
      </c>
      <c r="H1830" s="43">
        <f t="shared" si="20"/>
        <v>709546393.32000446</v>
      </c>
      <c r="L1830" s="20"/>
      <c r="M1830" s="24"/>
    </row>
    <row r="1831" spans="2:13" s="4" customFormat="1" ht="37.5" customHeight="1" x14ac:dyDescent="0.25">
      <c r="B1831" s="33">
        <v>1816</v>
      </c>
      <c r="C1831" s="34">
        <v>45001</v>
      </c>
      <c r="D1831" s="33">
        <v>22078</v>
      </c>
      <c r="E1831" s="33" t="s">
        <v>24</v>
      </c>
      <c r="F1831" s="36">
        <v>0</v>
      </c>
      <c r="G1831" s="35">
        <v>438856.56</v>
      </c>
      <c r="H1831" s="43">
        <f t="shared" si="20"/>
        <v>709107536.76000452</v>
      </c>
      <c r="L1831" s="20"/>
      <c r="M1831" s="24"/>
    </row>
    <row r="1832" spans="2:13" s="4" customFormat="1" ht="37.5" customHeight="1" x14ac:dyDescent="0.25">
      <c r="B1832" s="33">
        <v>1817</v>
      </c>
      <c r="C1832" s="34">
        <v>45001</v>
      </c>
      <c r="D1832" s="33">
        <v>22079</v>
      </c>
      <c r="E1832" s="33" t="s">
        <v>24</v>
      </c>
      <c r="F1832" s="36">
        <v>0</v>
      </c>
      <c r="G1832" s="35">
        <v>13092.8</v>
      </c>
      <c r="H1832" s="43">
        <f t="shared" si="20"/>
        <v>709094443.96000457</v>
      </c>
      <c r="L1832" s="20"/>
      <c r="M1832" s="24"/>
    </row>
    <row r="1833" spans="2:13" s="4" customFormat="1" ht="37.5" customHeight="1" x14ac:dyDescent="0.25">
      <c r="B1833" s="33">
        <v>1818</v>
      </c>
      <c r="C1833" s="34">
        <v>45001</v>
      </c>
      <c r="D1833" s="33">
        <v>22079</v>
      </c>
      <c r="E1833" s="33" t="s">
        <v>24</v>
      </c>
      <c r="F1833" s="36">
        <v>0</v>
      </c>
      <c r="G1833" s="35">
        <v>295897.28000000003</v>
      </c>
      <c r="H1833" s="43">
        <f t="shared" si="20"/>
        <v>708798546.6800046</v>
      </c>
      <c r="L1833" s="20"/>
      <c r="M1833" s="24"/>
    </row>
    <row r="1834" spans="2:13" s="4" customFormat="1" ht="37.5" customHeight="1" x14ac:dyDescent="0.25">
      <c r="B1834" s="33">
        <v>1819</v>
      </c>
      <c r="C1834" s="34">
        <v>45001</v>
      </c>
      <c r="D1834" s="33">
        <v>22084</v>
      </c>
      <c r="E1834" s="33" t="s">
        <v>24</v>
      </c>
      <c r="F1834" s="36">
        <v>0</v>
      </c>
      <c r="G1834" s="35">
        <v>89570.97</v>
      </c>
      <c r="H1834" s="43">
        <f t="shared" ref="H1834:H1897" si="21">H1833+F1834-G1834</f>
        <v>708708975.71000457</v>
      </c>
      <c r="L1834" s="20"/>
      <c r="M1834" s="24"/>
    </row>
    <row r="1835" spans="2:13" s="4" customFormat="1" ht="37.5" customHeight="1" x14ac:dyDescent="0.25">
      <c r="B1835" s="33">
        <v>1820</v>
      </c>
      <c r="C1835" s="34">
        <v>45001</v>
      </c>
      <c r="D1835" s="33">
        <v>22084</v>
      </c>
      <c r="E1835" s="33" t="s">
        <v>24</v>
      </c>
      <c r="F1835" s="36">
        <v>0</v>
      </c>
      <c r="G1835" s="35">
        <v>1241940.3</v>
      </c>
      <c r="H1835" s="43">
        <f t="shared" si="21"/>
        <v>707467035.41000462</v>
      </c>
      <c r="L1835" s="20"/>
      <c r="M1835" s="24"/>
    </row>
    <row r="1836" spans="2:13" s="4" customFormat="1" ht="37.5" customHeight="1" x14ac:dyDescent="0.25">
      <c r="B1836" s="33">
        <v>1821</v>
      </c>
      <c r="C1836" s="34">
        <v>45001</v>
      </c>
      <c r="D1836" s="33">
        <v>22083</v>
      </c>
      <c r="E1836" s="33" t="s">
        <v>24</v>
      </c>
      <c r="F1836" s="36">
        <v>0</v>
      </c>
      <c r="G1836" s="35">
        <v>37695.839999999997</v>
      </c>
      <c r="H1836" s="43">
        <f t="shared" si="21"/>
        <v>707429339.57000458</v>
      </c>
      <c r="L1836" s="20"/>
      <c r="M1836" s="24"/>
    </row>
    <row r="1837" spans="2:13" s="4" customFormat="1" ht="37.5" customHeight="1" x14ac:dyDescent="0.25">
      <c r="B1837" s="33">
        <v>1822</v>
      </c>
      <c r="C1837" s="34">
        <v>45001</v>
      </c>
      <c r="D1837" s="33">
        <v>22083</v>
      </c>
      <c r="E1837" s="33" t="s">
        <v>24</v>
      </c>
      <c r="F1837" s="36">
        <v>0</v>
      </c>
      <c r="G1837" s="35">
        <v>611282.43999999994</v>
      </c>
      <c r="H1837" s="43">
        <f t="shared" si="21"/>
        <v>706818057.13000453</v>
      </c>
      <c r="L1837" s="20"/>
      <c r="M1837" s="24"/>
    </row>
    <row r="1838" spans="2:13" s="4" customFormat="1" ht="37.5" customHeight="1" x14ac:dyDescent="0.25">
      <c r="B1838" s="33">
        <v>1823</v>
      </c>
      <c r="C1838" s="34">
        <v>45001</v>
      </c>
      <c r="D1838" s="33">
        <v>22082</v>
      </c>
      <c r="E1838" s="33" t="s">
        <v>24</v>
      </c>
      <c r="F1838" s="36">
        <v>0</v>
      </c>
      <c r="G1838" s="35">
        <v>115612.81</v>
      </c>
      <c r="H1838" s="43">
        <f t="shared" si="21"/>
        <v>706702444.32000458</v>
      </c>
      <c r="L1838" s="20"/>
      <c r="M1838" s="24"/>
    </row>
    <row r="1839" spans="2:13" s="4" customFormat="1" ht="37.5" customHeight="1" x14ac:dyDescent="0.25">
      <c r="B1839" s="33">
        <v>1824</v>
      </c>
      <c r="C1839" s="34">
        <v>45001</v>
      </c>
      <c r="D1839" s="33">
        <v>22082</v>
      </c>
      <c r="E1839" s="33" t="s">
        <v>24</v>
      </c>
      <c r="F1839" s="36">
        <v>0</v>
      </c>
      <c r="G1839" s="35">
        <v>206470.3</v>
      </c>
      <c r="H1839" s="43">
        <f t="shared" si="21"/>
        <v>706495974.02000463</v>
      </c>
      <c r="L1839" s="20"/>
      <c r="M1839" s="24"/>
    </row>
    <row r="1840" spans="2:13" s="4" customFormat="1" ht="37.5" customHeight="1" x14ac:dyDescent="0.25">
      <c r="B1840" s="33">
        <v>1825</v>
      </c>
      <c r="C1840" s="34">
        <v>45001</v>
      </c>
      <c r="D1840" s="33">
        <v>22081</v>
      </c>
      <c r="E1840" s="33" t="s">
        <v>24</v>
      </c>
      <c r="F1840" s="36">
        <v>0</v>
      </c>
      <c r="G1840" s="35">
        <v>31193.5</v>
      </c>
      <c r="H1840" s="43">
        <f t="shared" si="21"/>
        <v>706464780.52000463</v>
      </c>
      <c r="L1840" s="20"/>
      <c r="M1840" s="24"/>
    </row>
    <row r="1841" spans="2:13" s="4" customFormat="1" ht="37.5" customHeight="1" x14ac:dyDescent="0.25">
      <c r="B1841" s="33">
        <v>1826</v>
      </c>
      <c r="C1841" s="34">
        <v>45001</v>
      </c>
      <c r="D1841" s="33">
        <v>22081</v>
      </c>
      <c r="E1841" s="33" t="s">
        <v>24</v>
      </c>
      <c r="F1841" s="36">
        <v>0</v>
      </c>
      <c r="G1841" s="35">
        <v>421301.14</v>
      </c>
      <c r="H1841" s="43">
        <f t="shared" si="21"/>
        <v>706043479.38000464</v>
      </c>
      <c r="L1841" s="20"/>
      <c r="M1841" s="24"/>
    </row>
    <row r="1842" spans="2:13" s="4" customFormat="1" ht="37.5" customHeight="1" x14ac:dyDescent="0.25">
      <c r="B1842" s="33">
        <v>1827</v>
      </c>
      <c r="C1842" s="34">
        <v>45001</v>
      </c>
      <c r="D1842" s="33">
        <v>22080</v>
      </c>
      <c r="E1842" s="33" t="s">
        <v>24</v>
      </c>
      <c r="F1842" s="36">
        <v>0</v>
      </c>
      <c r="G1842" s="35">
        <v>73413.929999999993</v>
      </c>
      <c r="H1842" s="43">
        <f t="shared" si="21"/>
        <v>705970065.4500047</v>
      </c>
      <c r="L1842" s="20"/>
      <c r="M1842" s="24"/>
    </row>
    <row r="1843" spans="2:13" s="4" customFormat="1" ht="37.5" customHeight="1" x14ac:dyDescent="0.25">
      <c r="B1843" s="33">
        <v>1828</v>
      </c>
      <c r="C1843" s="34">
        <v>45001</v>
      </c>
      <c r="D1843" s="33">
        <v>22080</v>
      </c>
      <c r="E1843" s="33" t="s">
        <v>24</v>
      </c>
      <c r="F1843" s="36">
        <v>0</v>
      </c>
      <c r="G1843" s="35">
        <v>303231.45</v>
      </c>
      <c r="H1843" s="43">
        <f t="shared" si="21"/>
        <v>705666834.00000465</v>
      </c>
      <c r="L1843" s="20"/>
      <c r="M1843" s="24"/>
    </row>
    <row r="1844" spans="2:13" s="4" customFormat="1" ht="37.5" customHeight="1" x14ac:dyDescent="0.25">
      <c r="B1844" s="33">
        <v>1829</v>
      </c>
      <c r="C1844" s="34">
        <v>45001</v>
      </c>
      <c r="D1844" s="33">
        <v>22085</v>
      </c>
      <c r="E1844" s="33" t="s">
        <v>24</v>
      </c>
      <c r="F1844" s="36">
        <v>0</v>
      </c>
      <c r="G1844" s="35">
        <v>46637.5</v>
      </c>
      <c r="H1844" s="43">
        <f t="shared" si="21"/>
        <v>705620196.50000465</v>
      </c>
      <c r="L1844" s="20"/>
      <c r="M1844" s="24"/>
    </row>
    <row r="1845" spans="2:13" s="4" customFormat="1" ht="37.5" customHeight="1" x14ac:dyDescent="0.25">
      <c r="B1845" s="33">
        <v>1830</v>
      </c>
      <c r="C1845" s="34">
        <v>45001</v>
      </c>
      <c r="D1845" s="33">
        <v>22085</v>
      </c>
      <c r="E1845" s="33" t="s">
        <v>24</v>
      </c>
      <c r="F1845" s="36">
        <v>0</v>
      </c>
      <c r="G1845" s="35">
        <v>510143.25</v>
      </c>
      <c r="H1845" s="43">
        <f t="shared" si="21"/>
        <v>705110053.25000465</v>
      </c>
      <c r="L1845" s="20"/>
      <c r="M1845" s="24"/>
    </row>
    <row r="1846" spans="2:13" s="4" customFormat="1" ht="37.5" customHeight="1" x14ac:dyDescent="0.25">
      <c r="B1846" s="33">
        <v>1831</v>
      </c>
      <c r="C1846" s="34">
        <v>45001</v>
      </c>
      <c r="D1846" s="33">
        <v>22089</v>
      </c>
      <c r="E1846" s="33" t="s">
        <v>24</v>
      </c>
      <c r="F1846" s="36">
        <v>0</v>
      </c>
      <c r="G1846" s="35">
        <v>11630</v>
      </c>
      <c r="H1846" s="43">
        <f t="shared" si="21"/>
        <v>705098423.25000465</v>
      </c>
      <c r="L1846" s="20"/>
      <c r="M1846" s="24"/>
    </row>
    <row r="1847" spans="2:13" s="4" customFormat="1" ht="37.5" customHeight="1" x14ac:dyDescent="0.25">
      <c r="B1847" s="33">
        <v>1832</v>
      </c>
      <c r="C1847" s="34">
        <v>45001</v>
      </c>
      <c r="D1847" s="33">
        <v>22088</v>
      </c>
      <c r="E1847" s="33" t="s">
        <v>24</v>
      </c>
      <c r="F1847" s="36">
        <v>0</v>
      </c>
      <c r="G1847" s="35">
        <v>76398.84</v>
      </c>
      <c r="H1847" s="43">
        <f t="shared" si="21"/>
        <v>705022024.41000462</v>
      </c>
      <c r="L1847" s="20"/>
      <c r="M1847" s="24"/>
    </row>
    <row r="1848" spans="2:13" s="4" customFormat="1" ht="37.5" customHeight="1" x14ac:dyDescent="0.25">
      <c r="B1848" s="33">
        <v>1833</v>
      </c>
      <c r="C1848" s="34">
        <v>45001</v>
      </c>
      <c r="D1848" s="33">
        <v>22088</v>
      </c>
      <c r="E1848" s="33" t="s">
        <v>24</v>
      </c>
      <c r="F1848" s="36">
        <v>0</v>
      </c>
      <c r="G1848" s="35">
        <v>1241476.4099999999</v>
      </c>
      <c r="H1848" s="43">
        <f t="shared" si="21"/>
        <v>703780548.00000465</v>
      </c>
      <c r="L1848" s="20"/>
      <c r="M1848" s="24"/>
    </row>
    <row r="1849" spans="2:13" s="4" customFormat="1" ht="37.5" customHeight="1" x14ac:dyDescent="0.25">
      <c r="B1849" s="33">
        <v>1834</v>
      </c>
      <c r="C1849" s="34">
        <v>45001</v>
      </c>
      <c r="D1849" s="33">
        <v>22087</v>
      </c>
      <c r="E1849" s="33" t="s">
        <v>24</v>
      </c>
      <c r="F1849" s="36">
        <v>0</v>
      </c>
      <c r="G1849" s="35">
        <v>2612421.5299999998</v>
      </c>
      <c r="H1849" s="43">
        <f t="shared" si="21"/>
        <v>701168126.47000468</v>
      </c>
      <c r="L1849" s="20"/>
      <c r="M1849" s="24"/>
    </row>
    <row r="1850" spans="2:13" s="4" customFormat="1" ht="37.5" customHeight="1" x14ac:dyDescent="0.25">
      <c r="B1850" s="33">
        <v>1835</v>
      </c>
      <c r="C1850" s="34">
        <v>45001</v>
      </c>
      <c r="D1850" s="33">
        <v>22086</v>
      </c>
      <c r="E1850" s="33" t="s">
        <v>24</v>
      </c>
      <c r="F1850" s="36">
        <v>0</v>
      </c>
      <c r="G1850" s="35">
        <v>20351.84</v>
      </c>
      <c r="H1850" s="43">
        <f t="shared" si="21"/>
        <v>701147774.63000464</v>
      </c>
      <c r="L1850" s="20"/>
      <c r="M1850" s="24"/>
    </row>
    <row r="1851" spans="2:13" s="4" customFormat="1" ht="37.5" customHeight="1" x14ac:dyDescent="0.25">
      <c r="B1851" s="33">
        <v>1836</v>
      </c>
      <c r="C1851" s="34">
        <v>45001</v>
      </c>
      <c r="D1851" s="33">
        <v>22086</v>
      </c>
      <c r="E1851" s="33" t="s">
        <v>24</v>
      </c>
      <c r="F1851" s="36">
        <v>0</v>
      </c>
      <c r="G1851" s="35">
        <v>100437.04</v>
      </c>
      <c r="H1851" s="43">
        <f t="shared" si="21"/>
        <v>701047337.59000468</v>
      </c>
      <c r="L1851" s="20"/>
      <c r="M1851" s="24"/>
    </row>
    <row r="1852" spans="2:13" s="4" customFormat="1" ht="37.5" customHeight="1" x14ac:dyDescent="0.25">
      <c r="B1852" s="33">
        <v>1837</v>
      </c>
      <c r="C1852" s="34">
        <v>45001</v>
      </c>
      <c r="D1852" s="33">
        <v>22090</v>
      </c>
      <c r="E1852" s="33" t="s">
        <v>24</v>
      </c>
      <c r="F1852" s="36">
        <v>0</v>
      </c>
      <c r="G1852" s="35">
        <v>1025900.24</v>
      </c>
      <c r="H1852" s="43">
        <f t="shared" si="21"/>
        <v>700021437.35000467</v>
      </c>
      <c r="L1852" s="20"/>
      <c r="M1852" s="24"/>
    </row>
    <row r="1853" spans="2:13" s="4" customFormat="1" ht="37.5" customHeight="1" x14ac:dyDescent="0.25">
      <c r="B1853" s="33">
        <v>1838</v>
      </c>
      <c r="C1853" s="34">
        <v>45001</v>
      </c>
      <c r="D1853" s="33">
        <v>22090</v>
      </c>
      <c r="E1853" s="33" t="s">
        <v>24</v>
      </c>
      <c r="F1853" s="36">
        <v>0</v>
      </c>
      <c r="G1853" s="35">
        <v>2587034.33</v>
      </c>
      <c r="H1853" s="43">
        <f t="shared" si="21"/>
        <v>697434403.02000463</v>
      </c>
      <c r="L1853" s="20"/>
      <c r="M1853" s="24"/>
    </row>
    <row r="1854" spans="2:13" s="4" customFormat="1" ht="37.5" customHeight="1" x14ac:dyDescent="0.25">
      <c r="B1854" s="33">
        <v>1839</v>
      </c>
      <c r="C1854" s="34">
        <v>45001</v>
      </c>
      <c r="D1854" s="33">
        <v>22103</v>
      </c>
      <c r="E1854" s="33" t="s">
        <v>24</v>
      </c>
      <c r="F1854" s="36">
        <v>0</v>
      </c>
      <c r="G1854" s="35">
        <v>40701.24</v>
      </c>
      <c r="H1854" s="43">
        <f t="shared" si="21"/>
        <v>697393701.78000462</v>
      </c>
      <c r="L1854" s="20"/>
      <c r="M1854" s="24"/>
    </row>
    <row r="1855" spans="2:13" s="4" customFormat="1" ht="37.5" customHeight="1" x14ac:dyDescent="0.25">
      <c r="B1855" s="33">
        <v>1840</v>
      </c>
      <c r="C1855" s="34">
        <v>45001</v>
      </c>
      <c r="D1855" s="33">
        <v>22103</v>
      </c>
      <c r="E1855" s="33" t="s">
        <v>24</v>
      </c>
      <c r="F1855" s="36">
        <v>0</v>
      </c>
      <c r="G1855" s="35">
        <v>641698.42000000004</v>
      </c>
      <c r="H1855" s="43">
        <f t="shared" si="21"/>
        <v>696752003.36000466</v>
      </c>
      <c r="L1855" s="20"/>
      <c r="M1855" s="24"/>
    </row>
    <row r="1856" spans="2:13" s="4" customFormat="1" ht="37.5" customHeight="1" x14ac:dyDescent="0.25">
      <c r="B1856" s="33">
        <v>1841</v>
      </c>
      <c r="C1856" s="34">
        <v>45001</v>
      </c>
      <c r="D1856" s="33">
        <v>22102</v>
      </c>
      <c r="E1856" s="33" t="s">
        <v>24</v>
      </c>
      <c r="F1856" s="36">
        <v>0</v>
      </c>
      <c r="G1856" s="35">
        <v>197576.95</v>
      </c>
      <c r="H1856" s="43">
        <f t="shared" si="21"/>
        <v>696554426.41000462</v>
      </c>
      <c r="L1856" s="20"/>
      <c r="M1856" s="24"/>
    </row>
    <row r="1857" spans="2:13" s="4" customFormat="1" ht="37.5" customHeight="1" x14ac:dyDescent="0.25">
      <c r="B1857" s="33">
        <v>1842</v>
      </c>
      <c r="C1857" s="34">
        <v>45001</v>
      </c>
      <c r="D1857" s="33">
        <v>22102</v>
      </c>
      <c r="E1857" s="33" t="s">
        <v>24</v>
      </c>
      <c r="F1857" s="36">
        <v>0</v>
      </c>
      <c r="G1857" s="35">
        <v>594927</v>
      </c>
      <c r="H1857" s="43">
        <f t="shared" si="21"/>
        <v>695959499.41000462</v>
      </c>
      <c r="L1857" s="20"/>
      <c r="M1857" s="24"/>
    </row>
    <row r="1858" spans="2:13" s="4" customFormat="1" ht="37.5" customHeight="1" x14ac:dyDescent="0.25">
      <c r="B1858" s="33">
        <v>1843</v>
      </c>
      <c r="C1858" s="34">
        <v>45001</v>
      </c>
      <c r="D1858" s="33">
        <v>22101</v>
      </c>
      <c r="E1858" s="33" t="s">
        <v>24</v>
      </c>
      <c r="F1858" s="36">
        <v>0</v>
      </c>
      <c r="G1858" s="35">
        <v>176221.41</v>
      </c>
      <c r="H1858" s="43">
        <f t="shared" si="21"/>
        <v>695783278.00000465</v>
      </c>
      <c r="L1858" s="20"/>
      <c r="M1858" s="24"/>
    </row>
    <row r="1859" spans="2:13" s="4" customFormat="1" ht="37.5" customHeight="1" x14ac:dyDescent="0.25">
      <c r="B1859" s="33">
        <v>1844</v>
      </c>
      <c r="C1859" s="34">
        <v>45001</v>
      </c>
      <c r="D1859" s="33">
        <v>22101</v>
      </c>
      <c r="E1859" s="33" t="s">
        <v>24</v>
      </c>
      <c r="F1859" s="36">
        <v>0</v>
      </c>
      <c r="G1859" s="35">
        <v>493484.23</v>
      </c>
      <c r="H1859" s="43">
        <f t="shared" si="21"/>
        <v>695289793.77000463</v>
      </c>
      <c r="L1859" s="20"/>
      <c r="M1859" s="24"/>
    </row>
    <row r="1860" spans="2:13" s="4" customFormat="1" ht="37.5" customHeight="1" x14ac:dyDescent="0.25">
      <c r="B1860" s="33">
        <v>1845</v>
      </c>
      <c r="C1860" s="34">
        <v>45001</v>
      </c>
      <c r="D1860" s="33">
        <v>22100</v>
      </c>
      <c r="E1860" s="33" t="s">
        <v>24</v>
      </c>
      <c r="F1860" s="36">
        <v>0</v>
      </c>
      <c r="G1860" s="35">
        <v>43395.519999999997</v>
      </c>
      <c r="H1860" s="43">
        <f t="shared" si="21"/>
        <v>695246398.25000465</v>
      </c>
      <c r="L1860" s="20"/>
      <c r="M1860" s="24"/>
    </row>
    <row r="1861" spans="2:13" s="4" customFormat="1" ht="37.5" customHeight="1" x14ac:dyDescent="0.25">
      <c r="B1861" s="33">
        <v>1846</v>
      </c>
      <c r="C1861" s="34">
        <v>45001</v>
      </c>
      <c r="D1861" s="33">
        <v>22100</v>
      </c>
      <c r="E1861" s="33" t="s">
        <v>24</v>
      </c>
      <c r="F1861" s="36">
        <v>0</v>
      </c>
      <c r="G1861" s="35">
        <v>739523.51</v>
      </c>
      <c r="H1861" s="43">
        <f t="shared" si="21"/>
        <v>694506874.74000466</v>
      </c>
      <c r="L1861" s="20"/>
      <c r="M1861" s="24"/>
    </row>
    <row r="1862" spans="2:13" s="4" customFormat="1" ht="37.5" customHeight="1" x14ac:dyDescent="0.25">
      <c r="B1862" s="33">
        <v>1847</v>
      </c>
      <c r="C1862" s="34">
        <v>45001</v>
      </c>
      <c r="D1862" s="33">
        <v>22098</v>
      </c>
      <c r="E1862" s="33" t="s">
        <v>24</v>
      </c>
      <c r="F1862" s="36">
        <v>0</v>
      </c>
      <c r="G1862" s="35">
        <v>33068.43</v>
      </c>
      <c r="H1862" s="43">
        <f t="shared" si="21"/>
        <v>694473806.31000471</v>
      </c>
      <c r="L1862" s="20"/>
      <c r="M1862" s="24"/>
    </row>
    <row r="1863" spans="2:13" s="4" customFormat="1" ht="37.5" customHeight="1" x14ac:dyDescent="0.25">
      <c r="B1863" s="33">
        <v>1848</v>
      </c>
      <c r="C1863" s="34">
        <v>45001</v>
      </c>
      <c r="D1863" s="33">
        <v>22098</v>
      </c>
      <c r="E1863" s="33" t="s">
        <v>24</v>
      </c>
      <c r="F1863" s="36">
        <v>0</v>
      </c>
      <c r="G1863" s="35">
        <v>575139.01</v>
      </c>
      <c r="H1863" s="43">
        <f t="shared" si="21"/>
        <v>693898667.30000472</v>
      </c>
      <c r="L1863" s="20"/>
      <c r="M1863" s="24"/>
    </row>
    <row r="1864" spans="2:13" s="4" customFormat="1" ht="37.5" customHeight="1" x14ac:dyDescent="0.25">
      <c r="B1864" s="33">
        <v>1849</v>
      </c>
      <c r="C1864" s="34">
        <v>45001</v>
      </c>
      <c r="D1864" s="33">
        <v>22097</v>
      </c>
      <c r="E1864" s="33" t="s">
        <v>24</v>
      </c>
      <c r="F1864" s="36">
        <v>0</v>
      </c>
      <c r="G1864" s="35">
        <v>19426.849999999999</v>
      </c>
      <c r="H1864" s="43">
        <f t="shared" si="21"/>
        <v>693879240.4500047</v>
      </c>
      <c r="L1864" s="20"/>
      <c r="M1864" s="24"/>
    </row>
    <row r="1865" spans="2:13" s="4" customFormat="1" ht="37.5" customHeight="1" x14ac:dyDescent="0.25">
      <c r="B1865" s="33">
        <v>1850</v>
      </c>
      <c r="C1865" s="34">
        <v>45001</v>
      </c>
      <c r="D1865" s="33">
        <v>22097</v>
      </c>
      <c r="E1865" s="33" t="s">
        <v>24</v>
      </c>
      <c r="F1865" s="36">
        <v>0</v>
      </c>
      <c r="G1865" s="35">
        <v>301225.13</v>
      </c>
      <c r="H1865" s="43">
        <f t="shared" si="21"/>
        <v>693578015.3200047</v>
      </c>
      <c r="L1865" s="20"/>
      <c r="M1865" s="24"/>
    </row>
    <row r="1866" spans="2:13" s="4" customFormat="1" ht="37.5" customHeight="1" x14ac:dyDescent="0.25">
      <c r="B1866" s="33">
        <v>1851</v>
      </c>
      <c r="C1866" s="34">
        <v>45001</v>
      </c>
      <c r="D1866" s="33">
        <v>22096</v>
      </c>
      <c r="E1866" s="33" t="s">
        <v>24</v>
      </c>
      <c r="F1866" s="36">
        <v>0</v>
      </c>
      <c r="G1866" s="35">
        <v>91214.18</v>
      </c>
      <c r="H1866" s="43">
        <f t="shared" si="21"/>
        <v>693486801.14000475</v>
      </c>
      <c r="L1866" s="20"/>
      <c r="M1866" s="24"/>
    </row>
    <row r="1867" spans="2:13" s="4" customFormat="1" ht="37.5" customHeight="1" x14ac:dyDescent="0.25">
      <c r="B1867" s="33">
        <v>1852</v>
      </c>
      <c r="C1867" s="34">
        <v>45001</v>
      </c>
      <c r="D1867" s="33">
        <v>22096</v>
      </c>
      <c r="E1867" s="33" t="s">
        <v>24</v>
      </c>
      <c r="F1867" s="36">
        <v>0</v>
      </c>
      <c r="G1867" s="35">
        <v>609365.85</v>
      </c>
      <c r="H1867" s="43">
        <f t="shared" si="21"/>
        <v>692877435.29000473</v>
      </c>
      <c r="L1867" s="20"/>
      <c r="M1867" s="24"/>
    </row>
    <row r="1868" spans="2:13" s="4" customFormat="1" ht="37.5" customHeight="1" x14ac:dyDescent="0.25">
      <c r="B1868" s="33">
        <v>1853</v>
      </c>
      <c r="C1868" s="34">
        <v>45001</v>
      </c>
      <c r="D1868" s="33">
        <v>22099</v>
      </c>
      <c r="E1868" s="33" t="s">
        <v>24</v>
      </c>
      <c r="F1868" s="36">
        <v>0</v>
      </c>
      <c r="G1868" s="35">
        <v>68731.48</v>
      </c>
      <c r="H1868" s="43">
        <f t="shared" si="21"/>
        <v>692808703.81000471</v>
      </c>
      <c r="L1868" s="20"/>
      <c r="M1868" s="24"/>
    </row>
    <row r="1869" spans="2:13" s="4" customFormat="1" ht="37.5" customHeight="1" x14ac:dyDescent="0.25">
      <c r="B1869" s="33">
        <v>1854</v>
      </c>
      <c r="C1869" s="34">
        <v>45001</v>
      </c>
      <c r="D1869" s="33">
        <v>22099</v>
      </c>
      <c r="E1869" s="33" t="s">
        <v>24</v>
      </c>
      <c r="F1869" s="36">
        <v>0</v>
      </c>
      <c r="G1869" s="35">
        <v>1115018.26</v>
      </c>
      <c r="H1869" s="43">
        <f t="shared" si="21"/>
        <v>691693685.55000472</v>
      </c>
      <c r="L1869" s="20"/>
      <c r="M1869" s="24"/>
    </row>
    <row r="1870" spans="2:13" s="4" customFormat="1" ht="37.5" customHeight="1" x14ac:dyDescent="0.25">
      <c r="B1870" s="33">
        <v>1855</v>
      </c>
      <c r="C1870" s="34">
        <v>45001</v>
      </c>
      <c r="D1870" s="33">
        <v>22095</v>
      </c>
      <c r="E1870" s="33" t="s">
        <v>24</v>
      </c>
      <c r="F1870" s="36">
        <v>0</v>
      </c>
      <c r="G1870" s="35">
        <v>196743.29</v>
      </c>
      <c r="H1870" s="43">
        <f t="shared" si="21"/>
        <v>691496942.26000476</v>
      </c>
      <c r="L1870" s="20"/>
      <c r="M1870" s="24"/>
    </row>
    <row r="1871" spans="2:13" s="4" customFormat="1" ht="37.5" customHeight="1" x14ac:dyDescent="0.25">
      <c r="B1871" s="33">
        <v>1856</v>
      </c>
      <c r="C1871" s="34">
        <v>45001</v>
      </c>
      <c r="D1871" s="33">
        <v>22095</v>
      </c>
      <c r="E1871" s="33" t="s">
        <v>24</v>
      </c>
      <c r="F1871" s="36">
        <v>0</v>
      </c>
      <c r="G1871" s="35">
        <v>573195</v>
      </c>
      <c r="H1871" s="43">
        <f t="shared" si="21"/>
        <v>690923747.26000476</v>
      </c>
      <c r="L1871" s="20"/>
      <c r="M1871" s="24"/>
    </row>
    <row r="1872" spans="2:13" s="4" customFormat="1" ht="37.5" customHeight="1" x14ac:dyDescent="0.25">
      <c r="B1872" s="33">
        <v>1857</v>
      </c>
      <c r="C1872" s="34">
        <v>45001</v>
      </c>
      <c r="D1872" s="33">
        <v>22094</v>
      </c>
      <c r="E1872" s="33" t="s">
        <v>24</v>
      </c>
      <c r="F1872" s="36">
        <v>0</v>
      </c>
      <c r="G1872" s="35">
        <v>172984.04</v>
      </c>
      <c r="H1872" s="43">
        <f t="shared" si="21"/>
        <v>690750763.2200048</v>
      </c>
      <c r="L1872" s="20"/>
      <c r="M1872" s="24"/>
    </row>
    <row r="1873" spans="2:13" s="4" customFormat="1" ht="37.5" customHeight="1" x14ac:dyDescent="0.25">
      <c r="B1873" s="33">
        <v>1858</v>
      </c>
      <c r="C1873" s="34">
        <v>45001</v>
      </c>
      <c r="D1873" s="33">
        <v>22094</v>
      </c>
      <c r="E1873" s="33" t="s">
        <v>24</v>
      </c>
      <c r="F1873" s="36">
        <v>0</v>
      </c>
      <c r="G1873" s="35">
        <v>500567.17</v>
      </c>
      <c r="H1873" s="43">
        <f t="shared" si="21"/>
        <v>690250196.05000484</v>
      </c>
      <c r="L1873" s="20"/>
      <c r="M1873" s="24"/>
    </row>
    <row r="1874" spans="2:13" s="4" customFormat="1" ht="37.5" customHeight="1" x14ac:dyDescent="0.25">
      <c r="B1874" s="33">
        <v>1859</v>
      </c>
      <c r="C1874" s="34">
        <v>45001</v>
      </c>
      <c r="D1874" s="33">
        <v>22093</v>
      </c>
      <c r="E1874" s="33" t="s">
        <v>24</v>
      </c>
      <c r="F1874" s="36">
        <v>0</v>
      </c>
      <c r="G1874" s="35">
        <v>118696.87</v>
      </c>
      <c r="H1874" s="43">
        <f t="shared" si="21"/>
        <v>690131499.18000484</v>
      </c>
      <c r="L1874" s="20"/>
      <c r="M1874" s="24"/>
    </row>
    <row r="1875" spans="2:13" s="4" customFormat="1" ht="37.5" customHeight="1" x14ac:dyDescent="0.25">
      <c r="B1875" s="33">
        <v>1860</v>
      </c>
      <c r="C1875" s="34">
        <v>45001</v>
      </c>
      <c r="D1875" s="33">
        <v>22093</v>
      </c>
      <c r="E1875" s="33" t="s">
        <v>24</v>
      </c>
      <c r="F1875" s="36">
        <v>0</v>
      </c>
      <c r="G1875" s="35">
        <v>731356.29</v>
      </c>
      <c r="H1875" s="43">
        <f t="shared" si="21"/>
        <v>689400142.89000487</v>
      </c>
      <c r="L1875" s="20"/>
      <c r="M1875" s="24"/>
    </row>
    <row r="1876" spans="2:13" s="4" customFormat="1" ht="37.5" customHeight="1" x14ac:dyDescent="0.25">
      <c r="B1876" s="33">
        <v>1861</v>
      </c>
      <c r="C1876" s="34">
        <v>45001</v>
      </c>
      <c r="D1876" s="33">
        <v>22092</v>
      </c>
      <c r="E1876" s="33" t="s">
        <v>24</v>
      </c>
      <c r="F1876" s="36">
        <v>0</v>
      </c>
      <c r="G1876" s="35">
        <v>14254.73</v>
      </c>
      <c r="H1876" s="43">
        <f t="shared" si="21"/>
        <v>689385888.16000485</v>
      </c>
      <c r="L1876" s="20"/>
      <c r="M1876" s="24"/>
    </row>
    <row r="1877" spans="2:13" s="4" customFormat="1" ht="37.5" customHeight="1" x14ac:dyDescent="0.25">
      <c r="B1877" s="33">
        <v>1862</v>
      </c>
      <c r="C1877" s="34">
        <v>45001</v>
      </c>
      <c r="D1877" s="33">
        <v>22092</v>
      </c>
      <c r="E1877" s="33" t="s">
        <v>24</v>
      </c>
      <c r="F1877" s="36">
        <v>0</v>
      </c>
      <c r="G1877" s="35">
        <v>1004354.87</v>
      </c>
      <c r="H1877" s="43">
        <f t="shared" si="21"/>
        <v>688381533.29000485</v>
      </c>
      <c r="L1877" s="20"/>
      <c r="M1877" s="24"/>
    </row>
    <row r="1878" spans="2:13" s="4" customFormat="1" ht="37.5" customHeight="1" x14ac:dyDescent="0.25">
      <c r="B1878" s="33">
        <v>1863</v>
      </c>
      <c r="C1878" s="34">
        <v>45001</v>
      </c>
      <c r="D1878" s="33">
        <v>22091</v>
      </c>
      <c r="E1878" s="33" t="s">
        <v>24</v>
      </c>
      <c r="F1878" s="36">
        <v>0</v>
      </c>
      <c r="G1878" s="35">
        <v>81010.91</v>
      </c>
      <c r="H1878" s="43">
        <f t="shared" si="21"/>
        <v>688300522.38000488</v>
      </c>
      <c r="L1878" s="20"/>
      <c r="M1878" s="24"/>
    </row>
    <row r="1879" spans="2:13" s="4" customFormat="1" ht="37.5" customHeight="1" x14ac:dyDescent="0.25">
      <c r="B1879" s="33">
        <v>1864</v>
      </c>
      <c r="C1879" s="34">
        <v>45001</v>
      </c>
      <c r="D1879" s="33">
        <v>22091</v>
      </c>
      <c r="E1879" s="33" t="s">
        <v>24</v>
      </c>
      <c r="F1879" s="36">
        <v>0</v>
      </c>
      <c r="G1879" s="35">
        <v>554960.39</v>
      </c>
      <c r="H1879" s="43">
        <f t="shared" si="21"/>
        <v>687745561.9900049</v>
      </c>
      <c r="L1879" s="20"/>
      <c r="M1879" s="24"/>
    </row>
    <row r="1880" spans="2:13" s="4" customFormat="1" ht="37.5" customHeight="1" x14ac:dyDescent="0.25">
      <c r="B1880" s="33">
        <v>1865</v>
      </c>
      <c r="C1880" s="34">
        <v>45001</v>
      </c>
      <c r="D1880" s="33">
        <v>22104</v>
      </c>
      <c r="E1880" s="33" t="s">
        <v>24</v>
      </c>
      <c r="F1880" s="36">
        <v>0</v>
      </c>
      <c r="G1880" s="35">
        <v>43223.360000000001</v>
      </c>
      <c r="H1880" s="43">
        <f t="shared" si="21"/>
        <v>687702338.63000488</v>
      </c>
      <c r="L1880" s="20"/>
      <c r="M1880" s="24"/>
    </row>
    <row r="1881" spans="2:13" s="4" customFormat="1" ht="37.5" customHeight="1" x14ac:dyDescent="0.25">
      <c r="B1881" s="33">
        <v>1866</v>
      </c>
      <c r="C1881" s="34">
        <v>45001</v>
      </c>
      <c r="D1881" s="33">
        <v>22104</v>
      </c>
      <c r="E1881" s="33" t="s">
        <v>24</v>
      </c>
      <c r="F1881" s="36">
        <v>0</v>
      </c>
      <c r="G1881" s="35">
        <v>738610.72</v>
      </c>
      <c r="H1881" s="43">
        <f t="shared" si="21"/>
        <v>686963727.91000485</v>
      </c>
      <c r="L1881" s="20"/>
      <c r="M1881" s="24"/>
    </row>
    <row r="1882" spans="2:13" s="4" customFormat="1" ht="37.5" customHeight="1" x14ac:dyDescent="0.25">
      <c r="B1882" s="33">
        <v>1867</v>
      </c>
      <c r="C1882" s="34">
        <v>45001</v>
      </c>
      <c r="D1882" s="33">
        <v>22107</v>
      </c>
      <c r="E1882" s="33" t="s">
        <v>24</v>
      </c>
      <c r="F1882" s="36">
        <v>0</v>
      </c>
      <c r="G1882" s="35">
        <v>222253.22</v>
      </c>
      <c r="H1882" s="43">
        <f t="shared" si="21"/>
        <v>686741474.69000483</v>
      </c>
      <c r="L1882" s="20"/>
      <c r="M1882" s="24"/>
    </row>
    <row r="1883" spans="2:13" s="4" customFormat="1" ht="37.5" customHeight="1" x14ac:dyDescent="0.25">
      <c r="B1883" s="33">
        <v>1868</v>
      </c>
      <c r="C1883" s="34">
        <v>45001</v>
      </c>
      <c r="D1883" s="33">
        <v>22107</v>
      </c>
      <c r="E1883" s="33" t="s">
        <v>24</v>
      </c>
      <c r="F1883" s="36">
        <v>0</v>
      </c>
      <c r="G1883" s="35">
        <v>918002.44</v>
      </c>
      <c r="H1883" s="43">
        <f t="shared" si="21"/>
        <v>685823472.25000477</v>
      </c>
      <c r="L1883" s="20"/>
      <c r="M1883" s="24"/>
    </row>
    <row r="1884" spans="2:13" s="4" customFormat="1" ht="37.5" customHeight="1" x14ac:dyDescent="0.25">
      <c r="B1884" s="33">
        <v>1869</v>
      </c>
      <c r="C1884" s="34">
        <v>45001</v>
      </c>
      <c r="D1884" s="33">
        <v>22106</v>
      </c>
      <c r="E1884" s="33" t="s">
        <v>24</v>
      </c>
      <c r="F1884" s="36">
        <v>0</v>
      </c>
      <c r="G1884" s="35">
        <v>15856.04</v>
      </c>
      <c r="H1884" s="43">
        <f t="shared" si="21"/>
        <v>685807616.21000481</v>
      </c>
      <c r="L1884" s="20"/>
      <c r="M1884" s="24"/>
    </row>
    <row r="1885" spans="2:13" s="4" customFormat="1" ht="37.5" customHeight="1" x14ac:dyDescent="0.25">
      <c r="B1885" s="33">
        <v>1870</v>
      </c>
      <c r="C1885" s="34">
        <v>45001</v>
      </c>
      <c r="D1885" s="33">
        <v>22106</v>
      </c>
      <c r="E1885" s="33" t="s">
        <v>24</v>
      </c>
      <c r="F1885" s="36">
        <v>0</v>
      </c>
      <c r="G1885" s="35">
        <v>1115384.27</v>
      </c>
      <c r="H1885" s="43">
        <f t="shared" si="21"/>
        <v>684692231.94000483</v>
      </c>
      <c r="L1885" s="20"/>
      <c r="M1885" s="24"/>
    </row>
    <row r="1886" spans="2:13" s="4" customFormat="1" ht="37.5" customHeight="1" x14ac:dyDescent="0.25">
      <c r="B1886" s="33">
        <v>1871</v>
      </c>
      <c r="C1886" s="34">
        <v>45001</v>
      </c>
      <c r="D1886" s="33">
        <v>22105</v>
      </c>
      <c r="E1886" s="33" t="s">
        <v>24</v>
      </c>
      <c r="F1886" s="36">
        <v>0</v>
      </c>
      <c r="G1886" s="35">
        <v>163380.96</v>
      </c>
      <c r="H1886" s="43">
        <f t="shared" si="21"/>
        <v>684528850.98000479</v>
      </c>
      <c r="L1886" s="20"/>
      <c r="M1886" s="24"/>
    </row>
    <row r="1887" spans="2:13" s="4" customFormat="1" ht="37.5" customHeight="1" x14ac:dyDescent="0.25">
      <c r="B1887" s="33">
        <v>1872</v>
      </c>
      <c r="C1887" s="34">
        <v>45001</v>
      </c>
      <c r="D1887" s="33">
        <v>22105</v>
      </c>
      <c r="E1887" s="33" t="s">
        <v>24</v>
      </c>
      <c r="F1887" s="36">
        <v>0</v>
      </c>
      <c r="G1887" s="35">
        <v>674834.4</v>
      </c>
      <c r="H1887" s="43">
        <f t="shared" si="21"/>
        <v>683854016.58000481</v>
      </c>
      <c r="L1887" s="20"/>
      <c r="M1887" s="24"/>
    </row>
    <row r="1888" spans="2:13" s="4" customFormat="1" ht="37.5" customHeight="1" x14ac:dyDescent="0.25">
      <c r="B1888" s="33">
        <v>1873</v>
      </c>
      <c r="C1888" s="34">
        <v>45001</v>
      </c>
      <c r="D1888" s="33">
        <v>22108</v>
      </c>
      <c r="E1888" s="33" t="s">
        <v>24</v>
      </c>
      <c r="F1888" s="36">
        <v>0</v>
      </c>
      <c r="G1888" s="35">
        <v>170441.37</v>
      </c>
      <c r="H1888" s="43">
        <f t="shared" si="21"/>
        <v>683683575.21000481</v>
      </c>
      <c r="L1888" s="20"/>
      <c r="M1888" s="24"/>
    </row>
    <row r="1889" spans="2:13" s="4" customFormat="1" ht="37.5" customHeight="1" x14ac:dyDescent="0.25">
      <c r="B1889" s="33">
        <v>1874</v>
      </c>
      <c r="C1889" s="34">
        <v>45001</v>
      </c>
      <c r="D1889" s="33">
        <v>22108</v>
      </c>
      <c r="E1889" s="33" t="s">
        <v>24</v>
      </c>
      <c r="F1889" s="36">
        <v>0</v>
      </c>
      <c r="G1889" s="35">
        <v>386828.82</v>
      </c>
      <c r="H1889" s="43">
        <f t="shared" si="21"/>
        <v>683296746.39000475</v>
      </c>
      <c r="L1889" s="20"/>
      <c r="M1889" s="24"/>
    </row>
    <row r="1890" spans="2:13" s="4" customFormat="1" ht="37.5" customHeight="1" x14ac:dyDescent="0.25">
      <c r="B1890" s="33">
        <v>1875</v>
      </c>
      <c r="C1890" s="34">
        <v>45001</v>
      </c>
      <c r="D1890" s="33">
        <v>22110</v>
      </c>
      <c r="E1890" s="33" t="s">
        <v>24</v>
      </c>
      <c r="F1890" s="36">
        <v>0</v>
      </c>
      <c r="G1890" s="35">
        <v>2488254.16</v>
      </c>
      <c r="H1890" s="43">
        <f t="shared" si="21"/>
        <v>680808492.23000479</v>
      </c>
      <c r="L1890" s="20"/>
      <c r="M1890" s="24"/>
    </row>
    <row r="1891" spans="2:13" s="4" customFormat="1" ht="37.5" customHeight="1" x14ac:dyDescent="0.25">
      <c r="B1891" s="33">
        <v>1876</v>
      </c>
      <c r="C1891" s="34">
        <v>45001</v>
      </c>
      <c r="D1891" s="33">
        <v>22109</v>
      </c>
      <c r="E1891" s="33" t="s">
        <v>24</v>
      </c>
      <c r="F1891" s="36">
        <v>0</v>
      </c>
      <c r="G1891" s="35">
        <v>2048271.38</v>
      </c>
      <c r="H1891" s="43">
        <f t="shared" si="21"/>
        <v>678760220.85000479</v>
      </c>
      <c r="L1891" s="20"/>
      <c r="M1891" s="24"/>
    </row>
    <row r="1892" spans="2:13" s="4" customFormat="1" ht="37.5" customHeight="1" x14ac:dyDescent="0.25">
      <c r="B1892" s="33">
        <v>1877</v>
      </c>
      <c r="C1892" s="34">
        <v>45001</v>
      </c>
      <c r="D1892" s="33">
        <v>22065</v>
      </c>
      <c r="E1892" s="33" t="s">
        <v>24</v>
      </c>
      <c r="F1892" s="36">
        <v>0</v>
      </c>
      <c r="G1892" s="35">
        <v>2519537.8199999998</v>
      </c>
      <c r="H1892" s="43">
        <f t="shared" si="21"/>
        <v>676240683.03000474</v>
      </c>
      <c r="L1892" s="20"/>
      <c r="M1892" s="24"/>
    </row>
    <row r="1893" spans="2:13" s="4" customFormat="1" ht="37.5" customHeight="1" x14ac:dyDescent="0.25">
      <c r="B1893" s="33">
        <v>1878</v>
      </c>
      <c r="C1893" s="34">
        <v>45001</v>
      </c>
      <c r="D1893" s="33">
        <v>22111</v>
      </c>
      <c r="E1893" s="33" t="s">
        <v>24</v>
      </c>
      <c r="F1893" s="36">
        <v>0</v>
      </c>
      <c r="G1893" s="35">
        <v>104496.7</v>
      </c>
      <c r="H1893" s="43">
        <f t="shared" si="21"/>
        <v>676136186.33000469</v>
      </c>
      <c r="L1893" s="20"/>
      <c r="M1893" s="24"/>
    </row>
    <row r="1894" spans="2:13" s="4" customFormat="1" ht="37.5" customHeight="1" x14ac:dyDescent="0.25">
      <c r="B1894" s="33">
        <v>1879</v>
      </c>
      <c r="C1894" s="34">
        <v>45001</v>
      </c>
      <c r="D1894" s="33">
        <v>22111</v>
      </c>
      <c r="E1894" s="33" t="s">
        <v>24</v>
      </c>
      <c r="F1894" s="36">
        <v>0</v>
      </c>
      <c r="G1894" s="35">
        <v>459335.01</v>
      </c>
      <c r="H1894" s="43">
        <f t="shared" si="21"/>
        <v>675676851.3200047</v>
      </c>
      <c r="L1894" s="20"/>
      <c r="M1894" s="24"/>
    </row>
    <row r="1895" spans="2:13" s="4" customFormat="1" ht="37.5" customHeight="1" x14ac:dyDescent="0.25">
      <c r="B1895" s="33">
        <v>1880</v>
      </c>
      <c r="C1895" s="34">
        <v>45001</v>
      </c>
      <c r="D1895" s="33">
        <v>22112</v>
      </c>
      <c r="E1895" s="33" t="s">
        <v>24</v>
      </c>
      <c r="F1895" s="36">
        <v>0</v>
      </c>
      <c r="G1895" s="35">
        <v>213041.31</v>
      </c>
      <c r="H1895" s="43">
        <f t="shared" si="21"/>
        <v>675463810.01000476</v>
      </c>
      <c r="L1895" s="20"/>
      <c r="M1895" s="24"/>
    </row>
    <row r="1896" spans="2:13" s="4" customFormat="1" ht="37.5" customHeight="1" x14ac:dyDescent="0.25">
      <c r="B1896" s="33">
        <v>1881</v>
      </c>
      <c r="C1896" s="34">
        <v>45001</v>
      </c>
      <c r="D1896" s="33">
        <v>22112</v>
      </c>
      <c r="E1896" s="33" t="s">
        <v>24</v>
      </c>
      <c r="F1896" s="36">
        <v>0</v>
      </c>
      <c r="G1896" s="35">
        <v>622368.36</v>
      </c>
      <c r="H1896" s="43">
        <f t="shared" si="21"/>
        <v>674841441.65000474</v>
      </c>
      <c r="L1896" s="20"/>
      <c r="M1896" s="24"/>
    </row>
    <row r="1897" spans="2:13" s="4" customFormat="1" ht="37.5" customHeight="1" x14ac:dyDescent="0.25">
      <c r="B1897" s="33">
        <v>1882</v>
      </c>
      <c r="C1897" s="34">
        <v>45001</v>
      </c>
      <c r="D1897" s="33">
        <v>22113</v>
      </c>
      <c r="E1897" s="33" t="s">
        <v>24</v>
      </c>
      <c r="F1897" s="36">
        <v>0</v>
      </c>
      <c r="G1897" s="35">
        <v>2902161.04</v>
      </c>
      <c r="H1897" s="43">
        <f t="shared" si="21"/>
        <v>671939280.61000478</v>
      </c>
      <c r="L1897" s="20"/>
      <c r="M1897" s="24"/>
    </row>
    <row r="1898" spans="2:13" s="4" customFormat="1" ht="37.5" customHeight="1" x14ac:dyDescent="0.25">
      <c r="B1898" s="33">
        <v>1883</v>
      </c>
      <c r="C1898" s="34">
        <v>45001</v>
      </c>
      <c r="D1898" s="33">
        <v>22114</v>
      </c>
      <c r="E1898" s="33" t="s">
        <v>24</v>
      </c>
      <c r="F1898" s="36">
        <v>0</v>
      </c>
      <c r="G1898" s="35">
        <v>24650.89</v>
      </c>
      <c r="H1898" s="43">
        <f t="shared" ref="H1898:H1961" si="22">H1897+F1898-G1898</f>
        <v>671914629.7200048</v>
      </c>
      <c r="L1898" s="20"/>
      <c r="M1898" s="24"/>
    </row>
    <row r="1899" spans="2:13" s="4" customFormat="1" ht="37.5" customHeight="1" x14ac:dyDescent="0.25">
      <c r="B1899" s="33">
        <v>1884</v>
      </c>
      <c r="C1899" s="34">
        <v>45001</v>
      </c>
      <c r="D1899" s="33">
        <v>22114</v>
      </c>
      <c r="E1899" s="33" t="s">
        <v>24</v>
      </c>
      <c r="F1899" s="36">
        <v>0</v>
      </c>
      <c r="G1899" s="35">
        <v>2650840.83</v>
      </c>
      <c r="H1899" s="43">
        <f t="shared" si="22"/>
        <v>669263788.89000475</v>
      </c>
      <c r="L1899" s="20"/>
      <c r="M1899" s="24"/>
    </row>
    <row r="1900" spans="2:13" s="4" customFormat="1" ht="37.5" customHeight="1" x14ac:dyDescent="0.25">
      <c r="B1900" s="33">
        <v>1885</v>
      </c>
      <c r="C1900" s="34">
        <v>45001</v>
      </c>
      <c r="D1900" s="33">
        <v>22115</v>
      </c>
      <c r="E1900" s="33" t="s">
        <v>24</v>
      </c>
      <c r="F1900" s="36">
        <v>0</v>
      </c>
      <c r="G1900" s="35">
        <v>548048.03</v>
      </c>
      <c r="H1900" s="43">
        <f t="shared" si="22"/>
        <v>668715740.86000478</v>
      </c>
      <c r="L1900" s="20"/>
      <c r="M1900" s="24"/>
    </row>
    <row r="1901" spans="2:13" s="4" customFormat="1" ht="37.5" customHeight="1" x14ac:dyDescent="0.25">
      <c r="B1901" s="33">
        <v>1886</v>
      </c>
      <c r="C1901" s="34">
        <v>45001</v>
      </c>
      <c r="D1901" s="33">
        <v>22115</v>
      </c>
      <c r="E1901" s="33" t="s">
        <v>24</v>
      </c>
      <c r="F1901" s="36">
        <v>0</v>
      </c>
      <c r="G1901" s="35">
        <v>1390692.18</v>
      </c>
      <c r="H1901" s="43">
        <f t="shared" si="22"/>
        <v>667325048.68000484</v>
      </c>
      <c r="L1901" s="20"/>
      <c r="M1901" s="24"/>
    </row>
    <row r="1902" spans="2:13" s="4" customFormat="1" ht="37.5" customHeight="1" x14ac:dyDescent="0.25">
      <c r="B1902" s="33">
        <v>1887</v>
      </c>
      <c r="C1902" s="34">
        <v>45001</v>
      </c>
      <c r="D1902" s="33">
        <v>22116</v>
      </c>
      <c r="E1902" s="33" t="s">
        <v>24</v>
      </c>
      <c r="F1902" s="36">
        <v>0</v>
      </c>
      <c r="G1902" s="35">
        <v>176450.07</v>
      </c>
      <c r="H1902" s="43">
        <f t="shared" si="22"/>
        <v>667148598.61000478</v>
      </c>
      <c r="L1902" s="20"/>
      <c r="M1902" s="24"/>
    </row>
    <row r="1903" spans="2:13" s="4" customFormat="1" ht="37.5" customHeight="1" x14ac:dyDescent="0.25">
      <c r="B1903" s="33">
        <v>1888</v>
      </c>
      <c r="C1903" s="34">
        <v>45001</v>
      </c>
      <c r="D1903" s="33">
        <v>22116</v>
      </c>
      <c r="E1903" s="33" t="s">
        <v>24</v>
      </c>
      <c r="F1903" s="36">
        <v>0</v>
      </c>
      <c r="G1903" s="35">
        <v>1227828.45</v>
      </c>
      <c r="H1903" s="43">
        <f t="shared" si="22"/>
        <v>665920770.16000473</v>
      </c>
      <c r="L1903" s="20"/>
      <c r="M1903" s="24"/>
    </row>
    <row r="1904" spans="2:13" s="4" customFormat="1" ht="37.5" customHeight="1" x14ac:dyDescent="0.25">
      <c r="B1904" s="33">
        <v>1889</v>
      </c>
      <c r="C1904" s="34">
        <v>45001</v>
      </c>
      <c r="D1904" s="33">
        <v>22117</v>
      </c>
      <c r="E1904" s="33" t="s">
        <v>24</v>
      </c>
      <c r="F1904" s="36">
        <v>0</v>
      </c>
      <c r="G1904" s="35">
        <v>64505.8</v>
      </c>
      <c r="H1904" s="43">
        <f t="shared" si="22"/>
        <v>665856264.36000478</v>
      </c>
      <c r="L1904" s="20"/>
      <c r="M1904" s="24"/>
    </row>
    <row r="1905" spans="2:13" s="4" customFormat="1" ht="37.5" customHeight="1" x14ac:dyDescent="0.25">
      <c r="B1905" s="33">
        <v>1890</v>
      </c>
      <c r="C1905" s="34">
        <v>45001</v>
      </c>
      <c r="D1905" s="33">
        <v>22117</v>
      </c>
      <c r="E1905" s="33" t="s">
        <v>24</v>
      </c>
      <c r="F1905" s="36">
        <v>0</v>
      </c>
      <c r="G1905" s="35">
        <v>1118523.6399999999</v>
      </c>
      <c r="H1905" s="43">
        <f t="shared" si="22"/>
        <v>664737740.7200048</v>
      </c>
      <c r="L1905" s="20"/>
      <c r="M1905" s="24"/>
    </row>
    <row r="1906" spans="2:13" s="4" customFormat="1" ht="37.5" customHeight="1" x14ac:dyDescent="0.25">
      <c r="B1906" s="33">
        <v>1891</v>
      </c>
      <c r="C1906" s="34">
        <v>45001</v>
      </c>
      <c r="D1906" s="33">
        <v>22118</v>
      </c>
      <c r="E1906" s="33" t="s">
        <v>24</v>
      </c>
      <c r="F1906" s="36">
        <v>0</v>
      </c>
      <c r="G1906" s="35">
        <v>73201.820000000007</v>
      </c>
      <c r="H1906" s="43">
        <f t="shared" si="22"/>
        <v>664664538.90000474</v>
      </c>
      <c r="L1906" s="20"/>
      <c r="M1906" s="24"/>
    </row>
    <row r="1907" spans="2:13" s="4" customFormat="1" ht="37.5" customHeight="1" x14ac:dyDescent="0.25">
      <c r="B1907" s="33">
        <v>1892</v>
      </c>
      <c r="C1907" s="34">
        <v>45001</v>
      </c>
      <c r="D1907" s="33">
        <v>22118</v>
      </c>
      <c r="E1907" s="33" t="s">
        <v>24</v>
      </c>
      <c r="F1907" s="36">
        <v>0</v>
      </c>
      <c r="G1907" s="35">
        <v>1273859.68</v>
      </c>
      <c r="H1907" s="43">
        <f t="shared" si="22"/>
        <v>663390679.2200048</v>
      </c>
      <c r="L1907" s="20"/>
      <c r="M1907" s="24"/>
    </row>
    <row r="1908" spans="2:13" s="4" customFormat="1" ht="37.5" customHeight="1" x14ac:dyDescent="0.25">
      <c r="B1908" s="33">
        <v>1893</v>
      </c>
      <c r="C1908" s="34">
        <v>45001</v>
      </c>
      <c r="D1908" s="33">
        <v>22119</v>
      </c>
      <c r="E1908" s="33" t="s">
        <v>24</v>
      </c>
      <c r="F1908" s="36">
        <v>0</v>
      </c>
      <c r="G1908" s="35">
        <v>49222.07</v>
      </c>
      <c r="H1908" s="43">
        <f t="shared" si="22"/>
        <v>663341457.15000474</v>
      </c>
      <c r="L1908" s="20"/>
      <c r="M1908" s="24"/>
    </row>
    <row r="1909" spans="2:13" s="4" customFormat="1" ht="37.5" customHeight="1" x14ac:dyDescent="0.25">
      <c r="B1909" s="33">
        <v>1894</v>
      </c>
      <c r="C1909" s="34">
        <v>45001</v>
      </c>
      <c r="D1909" s="33">
        <v>22119</v>
      </c>
      <c r="E1909" s="33" t="s">
        <v>24</v>
      </c>
      <c r="F1909" s="36">
        <v>0</v>
      </c>
      <c r="G1909" s="35">
        <v>884688.57</v>
      </c>
      <c r="H1909" s="43">
        <f t="shared" si="22"/>
        <v>662456768.58000469</v>
      </c>
      <c r="L1909" s="20"/>
      <c r="M1909" s="24"/>
    </row>
    <row r="1910" spans="2:13" s="4" customFormat="1" ht="37.5" customHeight="1" x14ac:dyDescent="0.25">
      <c r="B1910" s="33">
        <v>1895</v>
      </c>
      <c r="C1910" s="34">
        <v>45001</v>
      </c>
      <c r="D1910" s="33">
        <v>22120</v>
      </c>
      <c r="E1910" s="33" t="s">
        <v>24</v>
      </c>
      <c r="F1910" s="36">
        <v>0</v>
      </c>
      <c r="G1910" s="35">
        <v>47461.120000000003</v>
      </c>
      <c r="H1910" s="43">
        <f t="shared" si="22"/>
        <v>662409307.46000469</v>
      </c>
      <c r="L1910" s="20"/>
      <c r="M1910" s="24"/>
    </row>
    <row r="1911" spans="2:13" s="4" customFormat="1" ht="37.5" customHeight="1" x14ac:dyDescent="0.25">
      <c r="B1911" s="33">
        <v>1896</v>
      </c>
      <c r="C1911" s="34">
        <v>45001</v>
      </c>
      <c r="D1911" s="33">
        <v>22120</v>
      </c>
      <c r="E1911" s="33" t="s">
        <v>24</v>
      </c>
      <c r="F1911" s="36">
        <v>0</v>
      </c>
      <c r="G1911" s="35">
        <v>795683.91</v>
      </c>
      <c r="H1911" s="43">
        <f t="shared" si="22"/>
        <v>661613623.55000472</v>
      </c>
      <c r="L1911" s="20"/>
      <c r="M1911" s="24"/>
    </row>
    <row r="1912" spans="2:13" s="4" customFormat="1" ht="37.5" customHeight="1" x14ac:dyDescent="0.25">
      <c r="B1912" s="33">
        <v>1897</v>
      </c>
      <c r="C1912" s="34">
        <v>45002</v>
      </c>
      <c r="D1912" s="33">
        <v>41903</v>
      </c>
      <c r="E1912" s="33" t="s">
        <v>22</v>
      </c>
      <c r="F1912" s="36">
        <v>22292961</v>
      </c>
      <c r="G1912" s="35">
        <v>0</v>
      </c>
      <c r="H1912" s="43">
        <f t="shared" si="22"/>
        <v>683906584.55000472</v>
      </c>
      <c r="L1912" s="20"/>
      <c r="M1912" s="24"/>
    </row>
    <row r="1913" spans="2:13" s="4" customFormat="1" ht="37.5" customHeight="1" x14ac:dyDescent="0.25">
      <c r="B1913" s="33">
        <v>1898</v>
      </c>
      <c r="C1913" s="34">
        <v>45002</v>
      </c>
      <c r="D1913" s="33">
        <v>41907</v>
      </c>
      <c r="E1913" s="33" t="s">
        <v>22</v>
      </c>
      <c r="F1913" s="36">
        <v>9144922.9700000007</v>
      </c>
      <c r="G1913" s="35">
        <v>0</v>
      </c>
      <c r="H1913" s="43">
        <f t="shared" si="22"/>
        <v>693051507.52000475</v>
      </c>
      <c r="L1913" s="20"/>
      <c r="M1913" s="24"/>
    </row>
    <row r="1914" spans="2:13" s="4" customFormat="1" ht="37.5" customHeight="1" x14ac:dyDescent="0.25">
      <c r="B1914" s="33">
        <v>1899</v>
      </c>
      <c r="C1914" s="34">
        <v>45002</v>
      </c>
      <c r="D1914" s="33">
        <v>41919</v>
      </c>
      <c r="E1914" s="33" t="s">
        <v>22</v>
      </c>
      <c r="F1914" s="36">
        <v>7628389.0599999996</v>
      </c>
      <c r="G1914" s="35">
        <v>0</v>
      </c>
      <c r="H1914" s="43">
        <f t="shared" si="22"/>
        <v>700679896.58000469</v>
      </c>
      <c r="L1914" s="20"/>
      <c r="M1914" s="24"/>
    </row>
    <row r="1915" spans="2:13" s="4" customFormat="1" ht="37.5" customHeight="1" x14ac:dyDescent="0.25">
      <c r="B1915" s="33">
        <v>1900</v>
      </c>
      <c r="C1915" s="34">
        <v>45002</v>
      </c>
      <c r="D1915" s="33">
        <v>22788</v>
      </c>
      <c r="E1915" s="33" t="s">
        <v>24</v>
      </c>
      <c r="F1915" s="36">
        <v>0</v>
      </c>
      <c r="G1915" s="35">
        <v>143787.85999999999</v>
      </c>
      <c r="H1915" s="43">
        <f t="shared" si="22"/>
        <v>700536108.72000468</v>
      </c>
      <c r="L1915" s="20"/>
      <c r="M1915" s="24"/>
    </row>
    <row r="1916" spans="2:13" s="4" customFormat="1" ht="37.5" customHeight="1" x14ac:dyDescent="0.25">
      <c r="B1916" s="33">
        <v>1901</v>
      </c>
      <c r="C1916" s="34">
        <v>45002</v>
      </c>
      <c r="D1916" s="33">
        <v>22788</v>
      </c>
      <c r="E1916" s="33" t="s">
        <v>24</v>
      </c>
      <c r="F1916" s="36">
        <v>0</v>
      </c>
      <c r="G1916" s="35">
        <v>285155.3</v>
      </c>
      <c r="H1916" s="43">
        <f t="shared" si="22"/>
        <v>700250953.42000473</v>
      </c>
      <c r="L1916" s="20"/>
      <c r="M1916" s="24"/>
    </row>
    <row r="1917" spans="2:13" s="4" customFormat="1" ht="37.5" customHeight="1" x14ac:dyDescent="0.25">
      <c r="B1917" s="33">
        <v>1902</v>
      </c>
      <c r="C1917" s="34">
        <v>45002</v>
      </c>
      <c r="D1917" s="33">
        <v>22789</v>
      </c>
      <c r="E1917" s="33" t="s">
        <v>24</v>
      </c>
      <c r="F1917" s="36">
        <v>0</v>
      </c>
      <c r="G1917" s="35">
        <v>179606.45</v>
      </c>
      <c r="H1917" s="43">
        <f t="shared" si="22"/>
        <v>700071346.97000468</v>
      </c>
      <c r="L1917" s="20"/>
      <c r="M1917" s="24"/>
    </row>
    <row r="1918" spans="2:13" s="4" customFormat="1" ht="37.5" customHeight="1" x14ac:dyDescent="0.25">
      <c r="B1918" s="33">
        <v>1903</v>
      </c>
      <c r="C1918" s="34">
        <v>45002</v>
      </c>
      <c r="D1918" s="33">
        <v>22789</v>
      </c>
      <c r="E1918" s="33" t="s">
        <v>24</v>
      </c>
      <c r="F1918" s="36">
        <v>0</v>
      </c>
      <c r="G1918" s="35">
        <v>498586.17</v>
      </c>
      <c r="H1918" s="43">
        <f t="shared" si="22"/>
        <v>699572760.80000472</v>
      </c>
      <c r="L1918" s="20"/>
      <c r="M1918" s="24"/>
    </row>
    <row r="1919" spans="2:13" s="4" customFormat="1" ht="37.5" customHeight="1" x14ac:dyDescent="0.25">
      <c r="B1919" s="33">
        <v>1904</v>
      </c>
      <c r="C1919" s="34">
        <v>45002</v>
      </c>
      <c r="D1919" s="33">
        <v>22790</v>
      </c>
      <c r="E1919" s="33" t="s">
        <v>24</v>
      </c>
      <c r="F1919" s="36">
        <v>0</v>
      </c>
      <c r="G1919" s="35">
        <v>134059.21</v>
      </c>
      <c r="H1919" s="43">
        <f t="shared" si="22"/>
        <v>699438701.59000468</v>
      </c>
      <c r="L1919" s="20"/>
      <c r="M1919" s="24"/>
    </row>
    <row r="1920" spans="2:13" s="4" customFormat="1" ht="37.5" customHeight="1" x14ac:dyDescent="0.25">
      <c r="B1920" s="33">
        <v>1905</v>
      </c>
      <c r="C1920" s="34">
        <v>45002</v>
      </c>
      <c r="D1920" s="33">
        <v>22790</v>
      </c>
      <c r="E1920" s="33" t="s">
        <v>24</v>
      </c>
      <c r="F1920" s="36">
        <v>0</v>
      </c>
      <c r="G1920" s="35">
        <v>2096859.45</v>
      </c>
      <c r="H1920" s="43">
        <f t="shared" si="22"/>
        <v>697341842.14000463</v>
      </c>
      <c r="L1920" s="20"/>
      <c r="M1920" s="24"/>
    </row>
    <row r="1921" spans="2:13" s="4" customFormat="1" ht="37.5" customHeight="1" x14ac:dyDescent="0.25">
      <c r="B1921" s="33">
        <v>1906</v>
      </c>
      <c r="C1921" s="34">
        <v>45002</v>
      </c>
      <c r="D1921" s="33">
        <v>22791</v>
      </c>
      <c r="E1921" s="33" t="s">
        <v>24</v>
      </c>
      <c r="F1921" s="36">
        <v>0</v>
      </c>
      <c r="G1921" s="35">
        <v>127587.9</v>
      </c>
      <c r="H1921" s="43">
        <f t="shared" si="22"/>
        <v>697214254.24000466</v>
      </c>
      <c r="L1921" s="20"/>
      <c r="M1921" s="24"/>
    </row>
    <row r="1922" spans="2:13" s="4" customFormat="1" ht="37.5" customHeight="1" x14ac:dyDescent="0.25">
      <c r="B1922" s="33">
        <v>1907</v>
      </c>
      <c r="C1922" s="34">
        <v>45002</v>
      </c>
      <c r="D1922" s="33">
        <v>22791</v>
      </c>
      <c r="E1922" s="33" t="s">
        <v>24</v>
      </c>
      <c r="F1922" s="36">
        <v>0</v>
      </c>
      <c r="G1922" s="35">
        <v>288445.14</v>
      </c>
      <c r="H1922" s="43">
        <f t="shared" si="22"/>
        <v>696925809.10000467</v>
      </c>
      <c r="L1922" s="20"/>
      <c r="M1922" s="24"/>
    </row>
    <row r="1923" spans="2:13" s="4" customFormat="1" ht="37.5" customHeight="1" x14ac:dyDescent="0.25">
      <c r="B1923" s="33">
        <v>1908</v>
      </c>
      <c r="C1923" s="34">
        <v>45002</v>
      </c>
      <c r="D1923" s="33">
        <v>22792</v>
      </c>
      <c r="E1923" s="33" t="s">
        <v>24</v>
      </c>
      <c r="F1923" s="36">
        <v>0</v>
      </c>
      <c r="G1923" s="35">
        <v>221544.61</v>
      </c>
      <c r="H1923" s="43">
        <f t="shared" si="22"/>
        <v>696704264.49000466</v>
      </c>
      <c r="L1923" s="20"/>
      <c r="M1923" s="24"/>
    </row>
    <row r="1924" spans="2:13" s="4" customFormat="1" ht="37.5" customHeight="1" x14ac:dyDescent="0.25">
      <c r="B1924" s="33">
        <v>1909</v>
      </c>
      <c r="C1924" s="34">
        <v>45002</v>
      </c>
      <c r="D1924" s="33">
        <v>22792</v>
      </c>
      <c r="E1924" s="33" t="s">
        <v>24</v>
      </c>
      <c r="F1924" s="36">
        <v>0</v>
      </c>
      <c r="G1924" s="35">
        <v>722560.75</v>
      </c>
      <c r="H1924" s="43">
        <f t="shared" si="22"/>
        <v>695981703.74000466</v>
      </c>
      <c r="L1924" s="20"/>
      <c r="M1924" s="24"/>
    </row>
    <row r="1925" spans="2:13" s="4" customFormat="1" ht="37.5" customHeight="1" x14ac:dyDescent="0.25">
      <c r="B1925" s="33">
        <v>1910</v>
      </c>
      <c r="C1925" s="34">
        <v>45002</v>
      </c>
      <c r="D1925" s="33">
        <v>22793</v>
      </c>
      <c r="E1925" s="33" t="s">
        <v>24</v>
      </c>
      <c r="F1925" s="36">
        <v>0</v>
      </c>
      <c r="G1925" s="35">
        <v>37118.92</v>
      </c>
      <c r="H1925" s="43">
        <f t="shared" si="22"/>
        <v>695944584.8200047</v>
      </c>
      <c r="L1925" s="20"/>
      <c r="M1925" s="24"/>
    </row>
    <row r="1926" spans="2:13" s="4" customFormat="1" ht="37.5" customHeight="1" x14ac:dyDescent="0.25">
      <c r="B1926" s="33">
        <v>1911</v>
      </c>
      <c r="C1926" s="34">
        <v>45002</v>
      </c>
      <c r="D1926" s="33">
        <v>22793</v>
      </c>
      <c r="E1926" s="33" t="s">
        <v>24</v>
      </c>
      <c r="F1926" s="36">
        <v>0</v>
      </c>
      <c r="G1926" s="35">
        <v>599206.74</v>
      </c>
      <c r="H1926" s="43">
        <f t="shared" si="22"/>
        <v>695345378.08000469</v>
      </c>
      <c r="L1926" s="20"/>
      <c r="M1926" s="24"/>
    </row>
    <row r="1927" spans="2:13" s="4" customFormat="1" ht="37.5" customHeight="1" x14ac:dyDescent="0.25">
      <c r="B1927" s="33">
        <v>1912</v>
      </c>
      <c r="C1927" s="34">
        <v>45002</v>
      </c>
      <c r="D1927" s="33">
        <v>22794</v>
      </c>
      <c r="E1927" s="33" t="s">
        <v>24</v>
      </c>
      <c r="F1927" s="36">
        <v>0</v>
      </c>
      <c r="G1927" s="35">
        <v>160231.57999999999</v>
      </c>
      <c r="H1927" s="43">
        <f t="shared" si="22"/>
        <v>695185146.50000465</v>
      </c>
      <c r="L1927" s="20"/>
      <c r="M1927" s="24"/>
    </row>
    <row r="1928" spans="2:13" s="4" customFormat="1" ht="37.5" customHeight="1" x14ac:dyDescent="0.25">
      <c r="B1928" s="33">
        <v>1913</v>
      </c>
      <c r="C1928" s="34">
        <v>45002</v>
      </c>
      <c r="D1928" s="33">
        <v>22794</v>
      </c>
      <c r="E1928" s="33" t="s">
        <v>24</v>
      </c>
      <c r="F1928" s="36">
        <v>0</v>
      </c>
      <c r="G1928" s="35">
        <v>381765.14</v>
      </c>
      <c r="H1928" s="43">
        <f t="shared" si="22"/>
        <v>694803381.36000466</v>
      </c>
      <c r="L1928" s="20"/>
      <c r="M1928" s="24"/>
    </row>
    <row r="1929" spans="2:13" s="4" customFormat="1" ht="37.5" customHeight="1" x14ac:dyDescent="0.25">
      <c r="B1929" s="33">
        <v>1914</v>
      </c>
      <c r="C1929" s="34">
        <v>45002</v>
      </c>
      <c r="D1929" s="33">
        <v>22795</v>
      </c>
      <c r="E1929" s="33" t="s">
        <v>24</v>
      </c>
      <c r="F1929" s="36">
        <v>0</v>
      </c>
      <c r="G1929" s="35">
        <v>518535.28</v>
      </c>
      <c r="H1929" s="43">
        <f t="shared" si="22"/>
        <v>694284846.08000469</v>
      </c>
      <c r="L1929" s="20"/>
      <c r="M1929" s="24"/>
    </row>
    <row r="1930" spans="2:13" s="4" customFormat="1" ht="37.5" customHeight="1" x14ac:dyDescent="0.25">
      <c r="B1930" s="33">
        <v>1915</v>
      </c>
      <c r="C1930" s="34">
        <v>45002</v>
      </c>
      <c r="D1930" s="33">
        <v>22795</v>
      </c>
      <c r="E1930" s="33" t="s">
        <v>24</v>
      </c>
      <c r="F1930" s="36">
        <v>0</v>
      </c>
      <c r="G1930" s="35">
        <v>1602734.62</v>
      </c>
      <c r="H1930" s="43">
        <f t="shared" si="22"/>
        <v>692682111.46000469</v>
      </c>
      <c r="L1930" s="20"/>
      <c r="M1930" s="24"/>
    </row>
    <row r="1931" spans="2:13" s="4" customFormat="1" ht="37.5" customHeight="1" x14ac:dyDescent="0.25">
      <c r="B1931" s="33">
        <v>1916</v>
      </c>
      <c r="C1931" s="34">
        <v>45002</v>
      </c>
      <c r="D1931" s="33">
        <v>22796</v>
      </c>
      <c r="E1931" s="33" t="s">
        <v>24</v>
      </c>
      <c r="F1931" s="36">
        <v>0</v>
      </c>
      <c r="G1931" s="35">
        <v>28983.91</v>
      </c>
      <c r="H1931" s="43">
        <f t="shared" si="22"/>
        <v>692653127.55000472</v>
      </c>
      <c r="L1931" s="20"/>
      <c r="M1931" s="24"/>
    </row>
    <row r="1932" spans="2:13" s="4" customFormat="1" ht="37.5" customHeight="1" x14ac:dyDescent="0.25">
      <c r="B1932" s="33">
        <v>1917</v>
      </c>
      <c r="C1932" s="34">
        <v>45002</v>
      </c>
      <c r="D1932" s="33">
        <v>22796</v>
      </c>
      <c r="E1932" s="33" t="s">
        <v>24</v>
      </c>
      <c r="F1932" s="36">
        <v>0</v>
      </c>
      <c r="G1932" s="35">
        <v>397210.79</v>
      </c>
      <c r="H1932" s="43">
        <f t="shared" si="22"/>
        <v>692255916.76000476</v>
      </c>
      <c r="L1932" s="20"/>
      <c r="M1932" s="24"/>
    </row>
    <row r="1933" spans="2:13" s="4" customFormat="1" ht="37.5" customHeight="1" x14ac:dyDescent="0.25">
      <c r="B1933" s="33">
        <v>1918</v>
      </c>
      <c r="C1933" s="34">
        <v>45002</v>
      </c>
      <c r="D1933" s="33">
        <v>22797</v>
      </c>
      <c r="E1933" s="33" t="s">
        <v>24</v>
      </c>
      <c r="F1933" s="36">
        <v>0</v>
      </c>
      <c r="G1933" s="35">
        <v>197743.68</v>
      </c>
      <c r="H1933" s="43">
        <f t="shared" si="22"/>
        <v>692058173.08000481</v>
      </c>
      <c r="L1933" s="20"/>
      <c r="M1933" s="24"/>
    </row>
    <row r="1934" spans="2:13" s="4" customFormat="1" ht="37.5" customHeight="1" x14ac:dyDescent="0.25">
      <c r="B1934" s="33">
        <v>1919</v>
      </c>
      <c r="C1934" s="34">
        <v>45002</v>
      </c>
      <c r="D1934" s="33">
        <v>22797</v>
      </c>
      <c r="E1934" s="33" t="s">
        <v>24</v>
      </c>
      <c r="F1934" s="36">
        <v>0</v>
      </c>
      <c r="G1934" s="35">
        <v>590999.67000000004</v>
      </c>
      <c r="H1934" s="43">
        <f t="shared" si="22"/>
        <v>691467173.41000485</v>
      </c>
      <c r="L1934" s="20"/>
      <c r="M1934" s="24"/>
    </row>
    <row r="1935" spans="2:13" s="4" customFormat="1" ht="37.5" customHeight="1" x14ac:dyDescent="0.25">
      <c r="B1935" s="33">
        <v>1920</v>
      </c>
      <c r="C1935" s="34">
        <v>45002</v>
      </c>
      <c r="D1935" s="33">
        <v>22798</v>
      </c>
      <c r="E1935" s="33" t="s">
        <v>24</v>
      </c>
      <c r="F1935" s="36">
        <v>0</v>
      </c>
      <c r="G1935" s="35">
        <v>326296.90000000002</v>
      </c>
      <c r="H1935" s="43">
        <f t="shared" si="22"/>
        <v>691140876.51000488</v>
      </c>
      <c r="L1935" s="20"/>
      <c r="M1935" s="24"/>
    </row>
    <row r="1936" spans="2:13" s="4" customFormat="1" ht="37.5" customHeight="1" x14ac:dyDescent="0.25">
      <c r="B1936" s="33">
        <v>1921</v>
      </c>
      <c r="C1936" s="34">
        <v>45002</v>
      </c>
      <c r="D1936" s="33">
        <v>22798</v>
      </c>
      <c r="E1936" s="33" t="s">
        <v>24</v>
      </c>
      <c r="F1936" s="36">
        <v>0</v>
      </c>
      <c r="G1936" s="35">
        <v>1532821.23</v>
      </c>
      <c r="H1936" s="43">
        <f t="shared" si="22"/>
        <v>689608055.28000486</v>
      </c>
      <c r="L1936" s="20"/>
      <c r="M1936" s="24"/>
    </row>
    <row r="1937" spans="2:13" s="4" customFormat="1" ht="37.5" customHeight="1" x14ac:dyDescent="0.25">
      <c r="B1937" s="33">
        <v>1922</v>
      </c>
      <c r="C1937" s="34">
        <v>45002</v>
      </c>
      <c r="D1937" s="33">
        <v>22799</v>
      </c>
      <c r="E1937" s="33" t="s">
        <v>24</v>
      </c>
      <c r="F1937" s="36">
        <v>0</v>
      </c>
      <c r="G1937" s="35">
        <v>202551.11</v>
      </c>
      <c r="H1937" s="43">
        <f t="shared" si="22"/>
        <v>689405504.17000484</v>
      </c>
      <c r="L1937" s="20"/>
      <c r="M1937" s="24"/>
    </row>
    <row r="1938" spans="2:13" s="4" customFormat="1" ht="37.5" customHeight="1" x14ac:dyDescent="0.25">
      <c r="B1938" s="33">
        <v>1923</v>
      </c>
      <c r="C1938" s="34">
        <v>45002</v>
      </c>
      <c r="D1938" s="33">
        <v>22799</v>
      </c>
      <c r="E1938" s="33" t="s">
        <v>24</v>
      </c>
      <c r="F1938" s="36">
        <v>0</v>
      </c>
      <c r="G1938" s="35">
        <v>562771.79</v>
      </c>
      <c r="H1938" s="43">
        <f t="shared" si="22"/>
        <v>688842732.38000488</v>
      </c>
      <c r="L1938" s="20"/>
      <c r="M1938" s="24"/>
    </row>
    <row r="1939" spans="2:13" s="4" customFormat="1" ht="37.5" customHeight="1" x14ac:dyDescent="0.25">
      <c r="B1939" s="33">
        <v>1924</v>
      </c>
      <c r="C1939" s="34">
        <v>45002</v>
      </c>
      <c r="D1939" s="33">
        <v>22800</v>
      </c>
      <c r="E1939" s="33" t="s">
        <v>24</v>
      </c>
      <c r="F1939" s="36">
        <v>0</v>
      </c>
      <c r="G1939" s="35">
        <v>25576.45</v>
      </c>
      <c r="H1939" s="43">
        <f t="shared" si="22"/>
        <v>688817155.93000484</v>
      </c>
      <c r="L1939" s="20"/>
      <c r="M1939" s="24"/>
    </row>
    <row r="1940" spans="2:13" s="4" customFormat="1" ht="37.5" customHeight="1" x14ac:dyDescent="0.25">
      <c r="B1940" s="33">
        <v>1925</v>
      </c>
      <c r="C1940" s="34">
        <v>45002</v>
      </c>
      <c r="D1940" s="33">
        <v>22800</v>
      </c>
      <c r="E1940" s="33" t="s">
        <v>24</v>
      </c>
      <c r="F1940" s="36">
        <v>0</v>
      </c>
      <c r="G1940" s="35">
        <v>341908.24</v>
      </c>
      <c r="H1940" s="43">
        <f t="shared" si="22"/>
        <v>688475247.69000483</v>
      </c>
      <c r="L1940" s="20"/>
      <c r="M1940" s="24"/>
    </row>
    <row r="1941" spans="2:13" s="4" customFormat="1" ht="37.5" customHeight="1" x14ac:dyDescent="0.25">
      <c r="B1941" s="33">
        <v>1926</v>
      </c>
      <c r="C1941" s="34">
        <v>45002</v>
      </c>
      <c r="D1941" s="33">
        <v>22801</v>
      </c>
      <c r="E1941" s="33" t="s">
        <v>24</v>
      </c>
      <c r="F1941" s="36">
        <v>0</v>
      </c>
      <c r="G1941" s="35">
        <v>167148.43</v>
      </c>
      <c r="H1941" s="43">
        <f t="shared" si="22"/>
        <v>688308099.26000488</v>
      </c>
      <c r="L1941" s="20"/>
      <c r="M1941" s="24"/>
    </row>
    <row r="1942" spans="2:13" s="4" customFormat="1" ht="37.5" customHeight="1" x14ac:dyDescent="0.25">
      <c r="B1942" s="33">
        <v>1927</v>
      </c>
      <c r="C1942" s="34">
        <v>45002</v>
      </c>
      <c r="D1942" s="33">
        <v>22801</v>
      </c>
      <c r="E1942" s="33" t="s">
        <v>24</v>
      </c>
      <c r="F1942" s="36">
        <v>0</v>
      </c>
      <c r="G1942" s="35">
        <v>468901.71</v>
      </c>
      <c r="H1942" s="43">
        <f t="shared" si="22"/>
        <v>687839197.55000484</v>
      </c>
      <c r="L1942" s="20"/>
      <c r="M1942" s="24"/>
    </row>
    <row r="1943" spans="2:13" s="4" customFormat="1" ht="37.5" customHeight="1" x14ac:dyDescent="0.25">
      <c r="B1943" s="33">
        <v>1928</v>
      </c>
      <c r="C1943" s="34">
        <v>45002</v>
      </c>
      <c r="D1943" s="33">
        <v>22802</v>
      </c>
      <c r="E1943" s="33" t="s">
        <v>24</v>
      </c>
      <c r="F1943" s="36">
        <v>0</v>
      </c>
      <c r="G1943" s="35">
        <v>181529.03</v>
      </c>
      <c r="H1943" s="43">
        <f t="shared" si="22"/>
        <v>687657668.52000487</v>
      </c>
      <c r="L1943" s="20"/>
      <c r="M1943" s="24"/>
    </row>
    <row r="1944" spans="2:13" s="4" customFormat="1" ht="37.5" customHeight="1" x14ac:dyDescent="0.25">
      <c r="B1944" s="33">
        <v>1929</v>
      </c>
      <c r="C1944" s="34">
        <v>45002</v>
      </c>
      <c r="D1944" s="33">
        <v>22802</v>
      </c>
      <c r="E1944" s="33" t="s">
        <v>24</v>
      </c>
      <c r="F1944" s="36">
        <v>0</v>
      </c>
      <c r="G1944" s="35">
        <v>534875.56999999995</v>
      </c>
      <c r="H1944" s="43">
        <f t="shared" si="22"/>
        <v>687122792.95000482</v>
      </c>
      <c r="L1944" s="20"/>
      <c r="M1944" s="24"/>
    </row>
    <row r="1945" spans="2:13" s="4" customFormat="1" ht="37.5" customHeight="1" x14ac:dyDescent="0.25">
      <c r="B1945" s="33">
        <v>1930</v>
      </c>
      <c r="C1945" s="34">
        <v>45002</v>
      </c>
      <c r="D1945" s="33">
        <v>22803</v>
      </c>
      <c r="E1945" s="33" t="s">
        <v>24</v>
      </c>
      <c r="F1945" s="36">
        <v>0</v>
      </c>
      <c r="G1945" s="35">
        <v>265728.49</v>
      </c>
      <c r="H1945" s="43">
        <f t="shared" si="22"/>
        <v>686857064.46000481</v>
      </c>
      <c r="L1945" s="20"/>
      <c r="M1945" s="24"/>
    </row>
    <row r="1946" spans="2:13" s="4" customFormat="1" ht="37.5" customHeight="1" x14ac:dyDescent="0.25">
      <c r="B1946" s="33">
        <v>1931</v>
      </c>
      <c r="C1946" s="34">
        <v>45002</v>
      </c>
      <c r="D1946" s="33">
        <v>22803</v>
      </c>
      <c r="E1946" s="33" t="s">
        <v>24</v>
      </c>
      <c r="F1946" s="36">
        <v>0</v>
      </c>
      <c r="G1946" s="35">
        <v>795212.91</v>
      </c>
      <c r="H1946" s="43">
        <f t="shared" si="22"/>
        <v>686061851.55000484</v>
      </c>
      <c r="L1946" s="20"/>
      <c r="M1946" s="24"/>
    </row>
    <row r="1947" spans="2:13" s="4" customFormat="1" ht="37.5" customHeight="1" x14ac:dyDescent="0.25">
      <c r="B1947" s="33">
        <v>1932</v>
      </c>
      <c r="C1947" s="34">
        <v>45002</v>
      </c>
      <c r="D1947" s="33">
        <v>22804</v>
      </c>
      <c r="E1947" s="33" t="s">
        <v>24</v>
      </c>
      <c r="F1947" s="36">
        <v>0</v>
      </c>
      <c r="G1947" s="35">
        <v>4131.68</v>
      </c>
      <c r="H1947" s="43">
        <f t="shared" si="22"/>
        <v>686057719.87000489</v>
      </c>
      <c r="L1947" s="20"/>
      <c r="M1947" s="24"/>
    </row>
    <row r="1948" spans="2:13" s="4" customFormat="1" ht="37.5" customHeight="1" x14ac:dyDescent="0.25">
      <c r="B1948" s="33">
        <v>1933</v>
      </c>
      <c r="C1948" s="34">
        <v>45002</v>
      </c>
      <c r="D1948" s="33">
        <v>22804</v>
      </c>
      <c r="E1948" s="33" t="s">
        <v>24</v>
      </c>
      <c r="F1948" s="36">
        <v>0</v>
      </c>
      <c r="G1948" s="35">
        <v>449033.76</v>
      </c>
      <c r="H1948" s="43">
        <f t="shared" si="22"/>
        <v>685608686.1100049</v>
      </c>
      <c r="L1948" s="20"/>
      <c r="M1948" s="24"/>
    </row>
    <row r="1949" spans="2:13" s="4" customFormat="1" ht="37.5" customHeight="1" x14ac:dyDescent="0.25">
      <c r="B1949" s="33">
        <v>1934</v>
      </c>
      <c r="C1949" s="34">
        <v>45002</v>
      </c>
      <c r="D1949" s="33">
        <v>22805</v>
      </c>
      <c r="E1949" s="33" t="s">
        <v>24</v>
      </c>
      <c r="F1949" s="36">
        <v>0</v>
      </c>
      <c r="G1949" s="35">
        <v>130496.63</v>
      </c>
      <c r="H1949" s="43">
        <f t="shared" si="22"/>
        <v>685478189.48000491</v>
      </c>
      <c r="L1949" s="20"/>
      <c r="M1949" s="24"/>
    </row>
    <row r="1950" spans="2:13" s="4" customFormat="1" ht="37.5" customHeight="1" x14ac:dyDescent="0.25">
      <c r="B1950" s="33">
        <v>1935</v>
      </c>
      <c r="C1950" s="34">
        <v>45002</v>
      </c>
      <c r="D1950" s="33">
        <v>22805</v>
      </c>
      <c r="E1950" s="33" t="s">
        <v>24</v>
      </c>
      <c r="F1950" s="36">
        <v>0</v>
      </c>
      <c r="G1950" s="35">
        <v>1910708.79</v>
      </c>
      <c r="H1950" s="43">
        <f t="shared" si="22"/>
        <v>683567480.69000494</v>
      </c>
      <c r="L1950" s="20"/>
      <c r="M1950" s="24"/>
    </row>
    <row r="1951" spans="2:13" s="4" customFormat="1" ht="37.5" customHeight="1" x14ac:dyDescent="0.25">
      <c r="B1951" s="33">
        <v>1936</v>
      </c>
      <c r="C1951" s="34">
        <v>45002</v>
      </c>
      <c r="D1951" s="33">
        <v>22806</v>
      </c>
      <c r="E1951" s="33" t="s">
        <v>24</v>
      </c>
      <c r="F1951" s="36">
        <v>0</v>
      </c>
      <c r="G1951" s="35">
        <v>392611.1</v>
      </c>
      <c r="H1951" s="43">
        <f t="shared" si="22"/>
        <v>683174869.59000492</v>
      </c>
      <c r="L1951" s="20"/>
      <c r="M1951" s="24"/>
    </row>
    <row r="1952" spans="2:13" s="4" customFormat="1" ht="37.5" customHeight="1" x14ac:dyDescent="0.25">
      <c r="B1952" s="33">
        <v>1937</v>
      </c>
      <c r="C1952" s="34">
        <v>45002</v>
      </c>
      <c r="D1952" s="33">
        <v>22806</v>
      </c>
      <c r="E1952" s="33" t="s">
        <v>24</v>
      </c>
      <c r="F1952" s="36">
        <v>0</v>
      </c>
      <c r="G1952" s="35">
        <v>1621654.56</v>
      </c>
      <c r="H1952" s="43">
        <f t="shared" si="22"/>
        <v>681553215.03000498</v>
      </c>
      <c r="L1952" s="20"/>
      <c r="M1952" s="24"/>
    </row>
    <row r="1953" spans="2:13" s="4" customFormat="1" ht="37.5" customHeight="1" x14ac:dyDescent="0.25">
      <c r="B1953" s="33">
        <v>1938</v>
      </c>
      <c r="C1953" s="34">
        <v>45002</v>
      </c>
      <c r="D1953" s="33">
        <v>22807</v>
      </c>
      <c r="E1953" s="33" t="s">
        <v>24</v>
      </c>
      <c r="F1953" s="36">
        <v>0</v>
      </c>
      <c r="G1953" s="35">
        <v>42589.05</v>
      </c>
      <c r="H1953" s="43">
        <f t="shared" si="22"/>
        <v>681510625.98000503</v>
      </c>
      <c r="L1953" s="20"/>
      <c r="M1953" s="24"/>
    </row>
    <row r="1954" spans="2:13" s="4" customFormat="1" ht="37.5" customHeight="1" x14ac:dyDescent="0.25">
      <c r="B1954" s="33">
        <v>1939</v>
      </c>
      <c r="C1954" s="34">
        <v>45002</v>
      </c>
      <c r="D1954" s="33">
        <v>22807</v>
      </c>
      <c r="E1954" s="33" t="s">
        <v>24</v>
      </c>
      <c r="F1954" s="36">
        <v>0</v>
      </c>
      <c r="G1954" s="35">
        <v>766831.15</v>
      </c>
      <c r="H1954" s="43">
        <f t="shared" si="22"/>
        <v>680743794.83000505</v>
      </c>
      <c r="L1954" s="20"/>
      <c r="M1954" s="24"/>
    </row>
    <row r="1955" spans="2:13" s="4" customFormat="1" ht="37.5" customHeight="1" x14ac:dyDescent="0.25">
      <c r="B1955" s="33">
        <v>1940</v>
      </c>
      <c r="C1955" s="34">
        <v>45002</v>
      </c>
      <c r="D1955" s="33">
        <v>22808</v>
      </c>
      <c r="E1955" s="33" t="s">
        <v>24</v>
      </c>
      <c r="F1955" s="36">
        <v>0</v>
      </c>
      <c r="G1955" s="35">
        <v>241552.4</v>
      </c>
      <c r="H1955" s="43">
        <f t="shared" si="22"/>
        <v>680502242.43000507</v>
      </c>
      <c r="L1955" s="20"/>
      <c r="M1955" s="24"/>
    </row>
    <row r="1956" spans="2:13" s="4" customFormat="1" ht="37.5" customHeight="1" x14ac:dyDescent="0.25">
      <c r="B1956" s="33">
        <v>1941</v>
      </c>
      <c r="C1956" s="34">
        <v>45002</v>
      </c>
      <c r="D1956" s="33">
        <v>22808</v>
      </c>
      <c r="E1956" s="33" t="s">
        <v>24</v>
      </c>
      <c r="F1956" s="36">
        <v>0</v>
      </c>
      <c r="G1956" s="35">
        <v>717033.67</v>
      </c>
      <c r="H1956" s="43">
        <f t="shared" si="22"/>
        <v>679785208.76000512</v>
      </c>
      <c r="L1956" s="20"/>
      <c r="M1956" s="24"/>
    </row>
    <row r="1957" spans="2:13" s="4" customFormat="1" ht="37.5" customHeight="1" x14ac:dyDescent="0.25">
      <c r="B1957" s="33">
        <v>1942</v>
      </c>
      <c r="C1957" s="34">
        <v>45002</v>
      </c>
      <c r="D1957" s="33">
        <v>22809</v>
      </c>
      <c r="E1957" s="33" t="s">
        <v>24</v>
      </c>
      <c r="F1957" s="36">
        <v>0</v>
      </c>
      <c r="G1957" s="35">
        <v>422456.19</v>
      </c>
      <c r="H1957" s="43">
        <f t="shared" si="22"/>
        <v>679362752.57000506</v>
      </c>
      <c r="L1957" s="20"/>
      <c r="M1957" s="24"/>
    </row>
    <row r="1958" spans="2:13" s="4" customFormat="1" ht="37.5" customHeight="1" x14ac:dyDescent="0.25">
      <c r="B1958" s="33">
        <v>1943</v>
      </c>
      <c r="C1958" s="34">
        <v>45002</v>
      </c>
      <c r="D1958" s="33">
        <v>22809</v>
      </c>
      <c r="E1958" s="33" t="s">
        <v>24</v>
      </c>
      <c r="F1958" s="36">
        <v>0</v>
      </c>
      <c r="G1958" s="35">
        <v>1247420.49</v>
      </c>
      <c r="H1958" s="43">
        <f t="shared" si="22"/>
        <v>678115332.08000505</v>
      </c>
      <c r="L1958" s="20"/>
      <c r="M1958" s="24"/>
    </row>
    <row r="1959" spans="2:13" s="4" customFormat="1" ht="37.5" customHeight="1" x14ac:dyDescent="0.25">
      <c r="B1959" s="33">
        <v>1944</v>
      </c>
      <c r="C1959" s="34">
        <v>45002</v>
      </c>
      <c r="D1959" s="33">
        <v>22810</v>
      </c>
      <c r="E1959" s="33" t="s">
        <v>24</v>
      </c>
      <c r="F1959" s="36">
        <v>0</v>
      </c>
      <c r="G1959" s="35">
        <v>32911.9</v>
      </c>
      <c r="H1959" s="43">
        <f t="shared" si="22"/>
        <v>678082420.18000507</v>
      </c>
      <c r="L1959" s="20"/>
      <c r="M1959" s="24"/>
    </row>
    <row r="1960" spans="2:13" s="4" customFormat="1" ht="37.5" customHeight="1" x14ac:dyDescent="0.25">
      <c r="B1960" s="33">
        <v>1945</v>
      </c>
      <c r="C1960" s="34">
        <v>45002</v>
      </c>
      <c r="D1960" s="33">
        <v>22810</v>
      </c>
      <c r="E1960" s="33" t="s">
        <v>24</v>
      </c>
      <c r="F1960" s="36">
        <v>0</v>
      </c>
      <c r="G1960" s="35">
        <v>100</v>
      </c>
      <c r="H1960" s="43">
        <f t="shared" si="22"/>
        <v>678082320.18000507</v>
      </c>
      <c r="L1960" s="20"/>
      <c r="M1960" s="24"/>
    </row>
    <row r="1961" spans="2:13" s="4" customFormat="1" ht="37.5" customHeight="1" x14ac:dyDescent="0.25">
      <c r="B1961" s="33">
        <v>1946</v>
      </c>
      <c r="C1961" s="34">
        <v>45002</v>
      </c>
      <c r="D1961" s="33">
        <v>22811</v>
      </c>
      <c r="E1961" s="33" t="s">
        <v>24</v>
      </c>
      <c r="F1961" s="36">
        <v>0</v>
      </c>
      <c r="G1961" s="35">
        <v>40187.75</v>
      </c>
      <c r="H1961" s="43">
        <f t="shared" si="22"/>
        <v>678042132.43000507</v>
      </c>
      <c r="L1961" s="20"/>
      <c r="M1961" s="24"/>
    </row>
    <row r="1962" spans="2:13" s="4" customFormat="1" ht="37.5" customHeight="1" x14ac:dyDescent="0.25">
      <c r="B1962" s="33">
        <v>1947</v>
      </c>
      <c r="C1962" s="34">
        <v>45002</v>
      </c>
      <c r="D1962" s="33">
        <v>22811</v>
      </c>
      <c r="E1962" s="33" t="s">
        <v>24</v>
      </c>
      <c r="F1962" s="36">
        <v>0</v>
      </c>
      <c r="G1962" s="35">
        <v>675559.04</v>
      </c>
      <c r="H1962" s="43">
        <f t="shared" ref="H1962:H2025" si="23">H1961+F1962-G1962</f>
        <v>677366573.39000511</v>
      </c>
      <c r="L1962" s="20"/>
      <c r="M1962" s="24"/>
    </row>
    <row r="1963" spans="2:13" s="4" customFormat="1" ht="37.5" customHeight="1" x14ac:dyDescent="0.25">
      <c r="B1963" s="33">
        <v>1948</v>
      </c>
      <c r="C1963" s="34">
        <v>45002</v>
      </c>
      <c r="D1963" s="33">
        <v>22812</v>
      </c>
      <c r="E1963" s="33" t="s">
        <v>24</v>
      </c>
      <c r="F1963" s="36">
        <v>0</v>
      </c>
      <c r="G1963" s="35">
        <v>143055.71</v>
      </c>
      <c r="H1963" s="43">
        <f t="shared" si="23"/>
        <v>677223517.68000507</v>
      </c>
      <c r="L1963" s="20"/>
      <c r="M1963" s="24"/>
    </row>
    <row r="1964" spans="2:13" s="4" customFormat="1" ht="37.5" customHeight="1" x14ac:dyDescent="0.25">
      <c r="B1964" s="33">
        <v>1949</v>
      </c>
      <c r="C1964" s="34">
        <v>45002</v>
      </c>
      <c r="D1964" s="33">
        <v>22812</v>
      </c>
      <c r="E1964" s="33" t="s">
        <v>24</v>
      </c>
      <c r="F1964" s="36">
        <v>0</v>
      </c>
      <c r="G1964" s="35">
        <v>402939.69</v>
      </c>
      <c r="H1964" s="43">
        <f t="shared" si="23"/>
        <v>676820577.99000502</v>
      </c>
      <c r="L1964" s="20"/>
      <c r="M1964" s="24"/>
    </row>
    <row r="1965" spans="2:13" s="4" customFormat="1" ht="37.5" customHeight="1" x14ac:dyDescent="0.25">
      <c r="B1965" s="33">
        <v>1950</v>
      </c>
      <c r="C1965" s="34">
        <v>45002</v>
      </c>
      <c r="D1965" s="33">
        <v>22813</v>
      </c>
      <c r="E1965" s="33" t="s">
        <v>24</v>
      </c>
      <c r="F1965" s="36">
        <v>0</v>
      </c>
      <c r="G1965" s="35">
        <v>25522.3</v>
      </c>
      <c r="H1965" s="43">
        <f t="shared" si="23"/>
        <v>676795055.69000506</v>
      </c>
      <c r="L1965" s="20"/>
      <c r="M1965" s="24"/>
    </row>
    <row r="1966" spans="2:13" s="4" customFormat="1" ht="37.5" customHeight="1" x14ac:dyDescent="0.25">
      <c r="B1966" s="33">
        <v>1951</v>
      </c>
      <c r="C1966" s="34">
        <v>45002</v>
      </c>
      <c r="D1966" s="33">
        <v>22813</v>
      </c>
      <c r="E1966" s="33" t="s">
        <v>24</v>
      </c>
      <c r="F1966" s="36">
        <v>0</v>
      </c>
      <c r="G1966" s="35">
        <v>1872697.35</v>
      </c>
      <c r="H1966" s="43">
        <f t="shared" si="23"/>
        <v>674922358.34000504</v>
      </c>
      <c r="L1966" s="20"/>
      <c r="M1966" s="24"/>
    </row>
    <row r="1967" spans="2:13" s="4" customFormat="1" ht="37.5" customHeight="1" x14ac:dyDescent="0.25">
      <c r="B1967" s="33">
        <v>1952</v>
      </c>
      <c r="C1967" s="34">
        <v>45002</v>
      </c>
      <c r="D1967" s="33">
        <v>22814</v>
      </c>
      <c r="E1967" s="33" t="s">
        <v>24</v>
      </c>
      <c r="F1967" s="36">
        <v>0</v>
      </c>
      <c r="G1967" s="35">
        <v>42424.959999999999</v>
      </c>
      <c r="H1967" s="43">
        <f t="shared" si="23"/>
        <v>674879933.380005</v>
      </c>
      <c r="L1967" s="20"/>
      <c r="M1967" s="24"/>
    </row>
    <row r="1968" spans="2:13" s="4" customFormat="1" ht="37.5" customHeight="1" x14ac:dyDescent="0.25">
      <c r="B1968" s="33">
        <v>1953</v>
      </c>
      <c r="C1968" s="34">
        <v>45002</v>
      </c>
      <c r="D1968" s="33">
        <v>22814</v>
      </c>
      <c r="E1968" s="33" t="s">
        <v>24</v>
      </c>
      <c r="F1968" s="36">
        <v>0</v>
      </c>
      <c r="G1968" s="35">
        <v>293785.59999999998</v>
      </c>
      <c r="H1968" s="43">
        <f t="shared" si="23"/>
        <v>674586147.78000498</v>
      </c>
      <c r="L1968" s="20"/>
      <c r="M1968" s="24"/>
    </row>
    <row r="1969" spans="2:13" s="4" customFormat="1" ht="37.5" customHeight="1" x14ac:dyDescent="0.25">
      <c r="B1969" s="33">
        <v>1954</v>
      </c>
      <c r="C1969" s="34">
        <v>45002</v>
      </c>
      <c r="D1969" s="33">
        <v>22815</v>
      </c>
      <c r="E1969" s="33" t="s">
        <v>24</v>
      </c>
      <c r="F1969" s="36">
        <v>0</v>
      </c>
      <c r="G1969" s="35">
        <v>279914.56</v>
      </c>
      <c r="H1969" s="43">
        <f t="shared" si="23"/>
        <v>674306233.22000504</v>
      </c>
      <c r="L1969" s="20"/>
      <c r="M1969" s="24"/>
    </row>
    <row r="1970" spans="2:13" s="4" customFormat="1" ht="37.5" customHeight="1" x14ac:dyDescent="0.25">
      <c r="B1970" s="33">
        <v>1955</v>
      </c>
      <c r="C1970" s="34">
        <v>45002</v>
      </c>
      <c r="D1970" s="33">
        <v>22815</v>
      </c>
      <c r="E1970" s="33" t="s">
        <v>24</v>
      </c>
      <c r="F1970" s="36">
        <v>0</v>
      </c>
      <c r="G1970" s="35">
        <v>775676.5</v>
      </c>
      <c r="H1970" s="43">
        <f t="shared" si="23"/>
        <v>673530556.72000504</v>
      </c>
      <c r="L1970" s="20"/>
      <c r="M1970" s="24"/>
    </row>
    <row r="1971" spans="2:13" s="4" customFormat="1" ht="37.5" customHeight="1" x14ac:dyDescent="0.25">
      <c r="B1971" s="33">
        <v>1956</v>
      </c>
      <c r="C1971" s="34">
        <v>45002</v>
      </c>
      <c r="D1971" s="33">
        <v>22816</v>
      </c>
      <c r="E1971" s="33" t="s">
        <v>24</v>
      </c>
      <c r="F1971" s="36">
        <v>0</v>
      </c>
      <c r="G1971" s="35">
        <v>114897.96</v>
      </c>
      <c r="H1971" s="43">
        <f t="shared" si="23"/>
        <v>673415658.760005</v>
      </c>
      <c r="L1971" s="20"/>
      <c r="M1971" s="24"/>
    </row>
    <row r="1972" spans="2:13" s="4" customFormat="1" ht="37.5" customHeight="1" x14ac:dyDescent="0.25">
      <c r="B1972" s="33">
        <v>1957</v>
      </c>
      <c r="C1972" s="34">
        <v>45002</v>
      </c>
      <c r="D1972" s="33">
        <v>22816</v>
      </c>
      <c r="E1972" s="33" t="s">
        <v>24</v>
      </c>
      <c r="F1972" s="36">
        <v>0</v>
      </c>
      <c r="G1972" s="35">
        <v>1652755.44</v>
      </c>
      <c r="H1972" s="43">
        <f t="shared" si="23"/>
        <v>671762903.32000494</v>
      </c>
      <c r="L1972" s="20"/>
      <c r="M1972" s="24"/>
    </row>
    <row r="1973" spans="2:13" s="4" customFormat="1" ht="37.5" customHeight="1" x14ac:dyDescent="0.25">
      <c r="B1973" s="33">
        <v>1958</v>
      </c>
      <c r="C1973" s="34">
        <v>45002</v>
      </c>
      <c r="D1973" s="33">
        <v>22817</v>
      </c>
      <c r="E1973" s="33" t="s">
        <v>24</v>
      </c>
      <c r="F1973" s="36">
        <v>0</v>
      </c>
      <c r="G1973" s="35">
        <v>140561.56</v>
      </c>
      <c r="H1973" s="43">
        <f t="shared" si="23"/>
        <v>671622341.760005</v>
      </c>
      <c r="L1973" s="20"/>
      <c r="M1973" s="24"/>
    </row>
    <row r="1974" spans="2:13" s="4" customFormat="1" ht="37.5" customHeight="1" x14ac:dyDescent="0.25">
      <c r="B1974" s="33">
        <v>1959</v>
      </c>
      <c r="C1974" s="34">
        <v>45002</v>
      </c>
      <c r="D1974" s="33">
        <v>22817</v>
      </c>
      <c r="E1974" s="33" t="s">
        <v>24</v>
      </c>
      <c r="F1974" s="36">
        <v>0</v>
      </c>
      <c r="G1974" s="35">
        <v>2217534.44</v>
      </c>
      <c r="H1974" s="43">
        <f t="shared" si="23"/>
        <v>669404807.32000494</v>
      </c>
      <c r="L1974" s="20"/>
      <c r="M1974" s="24"/>
    </row>
    <row r="1975" spans="2:13" s="4" customFormat="1" ht="37.5" customHeight="1" x14ac:dyDescent="0.25">
      <c r="B1975" s="33">
        <v>1960</v>
      </c>
      <c r="C1975" s="34">
        <v>45002</v>
      </c>
      <c r="D1975" s="33">
        <v>22818</v>
      </c>
      <c r="E1975" s="33" t="s">
        <v>24</v>
      </c>
      <c r="F1975" s="36">
        <v>0</v>
      </c>
      <c r="G1975" s="35">
        <v>165154.95000000001</v>
      </c>
      <c r="H1975" s="43">
        <f t="shared" si="23"/>
        <v>669239652.37000489</v>
      </c>
      <c r="L1975" s="20"/>
      <c r="M1975" s="24"/>
    </row>
    <row r="1976" spans="2:13" s="4" customFormat="1" ht="37.5" customHeight="1" x14ac:dyDescent="0.25">
      <c r="B1976" s="33">
        <v>1961</v>
      </c>
      <c r="C1976" s="34">
        <v>45002</v>
      </c>
      <c r="D1976" s="33">
        <v>22818</v>
      </c>
      <c r="E1976" s="33" t="s">
        <v>24</v>
      </c>
      <c r="F1976" s="36">
        <v>0</v>
      </c>
      <c r="G1976" s="35">
        <v>682161.75</v>
      </c>
      <c r="H1976" s="43">
        <f t="shared" si="23"/>
        <v>668557490.62000489</v>
      </c>
      <c r="L1976" s="20"/>
      <c r="M1976" s="24"/>
    </row>
    <row r="1977" spans="2:13" s="4" customFormat="1" ht="37.5" customHeight="1" x14ac:dyDescent="0.25">
      <c r="B1977" s="33">
        <v>1962</v>
      </c>
      <c r="C1977" s="34">
        <v>45002</v>
      </c>
      <c r="D1977" s="33">
        <v>22819</v>
      </c>
      <c r="E1977" s="33" t="s">
        <v>24</v>
      </c>
      <c r="F1977" s="36">
        <v>0</v>
      </c>
      <c r="G1977" s="35">
        <v>12263.82</v>
      </c>
      <c r="H1977" s="43">
        <f t="shared" si="23"/>
        <v>668545226.80000484</v>
      </c>
      <c r="L1977" s="20"/>
      <c r="M1977" s="24"/>
    </row>
    <row r="1978" spans="2:13" s="4" customFormat="1" ht="37.5" customHeight="1" x14ac:dyDescent="0.25">
      <c r="B1978" s="33">
        <v>1963</v>
      </c>
      <c r="C1978" s="34">
        <v>45002</v>
      </c>
      <c r="D1978" s="33">
        <v>22819</v>
      </c>
      <c r="E1978" s="33" t="s">
        <v>24</v>
      </c>
      <c r="F1978" s="36">
        <v>0</v>
      </c>
      <c r="G1978" s="35">
        <v>168148.72</v>
      </c>
      <c r="H1978" s="43">
        <f t="shared" si="23"/>
        <v>668377078.08000481</v>
      </c>
      <c r="L1978" s="20"/>
      <c r="M1978" s="24"/>
    </row>
    <row r="1979" spans="2:13" s="4" customFormat="1" ht="37.5" customHeight="1" x14ac:dyDescent="0.25">
      <c r="B1979" s="33">
        <v>1964</v>
      </c>
      <c r="C1979" s="34">
        <v>45002</v>
      </c>
      <c r="D1979" s="33">
        <v>22820</v>
      </c>
      <c r="E1979" s="33" t="s">
        <v>24</v>
      </c>
      <c r="F1979" s="36">
        <v>0</v>
      </c>
      <c r="G1979" s="35">
        <v>6697.3</v>
      </c>
      <c r="H1979" s="43">
        <f t="shared" si="23"/>
        <v>668370380.78000486</v>
      </c>
      <c r="L1979" s="20"/>
      <c r="M1979" s="24"/>
    </row>
    <row r="1980" spans="2:13" s="4" customFormat="1" ht="37.5" customHeight="1" x14ac:dyDescent="0.25">
      <c r="B1980" s="33">
        <v>1965</v>
      </c>
      <c r="C1980" s="34">
        <v>45002</v>
      </c>
      <c r="D1980" s="33">
        <v>22820</v>
      </c>
      <c r="E1980" s="33" t="s">
        <v>24</v>
      </c>
      <c r="F1980" s="36">
        <v>0</v>
      </c>
      <c r="G1980" s="35">
        <v>23877.8</v>
      </c>
      <c r="H1980" s="43">
        <f t="shared" si="23"/>
        <v>668346502.98000491</v>
      </c>
      <c r="L1980" s="20"/>
      <c r="M1980" s="24"/>
    </row>
    <row r="1981" spans="2:13" s="4" customFormat="1" ht="37.5" customHeight="1" x14ac:dyDescent="0.25">
      <c r="B1981" s="33">
        <v>1966</v>
      </c>
      <c r="C1981" s="34">
        <v>45002</v>
      </c>
      <c r="D1981" s="33">
        <v>22821</v>
      </c>
      <c r="E1981" s="33" t="s">
        <v>24</v>
      </c>
      <c r="F1981" s="36">
        <v>0</v>
      </c>
      <c r="G1981" s="35">
        <v>176907.64</v>
      </c>
      <c r="H1981" s="43">
        <f t="shared" si="23"/>
        <v>668169595.34000492</v>
      </c>
      <c r="L1981" s="20"/>
      <c r="M1981" s="24"/>
    </row>
    <row r="1982" spans="2:13" s="4" customFormat="1" ht="37.5" customHeight="1" x14ac:dyDescent="0.25">
      <c r="B1982" s="33">
        <v>1967</v>
      </c>
      <c r="C1982" s="34">
        <v>45002</v>
      </c>
      <c r="D1982" s="33">
        <v>22821</v>
      </c>
      <c r="E1982" s="33" t="s">
        <v>24</v>
      </c>
      <c r="F1982" s="36">
        <v>0</v>
      </c>
      <c r="G1982" s="35">
        <v>418085.44</v>
      </c>
      <c r="H1982" s="43">
        <f t="shared" si="23"/>
        <v>667751509.90000486</v>
      </c>
      <c r="L1982" s="20"/>
      <c r="M1982" s="24"/>
    </row>
    <row r="1983" spans="2:13" s="4" customFormat="1" ht="37.5" customHeight="1" x14ac:dyDescent="0.25">
      <c r="B1983" s="33">
        <v>1968</v>
      </c>
      <c r="C1983" s="34">
        <v>45002</v>
      </c>
      <c r="D1983" s="33">
        <v>22822</v>
      </c>
      <c r="E1983" s="33" t="s">
        <v>24</v>
      </c>
      <c r="F1983" s="36">
        <v>0</v>
      </c>
      <c r="G1983" s="35">
        <v>8064.99</v>
      </c>
      <c r="H1983" s="43">
        <f t="shared" si="23"/>
        <v>667743444.91000485</v>
      </c>
      <c r="L1983" s="20"/>
      <c r="M1983" s="24"/>
    </row>
    <row r="1984" spans="2:13" s="4" customFormat="1" ht="37.5" customHeight="1" x14ac:dyDescent="0.25">
      <c r="B1984" s="33">
        <v>1969</v>
      </c>
      <c r="C1984" s="34">
        <v>45002</v>
      </c>
      <c r="D1984" s="33">
        <v>22822</v>
      </c>
      <c r="E1984" s="33" t="s">
        <v>24</v>
      </c>
      <c r="F1984" s="36">
        <v>0</v>
      </c>
      <c r="G1984" s="35">
        <v>19464.27</v>
      </c>
      <c r="H1984" s="43">
        <f t="shared" si="23"/>
        <v>667723980.64000487</v>
      </c>
      <c r="L1984" s="20"/>
      <c r="M1984" s="24"/>
    </row>
    <row r="1985" spans="2:13" s="4" customFormat="1" ht="37.5" customHeight="1" x14ac:dyDescent="0.25">
      <c r="B1985" s="33">
        <v>1970</v>
      </c>
      <c r="C1985" s="34">
        <v>45002</v>
      </c>
      <c r="D1985" s="33">
        <v>22823</v>
      </c>
      <c r="E1985" s="33" t="s">
        <v>24</v>
      </c>
      <c r="F1985" s="36">
        <v>0</v>
      </c>
      <c r="G1985" s="35">
        <v>39940.07</v>
      </c>
      <c r="H1985" s="43">
        <f t="shared" si="23"/>
        <v>667684040.57000482</v>
      </c>
      <c r="L1985" s="20"/>
      <c r="M1985" s="24"/>
    </row>
    <row r="1986" spans="2:13" s="4" customFormat="1" ht="37.5" customHeight="1" x14ac:dyDescent="0.25">
      <c r="B1986" s="33">
        <v>1971</v>
      </c>
      <c r="C1986" s="34">
        <v>45002</v>
      </c>
      <c r="D1986" s="33">
        <v>22823</v>
      </c>
      <c r="E1986" s="33" t="s">
        <v>24</v>
      </c>
      <c r="F1986" s="36">
        <v>0</v>
      </c>
      <c r="G1986" s="35">
        <v>670002.49</v>
      </c>
      <c r="H1986" s="43">
        <f t="shared" si="23"/>
        <v>667014038.08000481</v>
      </c>
      <c r="L1986" s="20"/>
      <c r="M1986" s="24"/>
    </row>
    <row r="1987" spans="2:13" s="4" customFormat="1" ht="37.5" customHeight="1" x14ac:dyDescent="0.25">
      <c r="B1987" s="33">
        <v>1972</v>
      </c>
      <c r="C1987" s="34">
        <v>45002</v>
      </c>
      <c r="D1987" s="33">
        <v>22824</v>
      </c>
      <c r="E1987" s="33" t="s">
        <v>24</v>
      </c>
      <c r="F1987" s="36">
        <v>0</v>
      </c>
      <c r="G1987" s="35">
        <v>20903.099999999999</v>
      </c>
      <c r="H1987" s="43">
        <f t="shared" si="23"/>
        <v>666993134.98000479</v>
      </c>
      <c r="L1987" s="20"/>
      <c r="M1987" s="24"/>
    </row>
    <row r="1988" spans="2:13" s="4" customFormat="1" ht="37.5" customHeight="1" x14ac:dyDescent="0.25">
      <c r="B1988" s="33">
        <v>1973</v>
      </c>
      <c r="C1988" s="34">
        <v>45002</v>
      </c>
      <c r="D1988" s="33">
        <v>22824</v>
      </c>
      <c r="E1988" s="33" t="s">
        <v>24</v>
      </c>
      <c r="F1988" s="36">
        <v>0</v>
      </c>
      <c r="G1988" s="35">
        <v>433138.74</v>
      </c>
      <c r="H1988" s="43">
        <f t="shared" si="23"/>
        <v>666559996.24000478</v>
      </c>
      <c r="L1988" s="20"/>
      <c r="M1988" s="24"/>
    </row>
    <row r="1989" spans="2:13" s="4" customFormat="1" ht="37.5" customHeight="1" x14ac:dyDescent="0.25">
      <c r="B1989" s="33">
        <v>1974</v>
      </c>
      <c r="C1989" s="34">
        <v>45002</v>
      </c>
      <c r="D1989" s="33">
        <v>22825</v>
      </c>
      <c r="E1989" s="33" t="s">
        <v>24</v>
      </c>
      <c r="F1989" s="36">
        <v>0</v>
      </c>
      <c r="G1989" s="35">
        <v>199522.15</v>
      </c>
      <c r="H1989" s="43">
        <f t="shared" si="23"/>
        <v>666360474.0900048</v>
      </c>
      <c r="L1989" s="20"/>
      <c r="M1989" s="24"/>
    </row>
    <row r="1990" spans="2:13" s="4" customFormat="1" ht="37.5" customHeight="1" x14ac:dyDescent="0.25">
      <c r="B1990" s="33">
        <v>1975</v>
      </c>
      <c r="C1990" s="34">
        <v>45002</v>
      </c>
      <c r="D1990" s="33">
        <v>22825</v>
      </c>
      <c r="E1990" s="33" t="s">
        <v>24</v>
      </c>
      <c r="F1990" s="36">
        <v>0</v>
      </c>
      <c r="G1990" s="35">
        <v>550742.16</v>
      </c>
      <c r="H1990" s="43">
        <f t="shared" si="23"/>
        <v>665809731.93000484</v>
      </c>
      <c r="L1990" s="20"/>
      <c r="M1990" s="24"/>
    </row>
    <row r="1991" spans="2:13" s="4" customFormat="1" ht="37.5" customHeight="1" x14ac:dyDescent="0.25">
      <c r="B1991" s="33">
        <v>1976</v>
      </c>
      <c r="C1991" s="34">
        <v>45002</v>
      </c>
      <c r="D1991" s="33">
        <v>22826</v>
      </c>
      <c r="E1991" s="33" t="s">
        <v>24</v>
      </c>
      <c r="F1991" s="36">
        <v>0</v>
      </c>
      <c r="G1991" s="35">
        <v>254474.11</v>
      </c>
      <c r="H1991" s="43">
        <f t="shared" si="23"/>
        <v>665555257.82000482</v>
      </c>
      <c r="L1991" s="20"/>
      <c r="M1991" s="24"/>
    </row>
    <row r="1992" spans="2:13" s="4" customFormat="1" ht="37.5" customHeight="1" x14ac:dyDescent="0.25">
      <c r="B1992" s="33">
        <v>1977</v>
      </c>
      <c r="C1992" s="34">
        <v>45002</v>
      </c>
      <c r="D1992" s="33">
        <v>22826</v>
      </c>
      <c r="E1992" s="33" t="s">
        <v>24</v>
      </c>
      <c r="F1992" s="36">
        <v>0</v>
      </c>
      <c r="G1992" s="35">
        <v>728607.47</v>
      </c>
      <c r="H1992" s="43">
        <f t="shared" si="23"/>
        <v>664826650.35000479</v>
      </c>
      <c r="L1992" s="20"/>
      <c r="M1992" s="24"/>
    </row>
    <row r="1993" spans="2:13" s="4" customFormat="1" ht="37.5" customHeight="1" x14ac:dyDescent="0.25">
      <c r="B1993" s="33">
        <v>1978</v>
      </c>
      <c r="C1993" s="34">
        <v>45002</v>
      </c>
      <c r="D1993" s="33">
        <v>22827</v>
      </c>
      <c r="E1993" s="33" t="s">
        <v>24</v>
      </c>
      <c r="F1993" s="36">
        <v>0</v>
      </c>
      <c r="G1993" s="35">
        <v>22353.18</v>
      </c>
      <c r="H1993" s="43">
        <f t="shared" si="23"/>
        <v>664804297.17000484</v>
      </c>
      <c r="L1993" s="20"/>
      <c r="M1993" s="24"/>
    </row>
    <row r="1994" spans="2:13" s="4" customFormat="1" ht="37.5" customHeight="1" x14ac:dyDescent="0.25">
      <c r="B1994" s="33">
        <v>1979</v>
      </c>
      <c r="C1994" s="34">
        <v>45002</v>
      </c>
      <c r="D1994" s="33">
        <v>22827</v>
      </c>
      <c r="E1994" s="33" t="s">
        <v>24</v>
      </c>
      <c r="F1994" s="36">
        <v>0</v>
      </c>
      <c r="G1994" s="35">
        <v>93316.43</v>
      </c>
      <c r="H1994" s="43">
        <f t="shared" si="23"/>
        <v>664710980.7400049</v>
      </c>
      <c r="L1994" s="20"/>
      <c r="M1994" s="24"/>
    </row>
    <row r="1995" spans="2:13" s="4" customFormat="1" ht="37.5" customHeight="1" x14ac:dyDescent="0.25">
      <c r="B1995" s="33">
        <v>1980</v>
      </c>
      <c r="C1995" s="34">
        <v>45002</v>
      </c>
      <c r="D1995" s="33">
        <v>22828</v>
      </c>
      <c r="E1995" s="33" t="s">
        <v>24</v>
      </c>
      <c r="F1995" s="36">
        <v>0</v>
      </c>
      <c r="G1995" s="35">
        <v>35550</v>
      </c>
      <c r="H1995" s="43">
        <f t="shared" si="23"/>
        <v>664675430.7400049</v>
      </c>
      <c r="L1995" s="20"/>
      <c r="M1995" s="24"/>
    </row>
    <row r="1996" spans="2:13" s="4" customFormat="1" ht="37.5" customHeight="1" x14ac:dyDescent="0.25">
      <c r="B1996" s="33">
        <v>1981</v>
      </c>
      <c r="C1996" s="34">
        <v>45002</v>
      </c>
      <c r="D1996" s="33">
        <v>22828</v>
      </c>
      <c r="E1996" s="33" t="s">
        <v>24</v>
      </c>
      <c r="F1996" s="36">
        <v>0</v>
      </c>
      <c r="G1996" s="35">
        <v>803430</v>
      </c>
      <c r="H1996" s="43">
        <f t="shared" si="23"/>
        <v>663872000.7400049</v>
      </c>
      <c r="L1996" s="20"/>
      <c r="M1996" s="24"/>
    </row>
    <row r="1997" spans="2:13" s="4" customFormat="1" ht="37.5" customHeight="1" x14ac:dyDescent="0.25">
      <c r="B1997" s="33">
        <v>1982</v>
      </c>
      <c r="C1997" s="34">
        <v>45002</v>
      </c>
      <c r="D1997" s="33">
        <v>22829</v>
      </c>
      <c r="E1997" s="33" t="s">
        <v>24</v>
      </c>
      <c r="F1997" s="36">
        <v>0</v>
      </c>
      <c r="G1997" s="35">
        <v>34841.47</v>
      </c>
      <c r="H1997" s="43">
        <f t="shared" si="23"/>
        <v>663837159.27000487</v>
      </c>
      <c r="L1997" s="20"/>
      <c r="M1997" s="24"/>
    </row>
    <row r="1998" spans="2:13" s="4" customFormat="1" ht="37.5" customHeight="1" x14ac:dyDescent="0.25">
      <c r="B1998" s="33">
        <v>1983</v>
      </c>
      <c r="C1998" s="34">
        <v>45002</v>
      </c>
      <c r="D1998" s="33">
        <v>22829</v>
      </c>
      <c r="E1998" s="33" t="s">
        <v>24</v>
      </c>
      <c r="F1998" s="36">
        <v>0</v>
      </c>
      <c r="G1998" s="35">
        <v>606212.57999999996</v>
      </c>
      <c r="H1998" s="43">
        <f t="shared" si="23"/>
        <v>663230946.69000483</v>
      </c>
      <c r="L1998" s="20"/>
      <c r="M1998" s="24"/>
    </row>
    <row r="1999" spans="2:13" s="4" customFormat="1" ht="37.5" customHeight="1" x14ac:dyDescent="0.25">
      <c r="B1999" s="33">
        <v>1984</v>
      </c>
      <c r="C1999" s="34">
        <v>45002</v>
      </c>
      <c r="D1999" s="33">
        <v>22830</v>
      </c>
      <c r="E1999" s="33" t="s">
        <v>24</v>
      </c>
      <c r="F1999" s="36">
        <v>0</v>
      </c>
      <c r="G1999" s="35">
        <v>160687.57999999999</v>
      </c>
      <c r="H1999" s="43">
        <f t="shared" si="23"/>
        <v>663070259.11000478</v>
      </c>
      <c r="L1999" s="20"/>
      <c r="M1999" s="24"/>
    </row>
    <row r="2000" spans="2:13" s="4" customFormat="1" ht="37.5" customHeight="1" x14ac:dyDescent="0.25">
      <c r="B2000" s="33">
        <v>1985</v>
      </c>
      <c r="C2000" s="34">
        <v>45002</v>
      </c>
      <c r="D2000" s="33">
        <v>22830</v>
      </c>
      <c r="E2000" s="33" t="s">
        <v>24</v>
      </c>
      <c r="F2000" s="36">
        <v>0</v>
      </c>
      <c r="G2000" s="35">
        <v>473841.82</v>
      </c>
      <c r="H2000" s="43">
        <f t="shared" si="23"/>
        <v>662596417.29000473</v>
      </c>
      <c r="L2000" s="20"/>
      <c r="M2000" s="24"/>
    </row>
    <row r="2001" spans="2:13" s="4" customFormat="1" ht="37.5" customHeight="1" x14ac:dyDescent="0.25">
      <c r="B2001" s="33">
        <v>1986</v>
      </c>
      <c r="C2001" s="34">
        <v>45002</v>
      </c>
      <c r="D2001" s="33">
        <v>22831</v>
      </c>
      <c r="E2001" s="33" t="s">
        <v>24</v>
      </c>
      <c r="F2001" s="36">
        <v>0</v>
      </c>
      <c r="G2001" s="35">
        <v>8576.68</v>
      </c>
      <c r="H2001" s="43">
        <f t="shared" si="23"/>
        <v>662587840.61000478</v>
      </c>
      <c r="L2001" s="20"/>
      <c r="M2001" s="24"/>
    </row>
    <row r="2002" spans="2:13" s="4" customFormat="1" ht="37.5" customHeight="1" x14ac:dyDescent="0.25">
      <c r="B2002" s="33">
        <v>1987</v>
      </c>
      <c r="C2002" s="34">
        <v>45002</v>
      </c>
      <c r="D2002" s="33">
        <v>22831</v>
      </c>
      <c r="E2002" s="33" t="s">
        <v>24</v>
      </c>
      <c r="F2002" s="36">
        <v>0</v>
      </c>
      <c r="G2002" s="35">
        <v>707965.49</v>
      </c>
      <c r="H2002" s="43">
        <f t="shared" si="23"/>
        <v>661879875.12000477</v>
      </c>
      <c r="L2002" s="20"/>
      <c r="M2002" s="24"/>
    </row>
    <row r="2003" spans="2:13" s="4" customFormat="1" ht="37.5" customHeight="1" x14ac:dyDescent="0.25">
      <c r="B2003" s="33">
        <v>1988</v>
      </c>
      <c r="C2003" s="34">
        <v>45002</v>
      </c>
      <c r="D2003" s="33">
        <v>22832</v>
      </c>
      <c r="E2003" s="33" t="s">
        <v>24</v>
      </c>
      <c r="F2003" s="36">
        <v>0</v>
      </c>
      <c r="G2003" s="35">
        <v>39326.910000000003</v>
      </c>
      <c r="H2003" s="43">
        <f t="shared" si="23"/>
        <v>661840548.21000481</v>
      </c>
      <c r="L2003" s="20"/>
      <c r="M2003" s="24"/>
    </row>
    <row r="2004" spans="2:13" s="4" customFormat="1" ht="37.5" customHeight="1" x14ac:dyDescent="0.25">
      <c r="B2004" s="33">
        <v>1989</v>
      </c>
      <c r="C2004" s="34">
        <v>45002</v>
      </c>
      <c r="D2004" s="33">
        <v>22832</v>
      </c>
      <c r="E2004" s="33" t="s">
        <v>24</v>
      </c>
      <c r="F2004" s="36">
        <v>0</v>
      </c>
      <c r="G2004" s="35">
        <v>671799.09</v>
      </c>
      <c r="H2004" s="43">
        <f t="shared" si="23"/>
        <v>661168749.12000477</v>
      </c>
      <c r="L2004" s="20"/>
      <c r="M2004" s="24"/>
    </row>
    <row r="2005" spans="2:13" s="4" customFormat="1" ht="37.5" customHeight="1" x14ac:dyDescent="0.25">
      <c r="B2005" s="33">
        <v>1990</v>
      </c>
      <c r="C2005" s="34">
        <v>45002</v>
      </c>
      <c r="D2005" s="33">
        <v>22833</v>
      </c>
      <c r="E2005" s="33" t="s">
        <v>24</v>
      </c>
      <c r="F2005" s="36">
        <v>0</v>
      </c>
      <c r="G2005" s="35">
        <v>39698.43</v>
      </c>
      <c r="H2005" s="43">
        <f t="shared" si="23"/>
        <v>661129050.69000483</v>
      </c>
      <c r="L2005" s="20"/>
      <c r="M2005" s="24"/>
    </row>
    <row r="2006" spans="2:13" s="4" customFormat="1" ht="37.5" customHeight="1" x14ac:dyDescent="0.25">
      <c r="B2006" s="33">
        <v>1991</v>
      </c>
      <c r="C2006" s="34">
        <v>45002</v>
      </c>
      <c r="D2006" s="33">
        <v>22833</v>
      </c>
      <c r="E2006" s="33" t="s">
        <v>24</v>
      </c>
      <c r="F2006" s="36">
        <v>0</v>
      </c>
      <c r="G2006" s="35">
        <v>686380.81</v>
      </c>
      <c r="H2006" s="43">
        <f t="shared" si="23"/>
        <v>660442669.88000488</v>
      </c>
      <c r="L2006" s="20"/>
      <c r="M2006" s="24"/>
    </row>
    <row r="2007" spans="2:13" s="4" customFormat="1" ht="37.5" customHeight="1" x14ac:dyDescent="0.25">
      <c r="B2007" s="33">
        <v>1992</v>
      </c>
      <c r="C2007" s="34">
        <v>45002</v>
      </c>
      <c r="D2007" s="33">
        <v>22834</v>
      </c>
      <c r="E2007" s="33" t="s">
        <v>24</v>
      </c>
      <c r="F2007" s="36">
        <v>0</v>
      </c>
      <c r="G2007" s="35">
        <v>274481.90000000002</v>
      </c>
      <c r="H2007" s="43">
        <f t="shared" si="23"/>
        <v>660168187.98000491</v>
      </c>
      <c r="L2007" s="20"/>
      <c r="M2007" s="24"/>
    </row>
    <row r="2008" spans="2:13" s="4" customFormat="1" ht="37.5" customHeight="1" x14ac:dyDescent="0.25">
      <c r="B2008" s="33">
        <v>1993</v>
      </c>
      <c r="C2008" s="34">
        <v>45002</v>
      </c>
      <c r="D2008" s="33">
        <v>22834</v>
      </c>
      <c r="E2008" s="33" t="s">
        <v>24</v>
      </c>
      <c r="F2008" s="36">
        <v>0</v>
      </c>
      <c r="G2008" s="35">
        <v>813914.31</v>
      </c>
      <c r="H2008" s="43">
        <f t="shared" si="23"/>
        <v>659354273.67000496</v>
      </c>
      <c r="L2008" s="20"/>
      <c r="M2008" s="24"/>
    </row>
    <row r="2009" spans="2:13" s="4" customFormat="1" ht="37.5" customHeight="1" x14ac:dyDescent="0.25">
      <c r="B2009" s="33">
        <v>1994</v>
      </c>
      <c r="C2009" s="34">
        <v>45002</v>
      </c>
      <c r="D2009" s="33">
        <v>22835</v>
      </c>
      <c r="E2009" s="33" t="s">
        <v>24</v>
      </c>
      <c r="F2009" s="36">
        <v>0</v>
      </c>
      <c r="G2009" s="35">
        <v>192158.17</v>
      </c>
      <c r="H2009" s="43">
        <f t="shared" si="23"/>
        <v>659162115.50000501</v>
      </c>
      <c r="L2009" s="20"/>
      <c r="M2009" s="24"/>
    </row>
    <row r="2010" spans="2:13" s="4" customFormat="1" ht="37.5" customHeight="1" x14ac:dyDescent="0.25">
      <c r="B2010" s="33">
        <v>1995</v>
      </c>
      <c r="C2010" s="34">
        <v>45002</v>
      </c>
      <c r="D2010" s="33">
        <v>22835</v>
      </c>
      <c r="E2010" s="33" t="s">
        <v>24</v>
      </c>
      <c r="F2010" s="36">
        <v>0</v>
      </c>
      <c r="G2010" s="35">
        <v>585058.82999999996</v>
      </c>
      <c r="H2010" s="43">
        <f t="shared" si="23"/>
        <v>658577056.67000496</v>
      </c>
      <c r="L2010" s="20"/>
      <c r="M2010" s="24"/>
    </row>
    <row r="2011" spans="2:13" s="4" customFormat="1" ht="37.5" customHeight="1" x14ac:dyDescent="0.25">
      <c r="B2011" s="33">
        <v>1996</v>
      </c>
      <c r="C2011" s="34">
        <v>45002</v>
      </c>
      <c r="D2011" s="33">
        <v>22836</v>
      </c>
      <c r="E2011" s="33" t="s">
        <v>24</v>
      </c>
      <c r="F2011" s="36">
        <v>0</v>
      </c>
      <c r="G2011" s="35">
        <v>251764.72</v>
      </c>
      <c r="H2011" s="43">
        <f t="shared" si="23"/>
        <v>658325291.95000494</v>
      </c>
      <c r="L2011" s="20"/>
      <c r="M2011" s="24"/>
    </row>
    <row r="2012" spans="2:13" s="4" customFormat="1" ht="37.5" customHeight="1" x14ac:dyDescent="0.25">
      <c r="B2012" s="33">
        <v>1997</v>
      </c>
      <c r="C2012" s="34">
        <v>45002</v>
      </c>
      <c r="D2012" s="33">
        <v>22836</v>
      </c>
      <c r="E2012" s="33" t="s">
        <v>24</v>
      </c>
      <c r="F2012" s="36">
        <v>0</v>
      </c>
      <c r="G2012" s="35">
        <v>742163.59</v>
      </c>
      <c r="H2012" s="43">
        <f t="shared" si="23"/>
        <v>657583128.3600049</v>
      </c>
      <c r="L2012" s="20"/>
      <c r="M2012" s="24"/>
    </row>
    <row r="2013" spans="2:13" s="4" customFormat="1" ht="37.5" customHeight="1" x14ac:dyDescent="0.25">
      <c r="B2013" s="33">
        <v>1998</v>
      </c>
      <c r="C2013" s="34">
        <v>45002</v>
      </c>
      <c r="D2013" s="33">
        <v>22840</v>
      </c>
      <c r="E2013" s="33" t="s">
        <v>24</v>
      </c>
      <c r="F2013" s="36">
        <v>0</v>
      </c>
      <c r="G2013" s="35">
        <v>181112.2</v>
      </c>
      <c r="H2013" s="43">
        <f t="shared" si="23"/>
        <v>657402016.16000485</v>
      </c>
      <c r="L2013" s="20"/>
      <c r="M2013" s="24"/>
    </row>
    <row r="2014" spans="2:13" s="4" customFormat="1" ht="37.5" customHeight="1" x14ac:dyDescent="0.25">
      <c r="B2014" s="33">
        <v>1999</v>
      </c>
      <c r="C2014" s="34">
        <v>45002</v>
      </c>
      <c r="D2014" s="33">
        <v>22840</v>
      </c>
      <c r="E2014" s="33" t="s">
        <v>24</v>
      </c>
      <c r="F2014" s="36">
        <v>0</v>
      </c>
      <c r="G2014" s="35">
        <v>536546.46</v>
      </c>
      <c r="H2014" s="43">
        <f t="shared" si="23"/>
        <v>656865469.70000482</v>
      </c>
      <c r="L2014" s="20"/>
      <c r="M2014" s="24"/>
    </row>
    <row r="2015" spans="2:13" s="4" customFormat="1" ht="37.5" customHeight="1" x14ac:dyDescent="0.25">
      <c r="B2015" s="33">
        <v>2000</v>
      </c>
      <c r="C2015" s="34">
        <v>45002</v>
      </c>
      <c r="D2015" s="33">
        <v>22837</v>
      </c>
      <c r="E2015" s="33" t="s">
        <v>24</v>
      </c>
      <c r="F2015" s="36">
        <v>0</v>
      </c>
      <c r="G2015" s="35">
        <v>28730.35</v>
      </c>
      <c r="H2015" s="43">
        <f t="shared" si="23"/>
        <v>656836739.35000479</v>
      </c>
      <c r="L2015" s="20"/>
      <c r="M2015" s="24"/>
    </row>
    <row r="2016" spans="2:13" s="4" customFormat="1" ht="37.5" customHeight="1" x14ac:dyDescent="0.25">
      <c r="B2016" s="33">
        <v>2001</v>
      </c>
      <c r="C2016" s="34">
        <v>45002</v>
      </c>
      <c r="D2016" s="33">
        <v>22837</v>
      </c>
      <c r="E2016" s="33" t="s">
        <v>24</v>
      </c>
      <c r="F2016" s="36">
        <v>0</v>
      </c>
      <c r="G2016" s="35">
        <v>649305.91</v>
      </c>
      <c r="H2016" s="43">
        <f t="shared" si="23"/>
        <v>656187433.44000483</v>
      </c>
      <c r="L2016" s="20"/>
      <c r="M2016" s="24"/>
    </row>
    <row r="2017" spans="2:13" s="4" customFormat="1" ht="37.5" customHeight="1" x14ac:dyDescent="0.25">
      <c r="B2017" s="33">
        <v>2002</v>
      </c>
      <c r="C2017" s="34">
        <v>45002</v>
      </c>
      <c r="D2017" s="33">
        <v>22838</v>
      </c>
      <c r="E2017" s="33" t="s">
        <v>24</v>
      </c>
      <c r="F2017" s="36">
        <v>0</v>
      </c>
      <c r="G2017" s="35">
        <v>114741.98</v>
      </c>
      <c r="H2017" s="43">
        <f t="shared" si="23"/>
        <v>656072691.46000481</v>
      </c>
      <c r="L2017" s="20"/>
      <c r="M2017" s="24"/>
    </row>
    <row r="2018" spans="2:13" s="4" customFormat="1" ht="37.5" customHeight="1" x14ac:dyDescent="0.25">
      <c r="B2018" s="33">
        <v>2003</v>
      </c>
      <c r="C2018" s="34">
        <v>45002</v>
      </c>
      <c r="D2018" s="33">
        <v>22838</v>
      </c>
      <c r="E2018" s="33" t="s">
        <v>24</v>
      </c>
      <c r="F2018" s="36">
        <v>0</v>
      </c>
      <c r="G2018" s="35">
        <v>2013951.94</v>
      </c>
      <c r="H2018" s="43">
        <f t="shared" si="23"/>
        <v>654058739.52000475</v>
      </c>
      <c r="L2018" s="20"/>
      <c r="M2018" s="24"/>
    </row>
    <row r="2019" spans="2:13" s="4" customFormat="1" ht="37.5" customHeight="1" x14ac:dyDescent="0.25">
      <c r="B2019" s="33">
        <v>2004</v>
      </c>
      <c r="C2019" s="34">
        <v>45002</v>
      </c>
      <c r="D2019" s="33">
        <v>22839</v>
      </c>
      <c r="E2019" s="33" t="s">
        <v>24</v>
      </c>
      <c r="F2019" s="36">
        <v>0</v>
      </c>
      <c r="G2019" s="35">
        <v>23360.95</v>
      </c>
      <c r="H2019" s="43">
        <f t="shared" si="23"/>
        <v>654035378.5700047</v>
      </c>
      <c r="L2019" s="20"/>
      <c r="M2019" s="24"/>
    </row>
    <row r="2020" spans="2:13" s="4" customFormat="1" ht="37.5" customHeight="1" x14ac:dyDescent="0.25">
      <c r="B2020" s="33">
        <v>2005</v>
      </c>
      <c r="C2020" s="34">
        <v>45002</v>
      </c>
      <c r="D2020" s="33">
        <v>22839</v>
      </c>
      <c r="E2020" s="33" t="s">
        <v>24</v>
      </c>
      <c r="F2020" s="36">
        <v>0</v>
      </c>
      <c r="G2020" s="35">
        <v>337486.22</v>
      </c>
      <c r="H2020" s="43">
        <f t="shared" si="23"/>
        <v>653697892.35000467</v>
      </c>
      <c r="L2020" s="20"/>
      <c r="M2020" s="24"/>
    </row>
    <row r="2021" spans="2:13" s="4" customFormat="1" ht="37.5" customHeight="1" x14ac:dyDescent="0.25">
      <c r="B2021" s="33">
        <v>2006</v>
      </c>
      <c r="C2021" s="34">
        <v>45002</v>
      </c>
      <c r="D2021" s="33">
        <v>22841</v>
      </c>
      <c r="E2021" s="33" t="s">
        <v>24</v>
      </c>
      <c r="F2021" s="36">
        <v>0</v>
      </c>
      <c r="G2021" s="35">
        <v>43993.58</v>
      </c>
      <c r="H2021" s="43">
        <f t="shared" si="23"/>
        <v>653653898.77000463</v>
      </c>
      <c r="L2021" s="20"/>
      <c r="M2021" s="24"/>
    </row>
    <row r="2022" spans="2:13" s="4" customFormat="1" ht="37.5" customHeight="1" x14ac:dyDescent="0.25">
      <c r="B2022" s="33">
        <v>2007</v>
      </c>
      <c r="C2022" s="34">
        <v>45002</v>
      </c>
      <c r="D2022" s="33">
        <v>22841</v>
      </c>
      <c r="E2022" s="33" t="s">
        <v>24</v>
      </c>
      <c r="F2022" s="36">
        <v>0</v>
      </c>
      <c r="G2022" s="35">
        <v>760108.81</v>
      </c>
      <c r="H2022" s="43">
        <f t="shared" si="23"/>
        <v>652893789.96000469</v>
      </c>
      <c r="L2022" s="20"/>
      <c r="M2022" s="24"/>
    </row>
    <row r="2023" spans="2:13" s="4" customFormat="1" ht="37.5" customHeight="1" x14ac:dyDescent="0.25">
      <c r="B2023" s="33">
        <v>2008</v>
      </c>
      <c r="C2023" s="34">
        <v>45002</v>
      </c>
      <c r="D2023" s="33">
        <v>22842</v>
      </c>
      <c r="E2023" s="33" t="s">
        <v>24</v>
      </c>
      <c r="F2023" s="36">
        <v>0</v>
      </c>
      <c r="G2023" s="35">
        <v>62367.199999999997</v>
      </c>
      <c r="H2023" s="43">
        <f t="shared" si="23"/>
        <v>652831422.76000464</v>
      </c>
      <c r="L2023" s="20"/>
      <c r="M2023" s="24"/>
    </row>
    <row r="2024" spans="2:13" s="4" customFormat="1" ht="37.5" customHeight="1" x14ac:dyDescent="0.25">
      <c r="B2024" s="33">
        <v>2009</v>
      </c>
      <c r="C2024" s="34">
        <v>45002</v>
      </c>
      <c r="D2024" s="33">
        <v>22842</v>
      </c>
      <c r="E2024" s="33" t="s">
        <v>24</v>
      </c>
      <c r="F2024" s="36">
        <v>0</v>
      </c>
      <c r="G2024" s="35">
        <v>733714.57</v>
      </c>
      <c r="H2024" s="43">
        <f t="shared" si="23"/>
        <v>652097708.19000459</v>
      </c>
      <c r="L2024" s="20"/>
      <c r="M2024" s="24"/>
    </row>
    <row r="2025" spans="2:13" s="4" customFormat="1" ht="37.5" customHeight="1" x14ac:dyDescent="0.25">
      <c r="B2025" s="33">
        <v>2010</v>
      </c>
      <c r="C2025" s="34">
        <v>45002</v>
      </c>
      <c r="D2025" s="33">
        <v>22843</v>
      </c>
      <c r="E2025" s="33" t="s">
        <v>24</v>
      </c>
      <c r="F2025" s="36">
        <v>0</v>
      </c>
      <c r="G2025" s="35">
        <v>38269.74</v>
      </c>
      <c r="H2025" s="43">
        <f t="shared" si="23"/>
        <v>652059438.45000458</v>
      </c>
      <c r="L2025" s="20"/>
      <c r="M2025" s="24"/>
    </row>
    <row r="2026" spans="2:13" s="4" customFormat="1" ht="37.5" customHeight="1" x14ac:dyDescent="0.25">
      <c r="B2026" s="33">
        <v>2011</v>
      </c>
      <c r="C2026" s="34">
        <v>45002</v>
      </c>
      <c r="D2026" s="33">
        <v>22843</v>
      </c>
      <c r="E2026" s="33" t="s">
        <v>24</v>
      </c>
      <c r="F2026" s="36">
        <v>0</v>
      </c>
      <c r="G2026" s="35">
        <v>620642.81999999995</v>
      </c>
      <c r="H2026" s="43">
        <f t="shared" ref="H2026:H2089" si="24">H2025+F2026-G2026</f>
        <v>651438795.63000453</v>
      </c>
      <c r="L2026" s="20"/>
      <c r="M2026" s="24"/>
    </row>
    <row r="2027" spans="2:13" s="4" customFormat="1" ht="37.5" customHeight="1" x14ac:dyDescent="0.25">
      <c r="B2027" s="33">
        <v>2012</v>
      </c>
      <c r="C2027" s="34">
        <v>45002</v>
      </c>
      <c r="D2027" s="33">
        <v>22844</v>
      </c>
      <c r="E2027" s="33" t="s">
        <v>24</v>
      </c>
      <c r="F2027" s="36">
        <v>0</v>
      </c>
      <c r="G2027" s="35">
        <v>43072.160000000003</v>
      </c>
      <c r="H2027" s="43">
        <f t="shared" si="24"/>
        <v>651395723.47000456</v>
      </c>
      <c r="L2027" s="20"/>
      <c r="M2027" s="24"/>
    </row>
    <row r="2028" spans="2:13" s="4" customFormat="1" ht="37.5" customHeight="1" x14ac:dyDescent="0.25">
      <c r="B2028" s="33">
        <v>2013</v>
      </c>
      <c r="C2028" s="34">
        <v>45002</v>
      </c>
      <c r="D2028" s="33">
        <v>22844</v>
      </c>
      <c r="E2028" s="33" t="s">
        <v>24</v>
      </c>
      <c r="F2028" s="36">
        <v>0</v>
      </c>
      <c r="G2028" s="35">
        <v>673677.04</v>
      </c>
      <c r="H2028" s="43">
        <f t="shared" si="24"/>
        <v>650722046.4300046</v>
      </c>
      <c r="L2028" s="20"/>
      <c r="M2028" s="24"/>
    </row>
    <row r="2029" spans="2:13" s="4" customFormat="1" ht="37.5" customHeight="1" x14ac:dyDescent="0.25">
      <c r="B2029" s="33">
        <v>2014</v>
      </c>
      <c r="C2029" s="34">
        <v>45002</v>
      </c>
      <c r="D2029" s="33">
        <v>22845</v>
      </c>
      <c r="E2029" s="33" t="s">
        <v>24</v>
      </c>
      <c r="F2029" s="36">
        <v>0</v>
      </c>
      <c r="G2029" s="35">
        <v>204454.63</v>
      </c>
      <c r="H2029" s="43">
        <f t="shared" si="24"/>
        <v>650517591.8000046</v>
      </c>
      <c r="L2029" s="20"/>
      <c r="M2029" s="24"/>
    </row>
    <row r="2030" spans="2:13" s="4" customFormat="1" ht="37.5" customHeight="1" x14ac:dyDescent="0.25">
      <c r="B2030" s="33">
        <v>2015</v>
      </c>
      <c r="C2030" s="34">
        <v>45002</v>
      </c>
      <c r="D2030" s="33">
        <v>22845</v>
      </c>
      <c r="E2030" s="33" t="s">
        <v>24</v>
      </c>
      <c r="F2030" s="36">
        <v>0</v>
      </c>
      <c r="G2030" s="35">
        <v>610776.01</v>
      </c>
      <c r="H2030" s="43">
        <f t="shared" si="24"/>
        <v>649906815.79000461</v>
      </c>
      <c r="L2030" s="20"/>
      <c r="M2030" s="24"/>
    </row>
    <row r="2031" spans="2:13" s="4" customFormat="1" ht="37.5" customHeight="1" x14ac:dyDescent="0.25">
      <c r="B2031" s="33">
        <v>2016</v>
      </c>
      <c r="C2031" s="34">
        <v>45002</v>
      </c>
      <c r="D2031" s="33">
        <v>22855</v>
      </c>
      <c r="E2031" s="33" t="s">
        <v>24</v>
      </c>
      <c r="F2031" s="36">
        <v>0</v>
      </c>
      <c r="G2031" s="35">
        <v>55134.68</v>
      </c>
      <c r="H2031" s="43">
        <f t="shared" si="24"/>
        <v>649851681.11000466</v>
      </c>
      <c r="L2031" s="20"/>
      <c r="M2031" s="24"/>
    </row>
    <row r="2032" spans="2:13" s="4" customFormat="1" ht="37.5" customHeight="1" x14ac:dyDescent="0.25">
      <c r="B2032" s="33">
        <v>2017</v>
      </c>
      <c r="C2032" s="34">
        <v>45002</v>
      </c>
      <c r="D2032" s="33">
        <v>22855</v>
      </c>
      <c r="E2032" s="33" t="s">
        <v>24</v>
      </c>
      <c r="F2032" s="36">
        <v>0</v>
      </c>
      <c r="G2032" s="35">
        <v>227730.2</v>
      </c>
      <c r="H2032" s="43">
        <f t="shared" si="24"/>
        <v>649623950.91000462</v>
      </c>
      <c r="L2032" s="20"/>
      <c r="M2032" s="24"/>
    </row>
    <row r="2033" spans="2:13" s="4" customFormat="1" ht="37.5" customHeight="1" x14ac:dyDescent="0.25">
      <c r="B2033" s="33">
        <v>2018</v>
      </c>
      <c r="C2033" s="34">
        <v>45002</v>
      </c>
      <c r="D2033" s="33">
        <v>22846</v>
      </c>
      <c r="E2033" s="33" t="s">
        <v>24</v>
      </c>
      <c r="F2033" s="36">
        <v>0</v>
      </c>
      <c r="G2033" s="35">
        <v>375423.99</v>
      </c>
      <c r="H2033" s="43">
        <f t="shared" si="24"/>
        <v>649248526.92000461</v>
      </c>
      <c r="L2033" s="20"/>
      <c r="M2033" s="24"/>
    </row>
    <row r="2034" spans="2:13" s="4" customFormat="1" ht="37.5" customHeight="1" x14ac:dyDescent="0.25">
      <c r="B2034" s="33">
        <v>2019</v>
      </c>
      <c r="C2034" s="34">
        <v>45002</v>
      </c>
      <c r="D2034" s="33">
        <v>22846</v>
      </c>
      <c r="E2034" s="33" t="s">
        <v>24</v>
      </c>
      <c r="F2034" s="36">
        <v>0</v>
      </c>
      <c r="G2034" s="35">
        <v>1114377.56</v>
      </c>
      <c r="H2034" s="43">
        <f t="shared" si="24"/>
        <v>648134149.36000466</v>
      </c>
      <c r="L2034" s="20"/>
      <c r="M2034" s="24"/>
    </row>
    <row r="2035" spans="2:13" s="4" customFormat="1" ht="37.5" customHeight="1" x14ac:dyDescent="0.25">
      <c r="B2035" s="33">
        <v>2020</v>
      </c>
      <c r="C2035" s="34">
        <v>45002</v>
      </c>
      <c r="D2035" s="33">
        <v>22847</v>
      </c>
      <c r="E2035" s="33" t="s">
        <v>24</v>
      </c>
      <c r="F2035" s="36">
        <v>0</v>
      </c>
      <c r="G2035" s="35">
        <v>14223.43</v>
      </c>
      <c r="H2035" s="43">
        <f t="shared" si="24"/>
        <v>648119925.93000472</v>
      </c>
      <c r="L2035" s="20"/>
      <c r="M2035" s="24"/>
    </row>
    <row r="2036" spans="2:13" s="4" customFormat="1" ht="37.5" customHeight="1" x14ac:dyDescent="0.25">
      <c r="B2036" s="33">
        <v>2021</v>
      </c>
      <c r="C2036" s="34">
        <v>45002</v>
      </c>
      <c r="D2036" s="33">
        <v>22847</v>
      </c>
      <c r="E2036" s="33" t="s">
        <v>24</v>
      </c>
      <c r="F2036" s="36">
        <v>0</v>
      </c>
      <c r="G2036" s="35">
        <v>170987.33</v>
      </c>
      <c r="H2036" s="43">
        <f t="shared" si="24"/>
        <v>647948938.60000467</v>
      </c>
      <c r="L2036" s="20"/>
      <c r="M2036" s="24"/>
    </row>
    <row r="2037" spans="2:13" s="4" customFormat="1" ht="37.5" customHeight="1" x14ac:dyDescent="0.25">
      <c r="B2037" s="33">
        <v>2022</v>
      </c>
      <c r="C2037" s="34">
        <v>45002</v>
      </c>
      <c r="D2037" s="33">
        <v>22848</v>
      </c>
      <c r="E2037" s="33" t="s">
        <v>24</v>
      </c>
      <c r="F2037" s="36">
        <v>0</v>
      </c>
      <c r="G2037" s="35">
        <v>30854.41</v>
      </c>
      <c r="H2037" s="43">
        <f t="shared" si="24"/>
        <v>647918084.19000471</v>
      </c>
      <c r="L2037" s="20"/>
      <c r="M2037" s="24"/>
    </row>
    <row r="2038" spans="2:13" s="4" customFormat="1" ht="37.5" customHeight="1" x14ac:dyDescent="0.25">
      <c r="B2038" s="33">
        <v>2023</v>
      </c>
      <c r="C2038" s="34">
        <v>45002</v>
      </c>
      <c r="D2038" s="33">
        <v>22848</v>
      </c>
      <c r="E2038" s="33" t="s">
        <v>24</v>
      </c>
      <c r="F2038" s="36">
        <v>0</v>
      </c>
      <c r="G2038" s="35">
        <v>545821.97</v>
      </c>
      <c r="H2038" s="43">
        <f t="shared" si="24"/>
        <v>647372262.22000468</v>
      </c>
      <c r="L2038" s="20"/>
      <c r="M2038" s="24"/>
    </row>
    <row r="2039" spans="2:13" s="4" customFormat="1" ht="37.5" customHeight="1" x14ac:dyDescent="0.25">
      <c r="B2039" s="33">
        <v>2024</v>
      </c>
      <c r="C2039" s="34">
        <v>45002</v>
      </c>
      <c r="D2039" s="33">
        <v>22849</v>
      </c>
      <c r="E2039" s="33" t="s">
        <v>24</v>
      </c>
      <c r="F2039" s="36">
        <v>0</v>
      </c>
      <c r="G2039" s="35">
        <v>98699.64</v>
      </c>
      <c r="H2039" s="43">
        <f t="shared" si="24"/>
        <v>647273562.58000469</v>
      </c>
      <c r="L2039" s="20"/>
      <c r="M2039" s="24"/>
    </row>
    <row r="2040" spans="2:13" s="4" customFormat="1" ht="37.5" customHeight="1" x14ac:dyDescent="0.25">
      <c r="B2040" s="33">
        <v>2025</v>
      </c>
      <c r="C2040" s="34">
        <v>45002</v>
      </c>
      <c r="D2040" s="33">
        <v>22849</v>
      </c>
      <c r="E2040" s="33" t="s">
        <v>24</v>
      </c>
      <c r="F2040" s="36">
        <v>0</v>
      </c>
      <c r="G2040" s="35">
        <v>443040.83</v>
      </c>
      <c r="H2040" s="43">
        <f t="shared" si="24"/>
        <v>646830521.75000465</v>
      </c>
      <c r="L2040" s="20"/>
      <c r="M2040" s="24"/>
    </row>
    <row r="2041" spans="2:13" s="4" customFormat="1" ht="37.5" customHeight="1" x14ac:dyDescent="0.25">
      <c r="B2041" s="33">
        <v>2026</v>
      </c>
      <c r="C2041" s="34">
        <v>45002</v>
      </c>
      <c r="D2041" s="33">
        <v>22850</v>
      </c>
      <c r="E2041" s="33" t="s">
        <v>24</v>
      </c>
      <c r="F2041" s="36">
        <v>0</v>
      </c>
      <c r="G2041" s="35">
        <v>375936.09</v>
      </c>
      <c r="H2041" s="43">
        <f t="shared" si="24"/>
        <v>646454585.66000462</v>
      </c>
      <c r="L2041" s="20"/>
      <c r="M2041" s="24"/>
    </row>
    <row r="2042" spans="2:13" s="4" customFormat="1" ht="37.5" customHeight="1" x14ac:dyDescent="0.25">
      <c r="B2042" s="33">
        <v>2027</v>
      </c>
      <c r="C2042" s="34">
        <v>45002</v>
      </c>
      <c r="D2042" s="33">
        <v>22850</v>
      </c>
      <c r="E2042" s="33" t="s">
        <v>24</v>
      </c>
      <c r="F2042" s="36">
        <v>0</v>
      </c>
      <c r="G2042" s="35">
        <v>928670.52</v>
      </c>
      <c r="H2042" s="43">
        <f t="shared" si="24"/>
        <v>645525915.14000463</v>
      </c>
      <c r="L2042" s="20"/>
      <c r="M2042" s="24"/>
    </row>
    <row r="2043" spans="2:13" s="4" customFormat="1" ht="37.5" customHeight="1" x14ac:dyDescent="0.25">
      <c r="B2043" s="33">
        <v>2028</v>
      </c>
      <c r="C2043" s="34">
        <v>45002</v>
      </c>
      <c r="D2043" s="33">
        <v>22851</v>
      </c>
      <c r="E2043" s="33" t="s">
        <v>24</v>
      </c>
      <c r="F2043" s="36">
        <v>0</v>
      </c>
      <c r="G2043" s="35">
        <v>49611.71</v>
      </c>
      <c r="H2043" s="43">
        <f t="shared" si="24"/>
        <v>645476303.4300046</v>
      </c>
      <c r="L2043" s="20"/>
      <c r="M2043" s="24"/>
    </row>
    <row r="2044" spans="2:13" s="4" customFormat="1" ht="37.5" customHeight="1" x14ac:dyDescent="0.25">
      <c r="B2044" s="33">
        <v>2029</v>
      </c>
      <c r="C2044" s="34">
        <v>45002</v>
      </c>
      <c r="D2044" s="33">
        <v>22851</v>
      </c>
      <c r="E2044" s="33" t="s">
        <v>24</v>
      </c>
      <c r="F2044" s="36">
        <v>0</v>
      </c>
      <c r="G2044" s="35">
        <v>883468.9</v>
      </c>
      <c r="H2044" s="43">
        <f t="shared" si="24"/>
        <v>644592834.53000462</v>
      </c>
      <c r="L2044" s="20"/>
      <c r="M2044" s="24"/>
    </row>
    <row r="2045" spans="2:13" s="4" customFormat="1" ht="37.5" customHeight="1" x14ac:dyDescent="0.25">
      <c r="B2045" s="33">
        <v>2030</v>
      </c>
      <c r="C2045" s="34">
        <v>45002</v>
      </c>
      <c r="D2045" s="33">
        <v>22852</v>
      </c>
      <c r="E2045" s="33" t="s">
        <v>24</v>
      </c>
      <c r="F2045" s="36">
        <v>0</v>
      </c>
      <c r="G2045" s="35">
        <v>33686.53</v>
      </c>
      <c r="H2045" s="43">
        <f t="shared" si="24"/>
        <v>644559148.00000465</v>
      </c>
      <c r="L2045" s="20"/>
      <c r="M2045" s="24"/>
    </row>
    <row r="2046" spans="2:13" s="4" customFormat="1" ht="37.5" customHeight="1" x14ac:dyDescent="0.25">
      <c r="B2046" s="33">
        <v>2031</v>
      </c>
      <c r="C2046" s="34">
        <v>45002</v>
      </c>
      <c r="D2046" s="33">
        <v>22852</v>
      </c>
      <c r="E2046" s="33" t="s">
        <v>24</v>
      </c>
      <c r="F2046" s="36">
        <v>0</v>
      </c>
      <c r="G2046" s="35">
        <v>149678.97</v>
      </c>
      <c r="H2046" s="43">
        <f t="shared" si="24"/>
        <v>644409469.03000462</v>
      </c>
      <c r="L2046" s="20"/>
      <c r="M2046" s="24"/>
    </row>
    <row r="2047" spans="2:13" s="4" customFormat="1" ht="37.5" customHeight="1" x14ac:dyDescent="0.25">
      <c r="B2047" s="33">
        <v>2032</v>
      </c>
      <c r="C2047" s="34">
        <v>45002</v>
      </c>
      <c r="D2047" s="33">
        <v>22853</v>
      </c>
      <c r="E2047" s="33" t="s">
        <v>24</v>
      </c>
      <c r="F2047" s="36">
        <v>0</v>
      </c>
      <c r="G2047" s="35">
        <v>78276.72</v>
      </c>
      <c r="H2047" s="43">
        <f t="shared" si="24"/>
        <v>644331192.31000459</v>
      </c>
      <c r="L2047" s="20"/>
      <c r="M2047" s="24"/>
    </row>
    <row r="2048" spans="2:13" s="4" customFormat="1" ht="37.5" customHeight="1" x14ac:dyDescent="0.25">
      <c r="B2048" s="33">
        <v>2033</v>
      </c>
      <c r="C2048" s="34">
        <v>45002</v>
      </c>
      <c r="D2048" s="33">
        <v>22853</v>
      </c>
      <c r="E2048" s="33" t="s">
        <v>24</v>
      </c>
      <c r="F2048" s="36">
        <v>0</v>
      </c>
      <c r="G2048" s="35">
        <v>434110</v>
      </c>
      <c r="H2048" s="43">
        <f t="shared" si="24"/>
        <v>643897082.31000459</v>
      </c>
      <c r="L2048" s="20"/>
      <c r="M2048" s="24"/>
    </row>
    <row r="2049" spans="2:13" s="4" customFormat="1" ht="37.5" customHeight="1" x14ac:dyDescent="0.25">
      <c r="B2049" s="33">
        <v>2034</v>
      </c>
      <c r="C2049" s="34">
        <v>45002</v>
      </c>
      <c r="D2049" s="33">
        <v>22854</v>
      </c>
      <c r="E2049" s="33" t="s">
        <v>24</v>
      </c>
      <c r="F2049" s="36">
        <v>0</v>
      </c>
      <c r="G2049" s="35">
        <v>301367.37</v>
      </c>
      <c r="H2049" s="43">
        <f t="shared" si="24"/>
        <v>643595714.94000459</v>
      </c>
      <c r="L2049" s="20"/>
      <c r="M2049" s="24"/>
    </row>
    <row r="2050" spans="2:13" s="4" customFormat="1" ht="37.5" customHeight="1" x14ac:dyDescent="0.25">
      <c r="B2050" s="33">
        <v>2035</v>
      </c>
      <c r="C2050" s="34">
        <v>45002</v>
      </c>
      <c r="D2050" s="33">
        <v>22854</v>
      </c>
      <c r="E2050" s="33" t="s">
        <v>24</v>
      </c>
      <c r="F2050" s="36">
        <v>0</v>
      </c>
      <c r="G2050" s="35">
        <v>923037.84</v>
      </c>
      <c r="H2050" s="43">
        <f t="shared" si="24"/>
        <v>642672677.10000455</v>
      </c>
      <c r="L2050" s="20"/>
      <c r="M2050" s="24"/>
    </row>
    <row r="2051" spans="2:13" s="4" customFormat="1" ht="37.5" customHeight="1" x14ac:dyDescent="0.25">
      <c r="B2051" s="33">
        <v>2036</v>
      </c>
      <c r="C2051" s="34">
        <v>45002</v>
      </c>
      <c r="D2051" s="33">
        <v>22858</v>
      </c>
      <c r="E2051" s="33" t="s">
        <v>24</v>
      </c>
      <c r="F2051" s="36">
        <v>0</v>
      </c>
      <c r="G2051" s="35">
        <v>49152.83</v>
      </c>
      <c r="H2051" s="43">
        <f t="shared" si="24"/>
        <v>642623524.27000451</v>
      </c>
      <c r="L2051" s="20"/>
      <c r="M2051" s="24"/>
    </row>
    <row r="2052" spans="2:13" s="4" customFormat="1" ht="37.5" customHeight="1" x14ac:dyDescent="0.25">
      <c r="B2052" s="33">
        <v>2037</v>
      </c>
      <c r="C2052" s="34">
        <v>45002</v>
      </c>
      <c r="D2052" s="33">
        <v>22858</v>
      </c>
      <c r="E2052" s="33" t="s">
        <v>24</v>
      </c>
      <c r="F2052" s="36">
        <v>0</v>
      </c>
      <c r="G2052" s="35">
        <v>799594.87</v>
      </c>
      <c r="H2052" s="43">
        <f t="shared" si="24"/>
        <v>641823929.40000451</v>
      </c>
      <c r="L2052" s="20"/>
      <c r="M2052" s="24"/>
    </row>
    <row r="2053" spans="2:13" s="4" customFormat="1" ht="37.5" customHeight="1" x14ac:dyDescent="0.25">
      <c r="B2053" s="33">
        <v>2038</v>
      </c>
      <c r="C2053" s="34">
        <v>45002</v>
      </c>
      <c r="D2053" s="33">
        <v>22856</v>
      </c>
      <c r="E2053" s="33" t="s">
        <v>24</v>
      </c>
      <c r="F2053" s="36">
        <v>0</v>
      </c>
      <c r="G2053" s="35">
        <v>510974.16</v>
      </c>
      <c r="H2053" s="43">
        <f t="shared" si="24"/>
        <v>641312955.24000454</v>
      </c>
      <c r="L2053" s="20"/>
      <c r="M2053" s="24"/>
    </row>
    <row r="2054" spans="2:13" s="4" customFormat="1" ht="37.5" customHeight="1" x14ac:dyDescent="0.25">
      <c r="B2054" s="33">
        <v>2039</v>
      </c>
      <c r="C2054" s="34">
        <v>45002</v>
      </c>
      <c r="D2054" s="33">
        <v>22856</v>
      </c>
      <c r="E2054" s="33" t="s">
        <v>24</v>
      </c>
      <c r="F2054" s="36">
        <v>0</v>
      </c>
      <c r="G2054" s="35">
        <v>1219656.24</v>
      </c>
      <c r="H2054" s="43">
        <f t="shared" si="24"/>
        <v>640093299.00000453</v>
      </c>
      <c r="L2054" s="20"/>
      <c r="M2054" s="24"/>
    </row>
    <row r="2055" spans="2:13" s="4" customFormat="1" ht="37.5" customHeight="1" x14ac:dyDescent="0.25">
      <c r="B2055" s="33">
        <v>2040</v>
      </c>
      <c r="C2055" s="34">
        <v>45002</v>
      </c>
      <c r="D2055" s="33">
        <v>22857</v>
      </c>
      <c r="E2055" s="33" t="s">
        <v>24</v>
      </c>
      <c r="F2055" s="36">
        <v>0</v>
      </c>
      <c r="G2055" s="35">
        <v>42181.279999999999</v>
      </c>
      <c r="H2055" s="43">
        <f t="shared" si="24"/>
        <v>640051117.72000456</v>
      </c>
      <c r="L2055" s="20"/>
      <c r="M2055" s="24"/>
    </row>
    <row r="2056" spans="2:13" s="4" customFormat="1" ht="37.5" customHeight="1" x14ac:dyDescent="0.25">
      <c r="B2056" s="33">
        <v>2041</v>
      </c>
      <c r="C2056" s="34">
        <v>45002</v>
      </c>
      <c r="D2056" s="33">
        <v>22857</v>
      </c>
      <c r="E2056" s="33" t="s">
        <v>24</v>
      </c>
      <c r="F2056" s="36">
        <v>0</v>
      </c>
      <c r="G2056" s="35">
        <v>742252.61</v>
      </c>
      <c r="H2056" s="43">
        <f t="shared" si="24"/>
        <v>639308865.11000454</v>
      </c>
      <c r="L2056" s="20"/>
      <c r="M2056" s="24"/>
    </row>
    <row r="2057" spans="2:13" s="4" customFormat="1" ht="37.5" customHeight="1" x14ac:dyDescent="0.25">
      <c r="B2057" s="33">
        <v>2042</v>
      </c>
      <c r="C2057" s="34">
        <v>45002</v>
      </c>
      <c r="D2057" s="33">
        <v>22859</v>
      </c>
      <c r="E2057" s="33" t="s">
        <v>24</v>
      </c>
      <c r="F2057" s="36">
        <v>0</v>
      </c>
      <c r="G2057" s="35">
        <v>219252.05</v>
      </c>
      <c r="H2057" s="43">
        <f t="shared" si="24"/>
        <v>639089613.06000459</v>
      </c>
      <c r="L2057" s="20"/>
      <c r="M2057" s="24"/>
    </row>
    <row r="2058" spans="2:13" s="4" customFormat="1" ht="37.5" customHeight="1" x14ac:dyDescent="0.25">
      <c r="B2058" s="33">
        <v>2043</v>
      </c>
      <c r="C2058" s="34">
        <v>45002</v>
      </c>
      <c r="D2058" s="33">
        <v>22859</v>
      </c>
      <c r="E2058" s="33" t="s">
        <v>24</v>
      </c>
      <c r="F2058" s="36">
        <v>0</v>
      </c>
      <c r="G2058" s="35">
        <v>666647.28</v>
      </c>
      <c r="H2058" s="43">
        <f t="shared" si="24"/>
        <v>638422965.78000462</v>
      </c>
      <c r="L2058" s="20"/>
      <c r="M2058" s="24"/>
    </row>
    <row r="2059" spans="2:13" s="4" customFormat="1" ht="37.5" customHeight="1" x14ac:dyDescent="0.25">
      <c r="B2059" s="33">
        <v>2044</v>
      </c>
      <c r="C2059" s="34">
        <v>45002</v>
      </c>
      <c r="D2059" s="33">
        <v>22860</v>
      </c>
      <c r="E2059" s="33" t="s">
        <v>24</v>
      </c>
      <c r="F2059" s="36">
        <v>0</v>
      </c>
      <c r="G2059" s="35">
        <v>68924.789999999994</v>
      </c>
      <c r="H2059" s="43">
        <f t="shared" si="24"/>
        <v>638354040.99000466</v>
      </c>
      <c r="L2059" s="20"/>
      <c r="M2059" s="24"/>
    </row>
    <row r="2060" spans="2:13" s="4" customFormat="1" ht="37.5" customHeight="1" x14ac:dyDescent="0.25">
      <c r="B2060" s="33">
        <v>2045</v>
      </c>
      <c r="C2060" s="34">
        <v>45002</v>
      </c>
      <c r="D2060" s="33">
        <v>22860</v>
      </c>
      <c r="E2060" s="33" t="s">
        <v>24</v>
      </c>
      <c r="F2060" s="36">
        <v>0</v>
      </c>
      <c r="G2060" s="35">
        <v>1207073.5900000001</v>
      </c>
      <c r="H2060" s="43">
        <f t="shared" si="24"/>
        <v>637146967.40000463</v>
      </c>
      <c r="L2060" s="20"/>
      <c r="M2060" s="24"/>
    </row>
    <row r="2061" spans="2:13" s="4" customFormat="1" ht="37.5" customHeight="1" x14ac:dyDescent="0.25">
      <c r="B2061" s="33">
        <v>2046</v>
      </c>
      <c r="C2061" s="34">
        <v>45002</v>
      </c>
      <c r="D2061" s="33">
        <v>22861</v>
      </c>
      <c r="E2061" s="33" t="s">
        <v>24</v>
      </c>
      <c r="F2061" s="36">
        <v>0</v>
      </c>
      <c r="G2061" s="35">
        <v>314330.75</v>
      </c>
      <c r="H2061" s="43">
        <f t="shared" si="24"/>
        <v>636832636.65000463</v>
      </c>
      <c r="L2061" s="20"/>
      <c r="M2061" s="24"/>
    </row>
    <row r="2062" spans="2:13" s="4" customFormat="1" ht="37.5" customHeight="1" x14ac:dyDescent="0.25">
      <c r="B2062" s="33">
        <v>2047</v>
      </c>
      <c r="C2062" s="34">
        <v>45002</v>
      </c>
      <c r="D2062" s="33">
        <v>22861</v>
      </c>
      <c r="E2062" s="33" t="s">
        <v>24</v>
      </c>
      <c r="F2062" s="36">
        <v>0</v>
      </c>
      <c r="G2062" s="35">
        <v>987543.09</v>
      </c>
      <c r="H2062" s="43">
        <f t="shared" si="24"/>
        <v>635845093.56000459</v>
      </c>
      <c r="L2062" s="20"/>
      <c r="M2062" s="24"/>
    </row>
    <row r="2063" spans="2:13" s="4" customFormat="1" ht="37.5" customHeight="1" x14ac:dyDescent="0.25">
      <c r="B2063" s="33">
        <v>2048</v>
      </c>
      <c r="C2063" s="34">
        <v>45002</v>
      </c>
      <c r="D2063" s="33">
        <v>22862</v>
      </c>
      <c r="E2063" s="33" t="s">
        <v>24</v>
      </c>
      <c r="F2063" s="36">
        <v>0</v>
      </c>
      <c r="G2063" s="35">
        <v>43842.559999999998</v>
      </c>
      <c r="H2063" s="43">
        <f t="shared" si="24"/>
        <v>635801251.00000465</v>
      </c>
      <c r="L2063" s="20"/>
      <c r="M2063" s="24"/>
    </row>
    <row r="2064" spans="2:13" s="4" customFormat="1" ht="37.5" customHeight="1" x14ac:dyDescent="0.25">
      <c r="B2064" s="33">
        <v>2049</v>
      </c>
      <c r="C2064" s="34">
        <v>45002</v>
      </c>
      <c r="D2064" s="33">
        <v>22862</v>
      </c>
      <c r="E2064" s="33" t="s">
        <v>24</v>
      </c>
      <c r="F2064" s="36">
        <v>0</v>
      </c>
      <c r="G2064" s="35">
        <v>729984.21</v>
      </c>
      <c r="H2064" s="43">
        <f t="shared" si="24"/>
        <v>635071266.79000461</v>
      </c>
      <c r="L2064" s="20"/>
      <c r="M2064" s="24"/>
    </row>
    <row r="2065" spans="2:13" s="4" customFormat="1" ht="37.5" customHeight="1" x14ac:dyDescent="0.25">
      <c r="B2065" s="33">
        <v>2050</v>
      </c>
      <c r="C2065" s="34">
        <v>45002</v>
      </c>
      <c r="D2065" s="33">
        <v>22863</v>
      </c>
      <c r="E2065" s="33" t="s">
        <v>24</v>
      </c>
      <c r="F2065" s="36">
        <v>0</v>
      </c>
      <c r="G2065" s="35">
        <v>374604.22</v>
      </c>
      <c r="H2065" s="43">
        <f t="shared" si="24"/>
        <v>634696662.57000458</v>
      </c>
      <c r="L2065" s="20"/>
      <c r="M2065" s="24"/>
    </row>
    <row r="2066" spans="2:13" s="4" customFormat="1" ht="37.5" customHeight="1" x14ac:dyDescent="0.25">
      <c r="B2066" s="33">
        <v>2051</v>
      </c>
      <c r="C2066" s="34">
        <v>45002</v>
      </c>
      <c r="D2066" s="33">
        <v>22863</v>
      </c>
      <c r="E2066" s="33" t="s">
        <v>24</v>
      </c>
      <c r="F2066" s="36">
        <v>0</v>
      </c>
      <c r="G2066" s="35">
        <v>1240313.42</v>
      </c>
      <c r="H2066" s="43">
        <f t="shared" si="24"/>
        <v>633456349.15000463</v>
      </c>
      <c r="L2066" s="20"/>
      <c r="M2066" s="24"/>
    </row>
    <row r="2067" spans="2:13" s="4" customFormat="1" ht="37.5" customHeight="1" x14ac:dyDescent="0.25">
      <c r="B2067" s="33">
        <v>2052</v>
      </c>
      <c r="C2067" s="34">
        <v>45002</v>
      </c>
      <c r="D2067" s="33">
        <v>22864</v>
      </c>
      <c r="E2067" s="33" t="s">
        <v>24</v>
      </c>
      <c r="F2067" s="36">
        <v>0</v>
      </c>
      <c r="G2067" s="35">
        <v>73917.679999999993</v>
      </c>
      <c r="H2067" s="43">
        <f t="shared" si="24"/>
        <v>633382431.47000468</v>
      </c>
      <c r="L2067" s="20"/>
      <c r="M2067" s="24"/>
    </row>
    <row r="2068" spans="2:13" s="4" customFormat="1" ht="37.5" customHeight="1" x14ac:dyDescent="0.25">
      <c r="B2068" s="33">
        <v>2053</v>
      </c>
      <c r="C2068" s="34">
        <v>45002</v>
      </c>
      <c r="D2068" s="33">
        <v>22864</v>
      </c>
      <c r="E2068" s="33" t="s">
        <v>24</v>
      </c>
      <c r="F2068" s="36">
        <v>0</v>
      </c>
      <c r="G2068" s="35">
        <v>1406024.1</v>
      </c>
      <c r="H2068" s="43">
        <f t="shared" si="24"/>
        <v>631976407.37000465</v>
      </c>
      <c r="L2068" s="20"/>
      <c r="M2068" s="24"/>
    </row>
    <row r="2069" spans="2:13" s="4" customFormat="1" ht="37.5" customHeight="1" x14ac:dyDescent="0.25">
      <c r="B2069" s="33">
        <v>2054</v>
      </c>
      <c r="C2069" s="34">
        <v>45002</v>
      </c>
      <c r="D2069" s="33">
        <v>22865</v>
      </c>
      <c r="E2069" s="33" t="s">
        <v>24</v>
      </c>
      <c r="F2069" s="36">
        <v>0</v>
      </c>
      <c r="G2069" s="35">
        <v>47920.23</v>
      </c>
      <c r="H2069" s="43">
        <f t="shared" si="24"/>
        <v>631928487.14000463</v>
      </c>
      <c r="L2069" s="20"/>
      <c r="M2069" s="24"/>
    </row>
    <row r="2070" spans="2:13" s="4" customFormat="1" ht="37.5" customHeight="1" x14ac:dyDescent="0.25">
      <c r="B2070" s="33">
        <v>2055</v>
      </c>
      <c r="C2070" s="34">
        <v>45002</v>
      </c>
      <c r="D2070" s="33">
        <v>22865</v>
      </c>
      <c r="E2070" s="33" t="s">
        <v>24</v>
      </c>
      <c r="F2070" s="36">
        <v>0</v>
      </c>
      <c r="G2070" s="35">
        <v>828300.14</v>
      </c>
      <c r="H2070" s="43">
        <f t="shared" si="24"/>
        <v>631100187.00000465</v>
      </c>
      <c r="L2070" s="20"/>
      <c r="M2070" s="24"/>
    </row>
    <row r="2071" spans="2:13" s="4" customFormat="1" ht="37.5" customHeight="1" x14ac:dyDescent="0.25">
      <c r="B2071" s="33">
        <v>2056</v>
      </c>
      <c r="C2071" s="34">
        <v>45002</v>
      </c>
      <c r="D2071" s="33">
        <v>22866</v>
      </c>
      <c r="E2071" s="33" t="s">
        <v>24</v>
      </c>
      <c r="F2071" s="36">
        <v>0</v>
      </c>
      <c r="G2071" s="35">
        <v>25717.32</v>
      </c>
      <c r="H2071" s="43">
        <f t="shared" si="24"/>
        <v>631074469.6800046</v>
      </c>
      <c r="L2071" s="20"/>
      <c r="M2071" s="24"/>
    </row>
    <row r="2072" spans="2:13" s="4" customFormat="1" ht="37.5" customHeight="1" x14ac:dyDescent="0.25">
      <c r="B2072" s="33">
        <v>2057</v>
      </c>
      <c r="C2072" s="34">
        <v>45002</v>
      </c>
      <c r="D2072" s="33">
        <v>22866</v>
      </c>
      <c r="E2072" s="33" t="s">
        <v>24</v>
      </c>
      <c r="F2072" s="36">
        <v>0</v>
      </c>
      <c r="G2072" s="35">
        <v>100507.77</v>
      </c>
      <c r="H2072" s="43">
        <f t="shared" si="24"/>
        <v>630973961.91000462</v>
      </c>
      <c r="L2072" s="20"/>
      <c r="M2072" s="24"/>
    </row>
    <row r="2073" spans="2:13" s="4" customFormat="1" ht="37.5" customHeight="1" x14ac:dyDescent="0.25">
      <c r="B2073" s="33">
        <v>2058</v>
      </c>
      <c r="C2073" s="34">
        <v>45002</v>
      </c>
      <c r="D2073" s="33">
        <v>22867</v>
      </c>
      <c r="E2073" s="33" t="s">
        <v>24</v>
      </c>
      <c r="F2073" s="36">
        <v>0</v>
      </c>
      <c r="G2073" s="35">
        <v>47448.24</v>
      </c>
      <c r="H2073" s="43">
        <f t="shared" si="24"/>
        <v>630926513.67000461</v>
      </c>
      <c r="L2073" s="20"/>
      <c r="M2073" s="24"/>
    </row>
    <row r="2074" spans="2:13" s="4" customFormat="1" ht="37.5" customHeight="1" x14ac:dyDescent="0.25">
      <c r="B2074" s="33">
        <v>2059</v>
      </c>
      <c r="C2074" s="34">
        <v>45002</v>
      </c>
      <c r="D2074" s="33">
        <v>22867</v>
      </c>
      <c r="E2074" s="33" t="s">
        <v>24</v>
      </c>
      <c r="F2074" s="36">
        <v>0</v>
      </c>
      <c r="G2074" s="35">
        <v>768445.56</v>
      </c>
      <c r="H2074" s="43">
        <f t="shared" si="24"/>
        <v>630158068.11000466</v>
      </c>
      <c r="L2074" s="20"/>
      <c r="M2074" s="24"/>
    </row>
    <row r="2075" spans="2:13" s="4" customFormat="1" ht="37.5" customHeight="1" x14ac:dyDescent="0.25">
      <c r="B2075" s="33">
        <v>2060</v>
      </c>
      <c r="C2075" s="34">
        <v>45002</v>
      </c>
      <c r="D2075" s="33">
        <v>22868</v>
      </c>
      <c r="E2075" s="33" t="s">
        <v>24</v>
      </c>
      <c r="F2075" s="36">
        <v>0</v>
      </c>
      <c r="G2075" s="35">
        <v>33085.67</v>
      </c>
      <c r="H2075" s="43">
        <f t="shared" si="24"/>
        <v>630124982.44000471</v>
      </c>
      <c r="L2075" s="20"/>
      <c r="M2075" s="24"/>
    </row>
    <row r="2076" spans="2:13" s="4" customFormat="1" ht="37.5" customHeight="1" x14ac:dyDescent="0.25">
      <c r="B2076" s="33">
        <v>2061</v>
      </c>
      <c r="C2076" s="34">
        <v>45002</v>
      </c>
      <c r="D2076" s="33">
        <v>22868</v>
      </c>
      <c r="E2076" s="33" t="s">
        <v>24</v>
      </c>
      <c r="F2076" s="36">
        <v>0</v>
      </c>
      <c r="G2076" s="35">
        <v>539531.30000000005</v>
      </c>
      <c r="H2076" s="43">
        <f t="shared" si="24"/>
        <v>629585451.14000475</v>
      </c>
      <c r="L2076" s="20"/>
      <c r="M2076" s="24"/>
    </row>
    <row r="2077" spans="2:13" s="4" customFormat="1" ht="37.5" customHeight="1" x14ac:dyDescent="0.25">
      <c r="B2077" s="33">
        <v>2062</v>
      </c>
      <c r="C2077" s="34">
        <v>45002</v>
      </c>
      <c r="D2077" s="33">
        <v>22869</v>
      </c>
      <c r="E2077" s="33" t="s">
        <v>24</v>
      </c>
      <c r="F2077" s="36">
        <v>0</v>
      </c>
      <c r="G2077" s="35">
        <v>2476221.9900000002</v>
      </c>
      <c r="H2077" s="43">
        <f t="shared" si="24"/>
        <v>627109229.15000474</v>
      </c>
      <c r="L2077" s="20"/>
      <c r="M2077" s="24"/>
    </row>
    <row r="2078" spans="2:13" s="4" customFormat="1" ht="37.5" customHeight="1" x14ac:dyDescent="0.25">
      <c r="B2078" s="33">
        <v>2063</v>
      </c>
      <c r="C2078" s="34">
        <v>45002</v>
      </c>
      <c r="D2078" s="33">
        <v>22870</v>
      </c>
      <c r="E2078" s="33" t="s">
        <v>24</v>
      </c>
      <c r="F2078" s="36">
        <v>0</v>
      </c>
      <c r="G2078" s="35">
        <v>2052435.76</v>
      </c>
      <c r="H2078" s="43">
        <f t="shared" si="24"/>
        <v>625056793.39000475</v>
      </c>
      <c r="L2078" s="20"/>
      <c r="M2078" s="24"/>
    </row>
    <row r="2079" spans="2:13" s="4" customFormat="1" ht="37.5" customHeight="1" x14ac:dyDescent="0.25">
      <c r="B2079" s="33">
        <v>2064</v>
      </c>
      <c r="C2079" s="34">
        <v>45002</v>
      </c>
      <c r="D2079" s="33">
        <v>22871</v>
      </c>
      <c r="E2079" s="33" t="s">
        <v>24</v>
      </c>
      <c r="F2079" s="36">
        <v>0</v>
      </c>
      <c r="G2079" s="35">
        <v>81281.66</v>
      </c>
      <c r="H2079" s="43">
        <f t="shared" si="24"/>
        <v>624975511.73000479</v>
      </c>
      <c r="L2079" s="20"/>
      <c r="M2079" s="24"/>
    </row>
    <row r="2080" spans="2:13" s="4" customFormat="1" ht="37.5" customHeight="1" x14ac:dyDescent="0.25">
      <c r="B2080" s="33">
        <v>2065</v>
      </c>
      <c r="C2080" s="34">
        <v>45002</v>
      </c>
      <c r="D2080" s="33">
        <v>22871</v>
      </c>
      <c r="E2080" s="33" t="s">
        <v>24</v>
      </c>
      <c r="F2080" s="36">
        <v>0</v>
      </c>
      <c r="G2080" s="35">
        <v>1434994.44</v>
      </c>
      <c r="H2080" s="43">
        <f t="shared" si="24"/>
        <v>623540517.29000473</v>
      </c>
      <c r="L2080" s="20"/>
      <c r="M2080" s="24"/>
    </row>
    <row r="2081" spans="2:13" s="4" customFormat="1" ht="37.5" customHeight="1" x14ac:dyDescent="0.25">
      <c r="B2081" s="33">
        <v>2066</v>
      </c>
      <c r="C2081" s="34">
        <v>45002</v>
      </c>
      <c r="D2081" s="33">
        <v>22872</v>
      </c>
      <c r="E2081" s="33" t="s">
        <v>24</v>
      </c>
      <c r="F2081" s="36">
        <v>0</v>
      </c>
      <c r="G2081" s="35">
        <v>47461.120000000003</v>
      </c>
      <c r="H2081" s="43">
        <f t="shared" si="24"/>
        <v>623493056.17000473</v>
      </c>
      <c r="L2081" s="20"/>
      <c r="M2081" s="24"/>
    </row>
    <row r="2082" spans="2:13" s="4" customFormat="1" ht="37.5" customHeight="1" x14ac:dyDescent="0.25">
      <c r="B2082" s="33">
        <v>2067</v>
      </c>
      <c r="C2082" s="34">
        <v>45002</v>
      </c>
      <c r="D2082" s="33">
        <v>22872</v>
      </c>
      <c r="E2082" s="33" t="s">
        <v>24</v>
      </c>
      <c r="F2082" s="36">
        <v>0</v>
      </c>
      <c r="G2082" s="35">
        <v>832073.95</v>
      </c>
      <c r="H2082" s="43">
        <f t="shared" si="24"/>
        <v>622660982.22000468</v>
      </c>
      <c r="L2082" s="20"/>
      <c r="M2082" s="24"/>
    </row>
    <row r="2083" spans="2:13" s="4" customFormat="1" ht="37.5" customHeight="1" x14ac:dyDescent="0.25">
      <c r="B2083" s="33">
        <v>2068</v>
      </c>
      <c r="C2083" s="34">
        <v>45002</v>
      </c>
      <c r="D2083" s="33">
        <v>22873</v>
      </c>
      <c r="E2083" s="33" t="s">
        <v>24</v>
      </c>
      <c r="F2083" s="36">
        <v>0</v>
      </c>
      <c r="G2083" s="35">
        <v>708314.44</v>
      </c>
      <c r="H2083" s="43">
        <f t="shared" si="24"/>
        <v>621952667.78000462</v>
      </c>
      <c r="L2083" s="20"/>
      <c r="M2083" s="24"/>
    </row>
    <row r="2084" spans="2:13" s="4" customFormat="1" ht="37.5" customHeight="1" x14ac:dyDescent="0.25">
      <c r="B2084" s="33">
        <v>2069</v>
      </c>
      <c r="C2084" s="34">
        <v>45002</v>
      </c>
      <c r="D2084" s="33">
        <v>22874</v>
      </c>
      <c r="E2084" s="33" t="s">
        <v>24</v>
      </c>
      <c r="F2084" s="36">
        <v>0</v>
      </c>
      <c r="G2084" s="35">
        <v>588468.06000000006</v>
      </c>
      <c r="H2084" s="43">
        <f t="shared" si="24"/>
        <v>621364199.72000468</v>
      </c>
      <c r="L2084" s="20"/>
      <c r="M2084" s="24"/>
    </row>
    <row r="2085" spans="2:13" s="4" customFormat="1" ht="37.5" customHeight="1" x14ac:dyDescent="0.25">
      <c r="B2085" s="33">
        <v>2070</v>
      </c>
      <c r="C2085" s="34">
        <v>45002</v>
      </c>
      <c r="D2085" s="33">
        <v>22875</v>
      </c>
      <c r="E2085" s="33" t="s">
        <v>24</v>
      </c>
      <c r="F2085" s="36">
        <v>0</v>
      </c>
      <c r="G2085" s="35">
        <v>76155.87</v>
      </c>
      <c r="H2085" s="43">
        <f t="shared" si="24"/>
        <v>621288043.85000467</v>
      </c>
      <c r="L2085" s="20"/>
      <c r="M2085" s="24"/>
    </row>
    <row r="2086" spans="2:13" s="4" customFormat="1" ht="37.5" customHeight="1" x14ac:dyDescent="0.25">
      <c r="B2086" s="33">
        <v>2071</v>
      </c>
      <c r="C2086" s="34">
        <v>45002</v>
      </c>
      <c r="D2086" s="33">
        <v>22875</v>
      </c>
      <c r="E2086" s="33" t="s">
        <v>24</v>
      </c>
      <c r="F2086" s="36">
        <v>0</v>
      </c>
      <c r="G2086" s="35">
        <v>1327237.24</v>
      </c>
      <c r="H2086" s="43">
        <f t="shared" si="24"/>
        <v>619960806.61000466</v>
      </c>
      <c r="L2086" s="20"/>
      <c r="M2086" s="24"/>
    </row>
    <row r="2087" spans="2:13" s="4" customFormat="1" ht="37.5" customHeight="1" x14ac:dyDescent="0.25">
      <c r="B2087" s="33">
        <v>2072</v>
      </c>
      <c r="C2087" s="34">
        <v>45002</v>
      </c>
      <c r="D2087" s="33">
        <v>22876</v>
      </c>
      <c r="E2087" s="33" t="s">
        <v>24</v>
      </c>
      <c r="F2087" s="36">
        <v>0</v>
      </c>
      <c r="G2087" s="35">
        <v>9257.09</v>
      </c>
      <c r="H2087" s="43">
        <f t="shared" si="24"/>
        <v>619951549.52000463</v>
      </c>
      <c r="L2087" s="20"/>
      <c r="M2087" s="24"/>
    </row>
    <row r="2088" spans="2:13" s="4" customFormat="1" ht="37.5" customHeight="1" x14ac:dyDescent="0.25">
      <c r="B2088" s="33">
        <v>2073</v>
      </c>
      <c r="C2088" s="34">
        <v>45002</v>
      </c>
      <c r="D2088" s="33">
        <v>22876</v>
      </c>
      <c r="E2088" s="33" t="s">
        <v>24</v>
      </c>
      <c r="F2088" s="36">
        <v>0</v>
      </c>
      <c r="G2088" s="35">
        <v>716211.4</v>
      </c>
      <c r="H2088" s="43">
        <f t="shared" si="24"/>
        <v>619235338.12000465</v>
      </c>
      <c r="L2088" s="20"/>
      <c r="M2088" s="24"/>
    </row>
    <row r="2089" spans="2:13" s="4" customFormat="1" ht="37.5" customHeight="1" x14ac:dyDescent="0.25">
      <c r="B2089" s="33">
        <v>2074</v>
      </c>
      <c r="C2089" s="34">
        <v>45002</v>
      </c>
      <c r="D2089" s="33">
        <v>22877</v>
      </c>
      <c r="E2089" s="33" t="s">
        <v>24</v>
      </c>
      <c r="F2089" s="36">
        <v>0</v>
      </c>
      <c r="G2089" s="35">
        <v>39598.76</v>
      </c>
      <c r="H2089" s="43">
        <f t="shared" si="24"/>
        <v>619195739.36000466</v>
      </c>
      <c r="L2089" s="20"/>
      <c r="M2089" s="24"/>
    </row>
    <row r="2090" spans="2:13" s="4" customFormat="1" ht="37.5" customHeight="1" x14ac:dyDescent="0.25">
      <c r="B2090" s="33">
        <v>2075</v>
      </c>
      <c r="C2090" s="34">
        <v>45002</v>
      </c>
      <c r="D2090" s="33">
        <v>22877</v>
      </c>
      <c r="E2090" s="33" t="s">
        <v>24</v>
      </c>
      <c r="F2090" s="36">
        <v>0</v>
      </c>
      <c r="G2090" s="35">
        <v>674983.67</v>
      </c>
      <c r="H2090" s="43">
        <f t="shared" ref="H2090:H2153" si="25">H2089+F2090-G2090</f>
        <v>618520755.69000471</v>
      </c>
      <c r="L2090" s="20"/>
      <c r="M2090" s="24"/>
    </row>
    <row r="2091" spans="2:13" s="4" customFormat="1" ht="37.5" customHeight="1" x14ac:dyDescent="0.25">
      <c r="B2091" s="33">
        <v>2076</v>
      </c>
      <c r="C2091" s="34">
        <v>45002</v>
      </c>
      <c r="D2091" s="33">
        <v>22878</v>
      </c>
      <c r="E2091" s="33" t="s">
        <v>24</v>
      </c>
      <c r="F2091" s="36">
        <v>0</v>
      </c>
      <c r="G2091" s="35">
        <v>296365.42</v>
      </c>
      <c r="H2091" s="43">
        <f t="shared" si="25"/>
        <v>618224390.27000475</v>
      </c>
      <c r="L2091" s="20"/>
      <c r="M2091" s="24"/>
    </row>
    <row r="2092" spans="2:13" s="4" customFormat="1" ht="37.5" customHeight="1" x14ac:dyDescent="0.25">
      <c r="B2092" s="33">
        <v>2077</v>
      </c>
      <c r="C2092" s="34">
        <v>45002</v>
      </c>
      <c r="D2092" s="33">
        <v>22878</v>
      </c>
      <c r="E2092" s="33" t="s">
        <v>24</v>
      </c>
      <c r="F2092" s="36">
        <v>0</v>
      </c>
      <c r="G2092" s="35">
        <v>845956.24</v>
      </c>
      <c r="H2092" s="43">
        <f t="shared" si="25"/>
        <v>617378434.03000474</v>
      </c>
      <c r="L2092" s="20"/>
      <c r="M2092" s="24"/>
    </row>
    <row r="2093" spans="2:13" s="4" customFormat="1" ht="37.5" customHeight="1" x14ac:dyDescent="0.25">
      <c r="B2093" s="33">
        <v>2078</v>
      </c>
      <c r="C2093" s="34">
        <v>45002</v>
      </c>
      <c r="D2093" s="33">
        <v>22879</v>
      </c>
      <c r="E2093" s="33" t="s">
        <v>24</v>
      </c>
      <c r="F2093" s="36">
        <v>0</v>
      </c>
      <c r="G2093" s="35">
        <v>58259.88</v>
      </c>
      <c r="H2093" s="43">
        <f t="shared" si="25"/>
        <v>617320174.15000474</v>
      </c>
      <c r="L2093" s="20"/>
      <c r="M2093" s="24"/>
    </row>
    <row r="2094" spans="2:13" s="4" customFormat="1" ht="37.5" customHeight="1" x14ac:dyDescent="0.25">
      <c r="B2094" s="33">
        <v>2079</v>
      </c>
      <c r="C2094" s="34">
        <v>45002</v>
      </c>
      <c r="D2094" s="33">
        <v>22879</v>
      </c>
      <c r="E2094" s="33" t="s">
        <v>24</v>
      </c>
      <c r="F2094" s="36">
        <v>0</v>
      </c>
      <c r="G2094" s="35">
        <v>914076.65</v>
      </c>
      <c r="H2094" s="43">
        <f t="shared" si="25"/>
        <v>616406097.50000477</v>
      </c>
      <c r="L2094" s="20"/>
      <c r="M2094" s="24"/>
    </row>
    <row r="2095" spans="2:13" s="4" customFormat="1" ht="37.5" customHeight="1" x14ac:dyDescent="0.25">
      <c r="B2095" s="33">
        <v>2080</v>
      </c>
      <c r="C2095" s="34">
        <v>45002</v>
      </c>
      <c r="D2095" s="33">
        <v>22880</v>
      </c>
      <c r="E2095" s="33" t="s">
        <v>24</v>
      </c>
      <c r="F2095" s="36">
        <v>0</v>
      </c>
      <c r="G2095" s="35">
        <v>208817.43</v>
      </c>
      <c r="H2095" s="43">
        <f t="shared" si="25"/>
        <v>616197280.07000482</v>
      </c>
      <c r="L2095" s="20"/>
      <c r="M2095" s="24"/>
    </row>
    <row r="2096" spans="2:13" s="4" customFormat="1" ht="37.5" customHeight="1" x14ac:dyDescent="0.25">
      <c r="B2096" s="33">
        <v>2081</v>
      </c>
      <c r="C2096" s="34">
        <v>45002</v>
      </c>
      <c r="D2096" s="33">
        <v>22880</v>
      </c>
      <c r="E2096" s="33" t="s">
        <v>24</v>
      </c>
      <c r="F2096" s="36">
        <v>0</v>
      </c>
      <c r="G2096" s="35">
        <v>636975.68000000005</v>
      </c>
      <c r="H2096" s="43">
        <f t="shared" si="25"/>
        <v>615560304.39000487</v>
      </c>
      <c r="L2096" s="20"/>
      <c r="M2096" s="24"/>
    </row>
    <row r="2097" spans="2:13" s="4" customFormat="1" ht="37.5" customHeight="1" x14ac:dyDescent="0.25">
      <c r="B2097" s="33">
        <v>2082</v>
      </c>
      <c r="C2097" s="34">
        <v>45002</v>
      </c>
      <c r="D2097" s="33">
        <v>22881</v>
      </c>
      <c r="E2097" s="33" t="s">
        <v>24</v>
      </c>
      <c r="F2097" s="36">
        <v>0</v>
      </c>
      <c r="G2097" s="35">
        <v>59340.74</v>
      </c>
      <c r="H2097" s="43">
        <f t="shared" si="25"/>
        <v>615500963.65000486</v>
      </c>
      <c r="L2097" s="20"/>
      <c r="M2097" s="24"/>
    </row>
    <row r="2098" spans="2:13" s="4" customFormat="1" ht="37.5" customHeight="1" x14ac:dyDescent="0.25">
      <c r="B2098" s="33">
        <v>2083</v>
      </c>
      <c r="C2098" s="34">
        <v>45002</v>
      </c>
      <c r="D2098" s="33">
        <v>22881</v>
      </c>
      <c r="E2098" s="33" t="s">
        <v>24</v>
      </c>
      <c r="F2098" s="36">
        <v>0</v>
      </c>
      <c r="G2098" s="35">
        <v>1030898.87</v>
      </c>
      <c r="H2098" s="43">
        <f t="shared" si="25"/>
        <v>614470064.78000486</v>
      </c>
      <c r="L2098" s="20"/>
      <c r="M2098" s="24"/>
    </row>
    <row r="2099" spans="2:13" s="4" customFormat="1" ht="37.5" customHeight="1" x14ac:dyDescent="0.25">
      <c r="B2099" s="33">
        <v>2084</v>
      </c>
      <c r="C2099" s="34">
        <v>45002</v>
      </c>
      <c r="D2099" s="33">
        <v>22882</v>
      </c>
      <c r="E2099" s="33" t="s">
        <v>24</v>
      </c>
      <c r="F2099" s="36">
        <v>0</v>
      </c>
      <c r="G2099" s="35">
        <v>46255.94</v>
      </c>
      <c r="H2099" s="43">
        <f t="shared" si="25"/>
        <v>614423808.8400048</v>
      </c>
      <c r="L2099" s="20"/>
      <c r="M2099" s="24"/>
    </row>
    <row r="2100" spans="2:13" s="4" customFormat="1" ht="37.5" customHeight="1" x14ac:dyDescent="0.25">
      <c r="B2100" s="33">
        <v>2085</v>
      </c>
      <c r="C2100" s="34">
        <v>45002</v>
      </c>
      <c r="D2100" s="33">
        <v>22882</v>
      </c>
      <c r="E2100" s="33" t="s">
        <v>24</v>
      </c>
      <c r="F2100" s="36">
        <v>0</v>
      </c>
      <c r="G2100" s="35">
        <v>812033.2</v>
      </c>
      <c r="H2100" s="43">
        <f t="shared" si="25"/>
        <v>613611775.64000475</v>
      </c>
      <c r="L2100" s="20"/>
      <c r="M2100" s="24"/>
    </row>
    <row r="2101" spans="2:13" s="4" customFormat="1" ht="37.5" customHeight="1" x14ac:dyDescent="0.25">
      <c r="B2101" s="33">
        <v>2086</v>
      </c>
      <c r="C2101" s="34">
        <v>45002</v>
      </c>
      <c r="D2101" s="33">
        <v>22886</v>
      </c>
      <c r="E2101" s="33" t="s">
        <v>24</v>
      </c>
      <c r="F2101" s="36">
        <v>0</v>
      </c>
      <c r="G2101" s="35">
        <v>67490.05</v>
      </c>
      <c r="H2101" s="43">
        <f t="shared" si="25"/>
        <v>613544285.5900048</v>
      </c>
      <c r="L2101" s="20"/>
      <c r="M2101" s="24"/>
    </row>
    <row r="2102" spans="2:13" s="4" customFormat="1" ht="37.5" customHeight="1" x14ac:dyDescent="0.25">
      <c r="B2102" s="33">
        <v>2087</v>
      </c>
      <c r="C2102" s="34">
        <v>45002</v>
      </c>
      <c r="D2102" s="33">
        <v>22886</v>
      </c>
      <c r="E2102" s="33" t="s">
        <v>24</v>
      </c>
      <c r="F2102" s="36">
        <v>0</v>
      </c>
      <c r="G2102" s="35">
        <v>1259893.49</v>
      </c>
      <c r="H2102" s="43">
        <f t="shared" si="25"/>
        <v>612284392.10000479</v>
      </c>
      <c r="L2102" s="20"/>
      <c r="M2102" s="24"/>
    </row>
    <row r="2103" spans="2:13" s="4" customFormat="1" ht="37.5" customHeight="1" x14ac:dyDescent="0.25">
      <c r="B2103" s="33">
        <v>2088</v>
      </c>
      <c r="C2103" s="34">
        <v>45002</v>
      </c>
      <c r="D2103" s="33">
        <v>22883</v>
      </c>
      <c r="E2103" s="33" t="s">
        <v>24</v>
      </c>
      <c r="F2103" s="36">
        <v>0</v>
      </c>
      <c r="G2103" s="35">
        <v>177763.68</v>
      </c>
      <c r="H2103" s="43">
        <f t="shared" si="25"/>
        <v>612106628.42000484</v>
      </c>
      <c r="L2103" s="20"/>
      <c r="M2103" s="24"/>
    </row>
    <row r="2104" spans="2:13" s="4" customFormat="1" ht="37.5" customHeight="1" x14ac:dyDescent="0.25">
      <c r="B2104" s="33">
        <v>2089</v>
      </c>
      <c r="C2104" s="34">
        <v>45002</v>
      </c>
      <c r="D2104" s="33">
        <v>22883</v>
      </c>
      <c r="E2104" s="33" t="s">
        <v>24</v>
      </c>
      <c r="F2104" s="36">
        <v>0</v>
      </c>
      <c r="G2104" s="35">
        <v>516175.67</v>
      </c>
      <c r="H2104" s="43">
        <f t="shared" si="25"/>
        <v>611590452.75000489</v>
      </c>
      <c r="L2104" s="20"/>
      <c r="M2104" s="24"/>
    </row>
    <row r="2105" spans="2:13" s="4" customFormat="1" ht="37.5" customHeight="1" x14ac:dyDescent="0.25">
      <c r="B2105" s="33">
        <v>2090</v>
      </c>
      <c r="C2105" s="34">
        <v>45002</v>
      </c>
      <c r="D2105" s="33">
        <v>22884</v>
      </c>
      <c r="E2105" s="33" t="s">
        <v>24</v>
      </c>
      <c r="F2105" s="36">
        <v>0</v>
      </c>
      <c r="G2105" s="35">
        <v>156884.57999999999</v>
      </c>
      <c r="H2105" s="43">
        <f t="shared" si="25"/>
        <v>611433568.17000484</v>
      </c>
      <c r="L2105" s="20"/>
      <c r="M2105" s="24"/>
    </row>
    <row r="2106" spans="2:13" s="4" customFormat="1" ht="37.5" customHeight="1" x14ac:dyDescent="0.25">
      <c r="B2106" s="33">
        <v>2091</v>
      </c>
      <c r="C2106" s="34">
        <v>45002</v>
      </c>
      <c r="D2106" s="33">
        <v>22884</v>
      </c>
      <c r="E2106" s="33" t="s">
        <v>24</v>
      </c>
      <c r="F2106" s="36">
        <v>0</v>
      </c>
      <c r="G2106" s="35">
        <v>342263.93</v>
      </c>
      <c r="H2106" s="43">
        <f t="shared" si="25"/>
        <v>611091304.2400049</v>
      </c>
      <c r="L2106" s="20"/>
      <c r="M2106" s="24"/>
    </row>
    <row r="2107" spans="2:13" s="4" customFormat="1" ht="37.5" customHeight="1" x14ac:dyDescent="0.25">
      <c r="B2107" s="33">
        <v>2092</v>
      </c>
      <c r="C2107" s="34">
        <v>45002</v>
      </c>
      <c r="D2107" s="33">
        <v>22885</v>
      </c>
      <c r="E2107" s="33" t="s">
        <v>24</v>
      </c>
      <c r="F2107" s="36">
        <v>0</v>
      </c>
      <c r="G2107" s="35">
        <v>178055.46</v>
      </c>
      <c r="H2107" s="43">
        <f t="shared" si="25"/>
        <v>610913248.78000486</v>
      </c>
      <c r="L2107" s="20"/>
      <c r="M2107" s="24"/>
    </row>
    <row r="2108" spans="2:13" s="4" customFormat="1" ht="37.5" customHeight="1" x14ac:dyDescent="0.25">
      <c r="B2108" s="33">
        <v>2093</v>
      </c>
      <c r="C2108" s="34">
        <v>45002</v>
      </c>
      <c r="D2108" s="33">
        <v>22885</v>
      </c>
      <c r="E2108" s="33" t="s">
        <v>24</v>
      </c>
      <c r="F2108" s="36">
        <v>0</v>
      </c>
      <c r="G2108" s="35">
        <v>484351.87</v>
      </c>
      <c r="H2108" s="43">
        <f t="shared" si="25"/>
        <v>610428896.91000485</v>
      </c>
      <c r="L2108" s="20"/>
      <c r="M2108" s="24"/>
    </row>
    <row r="2109" spans="2:13" s="4" customFormat="1" ht="37.5" customHeight="1" x14ac:dyDescent="0.25">
      <c r="B2109" s="33">
        <v>2094</v>
      </c>
      <c r="C2109" s="34">
        <v>45002</v>
      </c>
      <c r="D2109" s="33">
        <v>22887</v>
      </c>
      <c r="E2109" s="33" t="s">
        <v>24</v>
      </c>
      <c r="F2109" s="36">
        <v>0</v>
      </c>
      <c r="G2109" s="35">
        <v>44649.03</v>
      </c>
      <c r="H2109" s="43">
        <f t="shared" si="25"/>
        <v>610384247.88000488</v>
      </c>
      <c r="L2109" s="20"/>
      <c r="M2109" s="24"/>
    </row>
    <row r="2110" spans="2:13" s="4" customFormat="1" ht="37.5" customHeight="1" x14ac:dyDescent="0.25">
      <c r="B2110" s="33">
        <v>2095</v>
      </c>
      <c r="C2110" s="34">
        <v>45002</v>
      </c>
      <c r="D2110" s="33">
        <v>22887</v>
      </c>
      <c r="E2110" s="33" t="s">
        <v>24</v>
      </c>
      <c r="F2110" s="36">
        <v>0</v>
      </c>
      <c r="G2110" s="35">
        <v>801689.17</v>
      </c>
      <c r="H2110" s="43">
        <f t="shared" si="25"/>
        <v>609582558.71000493</v>
      </c>
      <c r="L2110" s="20"/>
      <c r="M2110" s="24"/>
    </row>
    <row r="2111" spans="2:13" s="4" customFormat="1" ht="37.5" customHeight="1" x14ac:dyDescent="0.25">
      <c r="B2111" s="33">
        <v>2096</v>
      </c>
      <c r="C2111" s="34">
        <v>45002</v>
      </c>
      <c r="D2111" s="33">
        <v>22888</v>
      </c>
      <c r="E2111" s="33" t="s">
        <v>24</v>
      </c>
      <c r="F2111" s="36">
        <v>0</v>
      </c>
      <c r="G2111" s="35">
        <v>210498.65</v>
      </c>
      <c r="H2111" s="43">
        <f t="shared" si="25"/>
        <v>609372060.06000495</v>
      </c>
      <c r="L2111" s="20"/>
      <c r="M2111" s="24"/>
    </row>
    <row r="2112" spans="2:13" s="4" customFormat="1" ht="37.5" customHeight="1" x14ac:dyDescent="0.25">
      <c r="B2112" s="33">
        <v>2097</v>
      </c>
      <c r="C2112" s="34">
        <v>45002</v>
      </c>
      <c r="D2112" s="33">
        <v>22888</v>
      </c>
      <c r="E2112" s="33" t="s">
        <v>24</v>
      </c>
      <c r="F2112" s="36">
        <v>0</v>
      </c>
      <c r="G2112" s="35">
        <v>626112.81999999995</v>
      </c>
      <c r="H2112" s="43">
        <f t="shared" si="25"/>
        <v>608745947.2400049</v>
      </c>
      <c r="L2112" s="20"/>
      <c r="M2112" s="24"/>
    </row>
    <row r="2113" spans="2:13" s="4" customFormat="1" ht="37.5" customHeight="1" x14ac:dyDescent="0.25">
      <c r="B2113" s="33">
        <v>2098</v>
      </c>
      <c r="C2113" s="34">
        <v>45002</v>
      </c>
      <c r="D2113" s="33">
        <v>22889</v>
      </c>
      <c r="E2113" s="33" t="s">
        <v>24</v>
      </c>
      <c r="F2113" s="36">
        <v>0</v>
      </c>
      <c r="G2113" s="35">
        <v>170899.89</v>
      </c>
      <c r="H2113" s="43">
        <f t="shared" si="25"/>
        <v>608575047.35000491</v>
      </c>
      <c r="L2113" s="20"/>
      <c r="M2113" s="24"/>
    </row>
    <row r="2114" spans="2:13" s="4" customFormat="1" ht="37.5" customHeight="1" x14ac:dyDescent="0.25">
      <c r="B2114" s="33">
        <v>2099</v>
      </c>
      <c r="C2114" s="34">
        <v>45002</v>
      </c>
      <c r="D2114" s="33">
        <v>22889</v>
      </c>
      <c r="E2114" s="33" t="s">
        <v>24</v>
      </c>
      <c r="F2114" s="36">
        <v>0</v>
      </c>
      <c r="G2114" s="35">
        <v>510931.54</v>
      </c>
      <c r="H2114" s="43">
        <f t="shared" si="25"/>
        <v>608064115.81000495</v>
      </c>
      <c r="L2114" s="20"/>
      <c r="M2114" s="24"/>
    </row>
    <row r="2115" spans="2:13" s="4" customFormat="1" ht="37.5" customHeight="1" x14ac:dyDescent="0.25">
      <c r="B2115" s="33">
        <v>2100</v>
      </c>
      <c r="C2115" s="34">
        <v>45002</v>
      </c>
      <c r="D2115" s="33">
        <v>22890</v>
      </c>
      <c r="E2115" s="33" t="s">
        <v>24</v>
      </c>
      <c r="F2115" s="36">
        <v>0</v>
      </c>
      <c r="G2115" s="35">
        <v>75237.63</v>
      </c>
      <c r="H2115" s="43">
        <f t="shared" si="25"/>
        <v>607988878.18000495</v>
      </c>
      <c r="L2115" s="20"/>
      <c r="M2115" s="24"/>
    </row>
    <row r="2116" spans="2:13" s="4" customFormat="1" ht="37.5" customHeight="1" x14ac:dyDescent="0.25">
      <c r="B2116" s="33">
        <v>2101</v>
      </c>
      <c r="C2116" s="34">
        <v>45002</v>
      </c>
      <c r="D2116" s="33">
        <v>22890</v>
      </c>
      <c r="E2116" s="33" t="s">
        <v>24</v>
      </c>
      <c r="F2116" s="36">
        <v>0</v>
      </c>
      <c r="G2116" s="35">
        <v>1382432.3</v>
      </c>
      <c r="H2116" s="43">
        <f t="shared" si="25"/>
        <v>606606445.880005</v>
      </c>
      <c r="L2116" s="20"/>
      <c r="M2116" s="24"/>
    </row>
    <row r="2117" spans="2:13" s="4" customFormat="1" ht="37.5" customHeight="1" x14ac:dyDescent="0.25">
      <c r="B2117" s="33">
        <v>2102</v>
      </c>
      <c r="C2117" s="34">
        <v>45002</v>
      </c>
      <c r="D2117" s="33">
        <v>22891</v>
      </c>
      <c r="E2117" s="33" t="s">
        <v>24</v>
      </c>
      <c r="F2117" s="36">
        <v>0</v>
      </c>
      <c r="G2117" s="35">
        <v>26685.79</v>
      </c>
      <c r="H2117" s="43">
        <f t="shared" si="25"/>
        <v>606579760.09000504</v>
      </c>
      <c r="L2117" s="20"/>
      <c r="M2117" s="24"/>
    </row>
    <row r="2118" spans="2:13" s="4" customFormat="1" ht="37.5" customHeight="1" x14ac:dyDescent="0.25">
      <c r="B2118" s="33">
        <v>2103</v>
      </c>
      <c r="C2118" s="34">
        <v>45002</v>
      </c>
      <c r="D2118" s="33">
        <v>22891</v>
      </c>
      <c r="E2118" s="33" t="s">
        <v>24</v>
      </c>
      <c r="F2118" s="36">
        <v>0</v>
      </c>
      <c r="G2118" s="35">
        <v>328067.40000000002</v>
      </c>
      <c r="H2118" s="43">
        <f t="shared" si="25"/>
        <v>606251692.69000506</v>
      </c>
      <c r="L2118" s="20"/>
      <c r="M2118" s="24"/>
    </row>
    <row r="2119" spans="2:13" s="4" customFormat="1" ht="37.5" customHeight="1" x14ac:dyDescent="0.25">
      <c r="B2119" s="33">
        <v>2104</v>
      </c>
      <c r="C2119" s="34">
        <v>45002</v>
      </c>
      <c r="D2119" s="33">
        <v>22892</v>
      </c>
      <c r="E2119" s="33" t="s">
        <v>24</v>
      </c>
      <c r="F2119" s="36">
        <v>0</v>
      </c>
      <c r="G2119" s="35">
        <v>242080.39</v>
      </c>
      <c r="H2119" s="43">
        <f t="shared" si="25"/>
        <v>606009612.30000508</v>
      </c>
      <c r="L2119" s="20"/>
      <c r="M2119" s="24"/>
    </row>
    <row r="2120" spans="2:13" s="4" customFormat="1" ht="37.5" customHeight="1" x14ac:dyDescent="0.25">
      <c r="B2120" s="33">
        <v>2105</v>
      </c>
      <c r="C2120" s="34">
        <v>45002</v>
      </c>
      <c r="D2120" s="33">
        <v>22892</v>
      </c>
      <c r="E2120" s="33" t="s">
        <v>24</v>
      </c>
      <c r="F2120" s="36">
        <v>0</v>
      </c>
      <c r="G2120" s="35">
        <v>726718.72</v>
      </c>
      <c r="H2120" s="43">
        <f t="shared" si="25"/>
        <v>605282893.58000505</v>
      </c>
      <c r="L2120" s="20"/>
      <c r="M2120" s="24"/>
    </row>
    <row r="2121" spans="2:13" s="4" customFormat="1" ht="37.5" customHeight="1" x14ac:dyDescent="0.25">
      <c r="B2121" s="33">
        <v>2106</v>
      </c>
      <c r="C2121" s="34">
        <v>45002</v>
      </c>
      <c r="D2121" s="33">
        <v>22893</v>
      </c>
      <c r="E2121" s="33" t="s">
        <v>24</v>
      </c>
      <c r="F2121" s="36">
        <v>0</v>
      </c>
      <c r="G2121" s="35">
        <v>243844.97</v>
      </c>
      <c r="H2121" s="43">
        <f t="shared" si="25"/>
        <v>605039048.61000502</v>
      </c>
      <c r="L2121" s="20"/>
      <c r="M2121" s="24"/>
    </row>
    <row r="2122" spans="2:13" s="4" customFormat="1" ht="37.5" customHeight="1" x14ac:dyDescent="0.25">
      <c r="B2122" s="33">
        <v>2107</v>
      </c>
      <c r="C2122" s="34">
        <v>45002</v>
      </c>
      <c r="D2122" s="33">
        <v>22893</v>
      </c>
      <c r="E2122" s="33" t="s">
        <v>24</v>
      </c>
      <c r="F2122" s="36">
        <v>0</v>
      </c>
      <c r="G2122" s="35">
        <v>768948.62</v>
      </c>
      <c r="H2122" s="43">
        <f t="shared" si="25"/>
        <v>604270099.99000502</v>
      </c>
      <c r="L2122" s="20"/>
      <c r="M2122" s="24"/>
    </row>
    <row r="2123" spans="2:13" s="4" customFormat="1" ht="37.5" customHeight="1" x14ac:dyDescent="0.25">
      <c r="B2123" s="33">
        <v>2108</v>
      </c>
      <c r="C2123" s="34">
        <v>45002</v>
      </c>
      <c r="D2123" s="33">
        <v>22894</v>
      </c>
      <c r="E2123" s="33" t="s">
        <v>24</v>
      </c>
      <c r="F2123" s="36">
        <v>0</v>
      </c>
      <c r="G2123" s="35">
        <v>54510.96</v>
      </c>
      <c r="H2123" s="43">
        <f t="shared" si="25"/>
        <v>604215589.03000498</v>
      </c>
      <c r="L2123" s="20"/>
      <c r="M2123" s="24"/>
    </row>
    <row r="2124" spans="2:13" s="4" customFormat="1" ht="37.5" customHeight="1" x14ac:dyDescent="0.25">
      <c r="B2124" s="33">
        <v>2109</v>
      </c>
      <c r="C2124" s="34">
        <v>45002</v>
      </c>
      <c r="D2124" s="33">
        <v>22894</v>
      </c>
      <c r="E2124" s="33" t="s">
        <v>24</v>
      </c>
      <c r="F2124" s="36">
        <v>0</v>
      </c>
      <c r="G2124" s="35">
        <v>944804.01</v>
      </c>
      <c r="H2124" s="43">
        <f t="shared" si="25"/>
        <v>603270785.02000499</v>
      </c>
      <c r="L2124" s="20"/>
      <c r="M2124" s="24"/>
    </row>
    <row r="2125" spans="2:13" s="4" customFormat="1" ht="37.5" customHeight="1" x14ac:dyDescent="0.25">
      <c r="B2125" s="33">
        <v>2110</v>
      </c>
      <c r="C2125" s="34">
        <v>45002</v>
      </c>
      <c r="D2125" s="33">
        <v>22895</v>
      </c>
      <c r="E2125" s="33" t="s">
        <v>24</v>
      </c>
      <c r="F2125" s="36">
        <v>0</v>
      </c>
      <c r="G2125" s="35">
        <v>2878096.69</v>
      </c>
      <c r="H2125" s="43">
        <f t="shared" si="25"/>
        <v>600392688.33000493</v>
      </c>
      <c r="L2125" s="20"/>
      <c r="M2125" s="24"/>
    </row>
    <row r="2126" spans="2:13" s="4" customFormat="1" ht="37.5" customHeight="1" x14ac:dyDescent="0.25">
      <c r="B2126" s="33">
        <v>2111</v>
      </c>
      <c r="C2126" s="34">
        <v>45002</v>
      </c>
      <c r="D2126" s="33">
        <v>22896</v>
      </c>
      <c r="E2126" s="33" t="s">
        <v>24</v>
      </c>
      <c r="F2126" s="36">
        <v>0</v>
      </c>
      <c r="G2126" s="35">
        <v>1629156.74</v>
      </c>
      <c r="H2126" s="43">
        <f t="shared" si="25"/>
        <v>598763531.59000492</v>
      </c>
      <c r="L2126" s="20"/>
      <c r="M2126" s="24"/>
    </row>
    <row r="2127" spans="2:13" s="4" customFormat="1" ht="37.5" customHeight="1" x14ac:dyDescent="0.25">
      <c r="B2127" s="33">
        <v>2112</v>
      </c>
      <c r="C2127" s="34">
        <v>45002</v>
      </c>
      <c r="D2127" s="33">
        <v>22897</v>
      </c>
      <c r="E2127" s="33" t="s">
        <v>24</v>
      </c>
      <c r="F2127" s="36">
        <v>0</v>
      </c>
      <c r="G2127" s="35">
        <v>99857.73</v>
      </c>
      <c r="H2127" s="43">
        <f t="shared" si="25"/>
        <v>598663673.8600049</v>
      </c>
      <c r="L2127" s="20"/>
      <c r="M2127" s="24"/>
    </row>
    <row r="2128" spans="2:13" s="4" customFormat="1" ht="37.5" customHeight="1" x14ac:dyDescent="0.25">
      <c r="B2128" s="33">
        <v>2113</v>
      </c>
      <c r="C2128" s="34">
        <v>45002</v>
      </c>
      <c r="D2128" s="33">
        <v>22897</v>
      </c>
      <c r="E2128" s="33" t="s">
        <v>24</v>
      </c>
      <c r="F2128" s="36">
        <v>0</v>
      </c>
      <c r="G2128" s="35">
        <v>1731001.91</v>
      </c>
      <c r="H2128" s="43">
        <f t="shared" si="25"/>
        <v>596932671.95000494</v>
      </c>
      <c r="L2128" s="20"/>
      <c r="M2128" s="24"/>
    </row>
    <row r="2129" spans="2:13" s="4" customFormat="1" ht="37.5" customHeight="1" x14ac:dyDescent="0.25">
      <c r="B2129" s="33">
        <v>2114</v>
      </c>
      <c r="C2129" s="34">
        <v>45002</v>
      </c>
      <c r="D2129" s="33">
        <v>22898</v>
      </c>
      <c r="E2129" s="33" t="s">
        <v>24</v>
      </c>
      <c r="F2129" s="36">
        <v>0</v>
      </c>
      <c r="G2129" s="35">
        <v>288014.94</v>
      </c>
      <c r="H2129" s="43">
        <f t="shared" si="25"/>
        <v>596644657.01000488</v>
      </c>
      <c r="L2129" s="20"/>
      <c r="M2129" s="24"/>
    </row>
    <row r="2130" spans="2:13" s="4" customFormat="1" ht="37.5" customHeight="1" x14ac:dyDescent="0.25">
      <c r="B2130" s="33">
        <v>2115</v>
      </c>
      <c r="C2130" s="34">
        <v>45002</v>
      </c>
      <c r="D2130" s="33">
        <v>22898</v>
      </c>
      <c r="E2130" s="33" t="s">
        <v>24</v>
      </c>
      <c r="F2130" s="36">
        <v>0</v>
      </c>
      <c r="G2130" s="35">
        <v>854585.77</v>
      </c>
      <c r="H2130" s="43">
        <f t="shared" si="25"/>
        <v>595790071.2400049</v>
      </c>
      <c r="L2130" s="20"/>
      <c r="M2130" s="24"/>
    </row>
    <row r="2131" spans="2:13" s="4" customFormat="1" ht="37.5" customHeight="1" x14ac:dyDescent="0.25">
      <c r="B2131" s="33">
        <v>2116</v>
      </c>
      <c r="C2131" s="34">
        <v>45002</v>
      </c>
      <c r="D2131" s="33">
        <v>22899</v>
      </c>
      <c r="E2131" s="33" t="s">
        <v>24</v>
      </c>
      <c r="F2131" s="36">
        <v>0</v>
      </c>
      <c r="G2131" s="35">
        <v>51097.8</v>
      </c>
      <c r="H2131" s="43">
        <f t="shared" si="25"/>
        <v>595738973.44000494</v>
      </c>
      <c r="L2131" s="20"/>
      <c r="M2131" s="24"/>
    </row>
    <row r="2132" spans="2:13" s="4" customFormat="1" ht="37.5" customHeight="1" x14ac:dyDescent="0.25">
      <c r="B2132" s="33">
        <v>2117</v>
      </c>
      <c r="C2132" s="34">
        <v>45002</v>
      </c>
      <c r="D2132" s="33">
        <v>22899</v>
      </c>
      <c r="E2132" s="33" t="s">
        <v>24</v>
      </c>
      <c r="F2132" s="36">
        <v>0</v>
      </c>
      <c r="G2132" s="35">
        <v>855408.65</v>
      </c>
      <c r="H2132" s="43">
        <f t="shared" si="25"/>
        <v>594883564.79000497</v>
      </c>
      <c r="L2132" s="20"/>
      <c r="M2132" s="24"/>
    </row>
    <row r="2133" spans="2:13" s="4" customFormat="1" ht="37.5" customHeight="1" x14ac:dyDescent="0.25">
      <c r="B2133" s="33">
        <v>2118</v>
      </c>
      <c r="C2133" s="34">
        <v>45002</v>
      </c>
      <c r="D2133" s="33">
        <v>22900</v>
      </c>
      <c r="E2133" s="33" t="s">
        <v>24</v>
      </c>
      <c r="F2133" s="36">
        <v>0</v>
      </c>
      <c r="G2133" s="35">
        <v>69429.210000000006</v>
      </c>
      <c r="H2133" s="43">
        <f t="shared" si="25"/>
        <v>594814135.58000493</v>
      </c>
      <c r="L2133" s="20"/>
      <c r="M2133" s="24"/>
    </row>
    <row r="2134" spans="2:13" s="4" customFormat="1" ht="37.5" customHeight="1" x14ac:dyDescent="0.25">
      <c r="B2134" s="33">
        <v>2119</v>
      </c>
      <c r="C2134" s="34">
        <v>45002</v>
      </c>
      <c r="D2134" s="33">
        <v>22900</v>
      </c>
      <c r="E2134" s="33" t="s">
        <v>24</v>
      </c>
      <c r="F2134" s="36">
        <v>0</v>
      </c>
      <c r="G2134" s="35">
        <v>1191386.1299999999</v>
      </c>
      <c r="H2134" s="43">
        <f t="shared" si="25"/>
        <v>593622749.45000494</v>
      </c>
      <c r="L2134" s="20"/>
      <c r="M2134" s="24"/>
    </row>
    <row r="2135" spans="2:13" s="4" customFormat="1" ht="37.5" customHeight="1" x14ac:dyDescent="0.25">
      <c r="B2135" s="33">
        <v>2120</v>
      </c>
      <c r="C2135" s="34">
        <v>45002</v>
      </c>
      <c r="D2135" s="33">
        <v>22944</v>
      </c>
      <c r="E2135" s="33" t="s">
        <v>24</v>
      </c>
      <c r="F2135" s="36">
        <v>0</v>
      </c>
      <c r="G2135" s="35">
        <v>2850</v>
      </c>
      <c r="H2135" s="43">
        <f t="shared" si="25"/>
        <v>593619899.45000494</v>
      </c>
      <c r="L2135" s="20"/>
      <c r="M2135" s="24"/>
    </row>
    <row r="2136" spans="2:13" s="4" customFormat="1" ht="37.5" customHeight="1" x14ac:dyDescent="0.25">
      <c r="B2136" s="33">
        <v>2121</v>
      </c>
      <c r="C2136" s="34">
        <v>45002</v>
      </c>
      <c r="D2136" s="33">
        <v>22972</v>
      </c>
      <c r="E2136" s="33" t="s">
        <v>24</v>
      </c>
      <c r="F2136" s="36">
        <v>0</v>
      </c>
      <c r="G2136" s="35">
        <v>6000</v>
      </c>
      <c r="H2136" s="43">
        <f t="shared" si="25"/>
        <v>593613899.45000494</v>
      </c>
      <c r="L2136" s="20"/>
      <c r="M2136" s="24"/>
    </row>
    <row r="2137" spans="2:13" s="4" customFormat="1" ht="37.5" customHeight="1" x14ac:dyDescent="0.25">
      <c r="B2137" s="33">
        <v>2122</v>
      </c>
      <c r="C2137" s="34">
        <v>45005</v>
      </c>
      <c r="D2137" s="33">
        <v>23434</v>
      </c>
      <c r="E2137" s="33" t="s">
        <v>24</v>
      </c>
      <c r="F2137" s="36">
        <v>0</v>
      </c>
      <c r="G2137" s="35">
        <v>307565</v>
      </c>
      <c r="H2137" s="43">
        <f t="shared" si="25"/>
        <v>593306334.45000494</v>
      </c>
      <c r="L2137" s="20"/>
      <c r="M2137" s="24"/>
    </row>
    <row r="2138" spans="2:13" s="4" customFormat="1" ht="37.5" customHeight="1" x14ac:dyDescent="0.25">
      <c r="B2138" s="33">
        <v>2123</v>
      </c>
      <c r="C2138" s="34">
        <v>45005</v>
      </c>
      <c r="D2138" s="33">
        <v>41930</v>
      </c>
      <c r="E2138" s="33" t="s">
        <v>22</v>
      </c>
      <c r="F2138" s="36">
        <v>18980379.82</v>
      </c>
      <c r="G2138" s="35">
        <v>0</v>
      </c>
      <c r="H2138" s="43">
        <f t="shared" si="25"/>
        <v>612286714.27000499</v>
      </c>
      <c r="L2138" s="20"/>
      <c r="M2138" s="24"/>
    </row>
    <row r="2139" spans="2:13" s="4" customFormat="1" ht="37.5" customHeight="1" x14ac:dyDescent="0.25">
      <c r="B2139" s="33">
        <v>2124</v>
      </c>
      <c r="C2139" s="34">
        <v>45005</v>
      </c>
      <c r="D2139" s="33">
        <v>41934</v>
      </c>
      <c r="E2139" s="33" t="s">
        <v>22</v>
      </c>
      <c r="F2139" s="36">
        <v>9182072.9700000007</v>
      </c>
      <c r="G2139" s="35">
        <v>0</v>
      </c>
      <c r="H2139" s="43">
        <f t="shared" si="25"/>
        <v>621468787.24000502</v>
      </c>
      <c r="L2139" s="20"/>
      <c r="M2139" s="24"/>
    </row>
    <row r="2140" spans="2:13" s="4" customFormat="1" ht="37.5" customHeight="1" x14ac:dyDescent="0.25">
      <c r="B2140" s="33">
        <v>2125</v>
      </c>
      <c r="C2140" s="34">
        <v>45005</v>
      </c>
      <c r="D2140" s="33">
        <v>24170</v>
      </c>
      <c r="E2140" s="33" t="s">
        <v>24</v>
      </c>
      <c r="F2140" s="36">
        <v>0</v>
      </c>
      <c r="G2140" s="35">
        <v>63559.32</v>
      </c>
      <c r="H2140" s="43">
        <f t="shared" si="25"/>
        <v>621405227.92000496</v>
      </c>
      <c r="L2140" s="20"/>
      <c r="M2140" s="24"/>
    </row>
    <row r="2141" spans="2:13" s="4" customFormat="1" ht="37.5" customHeight="1" x14ac:dyDescent="0.25">
      <c r="B2141" s="33">
        <v>2126</v>
      </c>
      <c r="C2141" s="34">
        <v>45005</v>
      </c>
      <c r="D2141" s="33">
        <v>24170</v>
      </c>
      <c r="E2141" s="33" t="s">
        <v>24</v>
      </c>
      <c r="F2141" s="36">
        <v>0</v>
      </c>
      <c r="G2141" s="35">
        <v>1436440.69</v>
      </c>
      <c r="H2141" s="43">
        <f t="shared" si="25"/>
        <v>619968787.23000491</v>
      </c>
      <c r="L2141" s="20"/>
      <c r="M2141" s="24"/>
    </row>
    <row r="2142" spans="2:13" s="4" customFormat="1" ht="37.5" customHeight="1" x14ac:dyDescent="0.25">
      <c r="B2142" s="33">
        <v>2127</v>
      </c>
      <c r="C2142" s="34">
        <v>45005</v>
      </c>
      <c r="D2142" s="33">
        <v>24171</v>
      </c>
      <c r="E2142" s="33" t="s">
        <v>24</v>
      </c>
      <c r="F2142" s="36">
        <v>0</v>
      </c>
      <c r="G2142" s="35">
        <v>33270.620000000003</v>
      </c>
      <c r="H2142" s="43">
        <f t="shared" si="25"/>
        <v>619935516.6100049</v>
      </c>
      <c r="L2142" s="20"/>
      <c r="M2142" s="24"/>
    </row>
    <row r="2143" spans="2:13" s="4" customFormat="1" ht="37.5" customHeight="1" x14ac:dyDescent="0.25">
      <c r="B2143" s="33">
        <v>2128</v>
      </c>
      <c r="C2143" s="34">
        <v>45005</v>
      </c>
      <c r="D2143" s="33">
        <v>24171</v>
      </c>
      <c r="E2143" s="33" t="s">
        <v>24</v>
      </c>
      <c r="F2143" s="36">
        <v>0</v>
      </c>
      <c r="G2143" s="35">
        <v>513399.82</v>
      </c>
      <c r="H2143" s="43">
        <f t="shared" si="25"/>
        <v>619422116.79000485</v>
      </c>
      <c r="L2143" s="20"/>
      <c r="M2143" s="24"/>
    </row>
    <row r="2144" spans="2:13" s="4" customFormat="1" ht="37.5" customHeight="1" x14ac:dyDescent="0.25">
      <c r="B2144" s="33">
        <v>2129</v>
      </c>
      <c r="C2144" s="34">
        <v>45005</v>
      </c>
      <c r="D2144" s="33">
        <v>24172</v>
      </c>
      <c r="E2144" s="33" t="s">
        <v>24</v>
      </c>
      <c r="F2144" s="36">
        <v>0</v>
      </c>
      <c r="G2144" s="35">
        <v>19241281.309999999</v>
      </c>
      <c r="H2144" s="43">
        <f t="shared" si="25"/>
        <v>600180835.48000491</v>
      </c>
      <c r="L2144" s="20"/>
      <c r="M2144" s="24"/>
    </row>
    <row r="2145" spans="2:13" s="4" customFormat="1" ht="37.5" customHeight="1" x14ac:dyDescent="0.25">
      <c r="B2145" s="33">
        <v>2130</v>
      </c>
      <c r="C2145" s="34">
        <v>45005</v>
      </c>
      <c r="D2145" s="33">
        <v>24173</v>
      </c>
      <c r="E2145" s="33" t="s">
        <v>24</v>
      </c>
      <c r="F2145" s="36">
        <v>0</v>
      </c>
      <c r="G2145" s="35">
        <v>14719.98</v>
      </c>
      <c r="H2145" s="43">
        <f t="shared" si="25"/>
        <v>600166115.50000489</v>
      </c>
      <c r="L2145" s="20"/>
      <c r="M2145" s="24"/>
    </row>
    <row r="2146" spans="2:13" s="4" customFormat="1" ht="37.5" customHeight="1" x14ac:dyDescent="0.25">
      <c r="B2146" s="33">
        <v>2131</v>
      </c>
      <c r="C2146" s="34">
        <v>45005</v>
      </c>
      <c r="D2146" s="33">
        <v>24173</v>
      </c>
      <c r="E2146" s="33" t="s">
        <v>24</v>
      </c>
      <c r="F2146" s="36">
        <v>0</v>
      </c>
      <c r="G2146" s="35">
        <v>133142.31</v>
      </c>
      <c r="H2146" s="43">
        <f t="shared" si="25"/>
        <v>600032973.19000494</v>
      </c>
      <c r="L2146" s="20"/>
      <c r="M2146" s="24"/>
    </row>
    <row r="2147" spans="2:13" s="4" customFormat="1" ht="37.5" customHeight="1" x14ac:dyDescent="0.25">
      <c r="B2147" s="33">
        <v>2132</v>
      </c>
      <c r="C2147" s="34">
        <v>45005</v>
      </c>
      <c r="D2147" s="33">
        <v>24174</v>
      </c>
      <c r="E2147" s="33" t="s">
        <v>24</v>
      </c>
      <c r="F2147" s="36">
        <v>0</v>
      </c>
      <c r="G2147" s="35">
        <v>204496.79</v>
      </c>
      <c r="H2147" s="43">
        <f t="shared" si="25"/>
        <v>599828476.40000498</v>
      </c>
      <c r="L2147" s="20"/>
      <c r="M2147" s="24"/>
    </row>
    <row r="2148" spans="2:13" s="4" customFormat="1" ht="37.5" customHeight="1" x14ac:dyDescent="0.25">
      <c r="B2148" s="33">
        <v>2133</v>
      </c>
      <c r="C2148" s="34">
        <v>45005</v>
      </c>
      <c r="D2148" s="33">
        <v>24174</v>
      </c>
      <c r="E2148" s="33" t="s">
        <v>24</v>
      </c>
      <c r="F2148" s="36">
        <v>0</v>
      </c>
      <c r="G2148" s="35">
        <v>490746.21</v>
      </c>
      <c r="H2148" s="43">
        <f t="shared" si="25"/>
        <v>599337730.19000494</v>
      </c>
      <c r="L2148" s="20"/>
      <c r="M2148" s="24"/>
    </row>
    <row r="2149" spans="2:13" s="4" customFormat="1" ht="37.5" customHeight="1" x14ac:dyDescent="0.25">
      <c r="B2149" s="33">
        <v>2134</v>
      </c>
      <c r="C2149" s="34">
        <v>45005</v>
      </c>
      <c r="D2149" s="33">
        <v>24175</v>
      </c>
      <c r="E2149" s="33" t="s">
        <v>24</v>
      </c>
      <c r="F2149" s="36">
        <v>0</v>
      </c>
      <c r="G2149" s="35">
        <v>53157.59</v>
      </c>
      <c r="H2149" s="43">
        <f t="shared" si="25"/>
        <v>599284572.60000491</v>
      </c>
      <c r="L2149" s="20"/>
      <c r="M2149" s="24"/>
    </row>
    <row r="2150" spans="2:13" s="4" customFormat="1" ht="37.5" customHeight="1" x14ac:dyDescent="0.25">
      <c r="B2150" s="33">
        <v>2135</v>
      </c>
      <c r="C2150" s="34">
        <v>45005</v>
      </c>
      <c r="D2150" s="33">
        <v>24175</v>
      </c>
      <c r="E2150" s="33" t="s">
        <v>24</v>
      </c>
      <c r="F2150" s="36">
        <v>0</v>
      </c>
      <c r="G2150" s="35">
        <v>237908.02</v>
      </c>
      <c r="H2150" s="43">
        <f t="shared" si="25"/>
        <v>599046664.58000493</v>
      </c>
      <c r="L2150" s="20"/>
      <c r="M2150" s="24"/>
    </row>
    <row r="2151" spans="2:13" s="4" customFormat="1" ht="37.5" customHeight="1" x14ac:dyDescent="0.25">
      <c r="B2151" s="33">
        <v>2136</v>
      </c>
      <c r="C2151" s="34">
        <v>45005</v>
      </c>
      <c r="D2151" s="33">
        <v>24177</v>
      </c>
      <c r="E2151" s="33" t="s">
        <v>24</v>
      </c>
      <c r="F2151" s="36">
        <v>0</v>
      </c>
      <c r="G2151" s="35">
        <v>115968.3</v>
      </c>
      <c r="H2151" s="43">
        <f t="shared" si="25"/>
        <v>598930696.28000498</v>
      </c>
      <c r="L2151" s="20"/>
      <c r="M2151" s="24"/>
    </row>
    <row r="2152" spans="2:13" s="4" customFormat="1" ht="37.5" customHeight="1" x14ac:dyDescent="0.25">
      <c r="B2152" s="33">
        <v>2137</v>
      </c>
      <c r="C2152" s="34">
        <v>45005</v>
      </c>
      <c r="D2152" s="33">
        <v>24177</v>
      </c>
      <c r="E2152" s="33" t="s">
        <v>24</v>
      </c>
      <c r="F2152" s="36">
        <v>0</v>
      </c>
      <c r="G2152" s="35">
        <v>332069.14</v>
      </c>
      <c r="H2152" s="43">
        <f t="shared" si="25"/>
        <v>598598627.14000499</v>
      </c>
      <c r="L2152" s="20"/>
      <c r="M2152" s="24"/>
    </row>
    <row r="2153" spans="2:13" s="4" customFormat="1" ht="37.5" customHeight="1" x14ac:dyDescent="0.25">
      <c r="B2153" s="33">
        <v>2138</v>
      </c>
      <c r="C2153" s="34">
        <v>45005</v>
      </c>
      <c r="D2153" s="33">
        <v>24176</v>
      </c>
      <c r="E2153" s="33" t="s">
        <v>24</v>
      </c>
      <c r="F2153" s="36">
        <v>0</v>
      </c>
      <c r="G2153" s="35">
        <v>219935.4</v>
      </c>
      <c r="H2153" s="43">
        <f t="shared" si="25"/>
        <v>598378691.74000502</v>
      </c>
      <c r="L2153" s="20"/>
      <c r="M2153" s="24"/>
    </row>
    <row r="2154" spans="2:13" s="4" customFormat="1" ht="37.5" customHeight="1" x14ac:dyDescent="0.25">
      <c r="B2154" s="33">
        <v>2139</v>
      </c>
      <c r="C2154" s="34">
        <v>45005</v>
      </c>
      <c r="D2154" s="33">
        <v>24176</v>
      </c>
      <c r="E2154" s="33" t="s">
        <v>24</v>
      </c>
      <c r="F2154" s="36">
        <v>0</v>
      </c>
      <c r="G2154" s="35">
        <v>541808.41</v>
      </c>
      <c r="H2154" s="43">
        <f t="shared" ref="H2154:H2217" si="26">H2153+F2154-G2154</f>
        <v>597836883.33000505</v>
      </c>
      <c r="L2154" s="20"/>
      <c r="M2154" s="24"/>
    </row>
    <row r="2155" spans="2:13" s="4" customFormat="1" ht="37.5" customHeight="1" x14ac:dyDescent="0.25">
      <c r="B2155" s="33">
        <v>2140</v>
      </c>
      <c r="C2155" s="34">
        <v>45005</v>
      </c>
      <c r="D2155" s="33">
        <v>24178</v>
      </c>
      <c r="E2155" s="33" t="s">
        <v>24</v>
      </c>
      <c r="F2155" s="36">
        <v>0</v>
      </c>
      <c r="G2155" s="35">
        <v>49022.720000000001</v>
      </c>
      <c r="H2155" s="43">
        <f t="shared" si="26"/>
        <v>597787860.61000502</v>
      </c>
      <c r="L2155" s="20"/>
      <c r="M2155" s="24"/>
    </row>
    <row r="2156" spans="2:13" s="4" customFormat="1" ht="37.5" customHeight="1" x14ac:dyDescent="0.25">
      <c r="B2156" s="33">
        <v>2141</v>
      </c>
      <c r="C2156" s="34">
        <v>45005</v>
      </c>
      <c r="D2156" s="33">
        <v>24178</v>
      </c>
      <c r="E2156" s="33" t="s">
        <v>24</v>
      </c>
      <c r="F2156" s="36">
        <v>0</v>
      </c>
      <c r="G2156" s="35">
        <v>846815.11</v>
      </c>
      <c r="H2156" s="43">
        <f t="shared" si="26"/>
        <v>596941045.50000501</v>
      </c>
      <c r="L2156" s="20"/>
      <c r="M2156" s="24"/>
    </row>
    <row r="2157" spans="2:13" s="4" customFormat="1" ht="37.5" customHeight="1" x14ac:dyDescent="0.25">
      <c r="B2157" s="33">
        <v>2142</v>
      </c>
      <c r="C2157" s="34">
        <v>45005</v>
      </c>
      <c r="D2157" s="33">
        <v>24182</v>
      </c>
      <c r="E2157" s="33" t="s">
        <v>24</v>
      </c>
      <c r="F2157" s="36">
        <v>0</v>
      </c>
      <c r="G2157" s="35">
        <v>78730.259999999995</v>
      </c>
      <c r="H2157" s="43">
        <f t="shared" si="26"/>
        <v>596862315.24000502</v>
      </c>
      <c r="L2157" s="20"/>
      <c r="M2157" s="24"/>
    </row>
    <row r="2158" spans="2:13" s="4" customFormat="1" ht="37.5" customHeight="1" x14ac:dyDescent="0.25">
      <c r="B2158" s="33">
        <v>2143</v>
      </c>
      <c r="C2158" s="34">
        <v>45005</v>
      </c>
      <c r="D2158" s="33">
        <v>24182</v>
      </c>
      <c r="E2158" s="33" t="s">
        <v>24</v>
      </c>
      <c r="F2158" s="36">
        <v>0</v>
      </c>
      <c r="G2158" s="35">
        <v>1240936.1599999999</v>
      </c>
      <c r="H2158" s="43">
        <f t="shared" si="26"/>
        <v>595621379.08000505</v>
      </c>
      <c r="L2158" s="20"/>
      <c r="M2158" s="24"/>
    </row>
    <row r="2159" spans="2:13" s="4" customFormat="1" ht="37.5" customHeight="1" x14ac:dyDescent="0.25">
      <c r="B2159" s="33">
        <v>2144</v>
      </c>
      <c r="C2159" s="34">
        <v>45005</v>
      </c>
      <c r="D2159" s="33">
        <v>24181</v>
      </c>
      <c r="E2159" s="33" t="s">
        <v>24</v>
      </c>
      <c r="F2159" s="36">
        <v>0</v>
      </c>
      <c r="G2159" s="35">
        <v>18572.419999999998</v>
      </c>
      <c r="H2159" s="43">
        <f t="shared" si="26"/>
        <v>595602806.66000509</v>
      </c>
      <c r="L2159" s="20"/>
      <c r="M2159" s="24"/>
    </row>
    <row r="2160" spans="2:13" s="4" customFormat="1" ht="37.5" customHeight="1" x14ac:dyDescent="0.25">
      <c r="B2160" s="33">
        <v>2145</v>
      </c>
      <c r="C2160" s="34">
        <v>45005</v>
      </c>
      <c r="D2160" s="33">
        <v>24181</v>
      </c>
      <c r="E2160" s="33" t="s">
        <v>24</v>
      </c>
      <c r="F2160" s="36">
        <v>0</v>
      </c>
      <c r="G2160" s="35">
        <v>1474213.97</v>
      </c>
      <c r="H2160" s="43">
        <f t="shared" si="26"/>
        <v>594128592.69000506</v>
      </c>
      <c r="L2160" s="20"/>
      <c r="M2160" s="24"/>
    </row>
    <row r="2161" spans="2:13" s="4" customFormat="1" ht="37.5" customHeight="1" x14ac:dyDescent="0.25">
      <c r="B2161" s="33">
        <v>2146</v>
      </c>
      <c r="C2161" s="34">
        <v>45005</v>
      </c>
      <c r="D2161" s="33">
        <v>24180</v>
      </c>
      <c r="E2161" s="33" t="s">
        <v>24</v>
      </c>
      <c r="F2161" s="36">
        <v>0</v>
      </c>
      <c r="G2161" s="35">
        <v>28843.5</v>
      </c>
      <c r="H2161" s="43">
        <f t="shared" si="26"/>
        <v>594099749.19000506</v>
      </c>
      <c r="L2161" s="20"/>
      <c r="M2161" s="24"/>
    </row>
    <row r="2162" spans="2:13" s="4" customFormat="1" ht="37.5" customHeight="1" x14ac:dyDescent="0.25">
      <c r="B2162" s="33">
        <v>2147</v>
      </c>
      <c r="C2162" s="34">
        <v>45005</v>
      </c>
      <c r="D2162" s="33">
        <v>24180</v>
      </c>
      <c r="E2162" s="33" t="s">
        <v>24</v>
      </c>
      <c r="F2162" s="36">
        <v>0</v>
      </c>
      <c r="G2162" s="35">
        <v>369364.66</v>
      </c>
      <c r="H2162" s="43">
        <f t="shared" si="26"/>
        <v>593730384.5300051</v>
      </c>
      <c r="L2162" s="20"/>
      <c r="M2162" s="24"/>
    </row>
    <row r="2163" spans="2:13" s="4" customFormat="1" ht="37.5" customHeight="1" x14ac:dyDescent="0.25">
      <c r="B2163" s="33">
        <v>2148</v>
      </c>
      <c r="C2163" s="34">
        <v>45005</v>
      </c>
      <c r="D2163" s="33">
        <v>24179</v>
      </c>
      <c r="E2163" s="33" t="s">
        <v>24</v>
      </c>
      <c r="F2163" s="36">
        <v>0</v>
      </c>
      <c r="G2163" s="35">
        <v>49838.25</v>
      </c>
      <c r="H2163" s="43">
        <f t="shared" si="26"/>
        <v>593680546.2800051</v>
      </c>
      <c r="L2163" s="20"/>
      <c r="M2163" s="24"/>
    </row>
    <row r="2164" spans="2:13" s="4" customFormat="1" ht="37.5" customHeight="1" x14ac:dyDescent="0.25">
      <c r="B2164" s="33">
        <v>2149</v>
      </c>
      <c r="C2164" s="34">
        <v>45005</v>
      </c>
      <c r="D2164" s="33">
        <v>24179</v>
      </c>
      <c r="E2164" s="33" t="s">
        <v>24</v>
      </c>
      <c r="F2164" s="36">
        <v>0</v>
      </c>
      <c r="G2164" s="35">
        <v>889119.89</v>
      </c>
      <c r="H2164" s="43">
        <f t="shared" si="26"/>
        <v>592791426.39000511</v>
      </c>
      <c r="L2164" s="20"/>
      <c r="M2164" s="24"/>
    </row>
    <row r="2165" spans="2:13" s="4" customFormat="1" ht="37.5" customHeight="1" x14ac:dyDescent="0.25">
      <c r="B2165" s="33">
        <v>2150</v>
      </c>
      <c r="C2165" s="34">
        <v>45005</v>
      </c>
      <c r="D2165" s="33">
        <v>24183</v>
      </c>
      <c r="E2165" s="33" t="s">
        <v>24</v>
      </c>
      <c r="F2165" s="36">
        <v>0</v>
      </c>
      <c r="G2165" s="35">
        <v>35867.4</v>
      </c>
      <c r="H2165" s="43">
        <f t="shared" si="26"/>
        <v>592755558.99000514</v>
      </c>
      <c r="L2165" s="20"/>
      <c r="M2165" s="24"/>
    </row>
    <row r="2166" spans="2:13" s="4" customFormat="1" ht="37.5" customHeight="1" x14ac:dyDescent="0.25">
      <c r="B2166" s="33">
        <v>2151</v>
      </c>
      <c r="C2166" s="34">
        <v>45005</v>
      </c>
      <c r="D2166" s="33">
        <v>24183</v>
      </c>
      <c r="E2166" s="33" t="s">
        <v>24</v>
      </c>
      <c r="F2166" s="36">
        <v>0</v>
      </c>
      <c r="G2166" s="35">
        <v>516063.71</v>
      </c>
      <c r="H2166" s="43">
        <f t="shared" si="26"/>
        <v>592239495.2800051</v>
      </c>
      <c r="L2166" s="20"/>
      <c r="M2166" s="24"/>
    </row>
    <row r="2167" spans="2:13" s="4" customFormat="1" ht="37.5" customHeight="1" x14ac:dyDescent="0.25">
      <c r="B2167" s="33">
        <v>2152</v>
      </c>
      <c r="C2167" s="34">
        <v>45005</v>
      </c>
      <c r="D2167" s="33">
        <v>24185</v>
      </c>
      <c r="E2167" s="33" t="s">
        <v>24</v>
      </c>
      <c r="F2167" s="36">
        <v>0</v>
      </c>
      <c r="G2167" s="35">
        <v>51867.78</v>
      </c>
      <c r="H2167" s="43">
        <f t="shared" si="26"/>
        <v>592187627.50000513</v>
      </c>
      <c r="L2167" s="20"/>
      <c r="M2167" s="24"/>
    </row>
    <row r="2168" spans="2:13" s="4" customFormat="1" ht="37.5" customHeight="1" x14ac:dyDescent="0.25">
      <c r="B2168" s="33">
        <v>2153</v>
      </c>
      <c r="C2168" s="34">
        <v>45005</v>
      </c>
      <c r="D2168" s="33">
        <v>24185</v>
      </c>
      <c r="E2168" s="33" t="s">
        <v>24</v>
      </c>
      <c r="F2168" s="36">
        <v>0</v>
      </c>
      <c r="G2168" s="35">
        <v>333192.81</v>
      </c>
      <c r="H2168" s="43">
        <f t="shared" si="26"/>
        <v>591854434.69000518</v>
      </c>
      <c r="L2168" s="20"/>
      <c r="M2168" s="24"/>
    </row>
    <row r="2169" spans="2:13" s="4" customFormat="1" ht="37.5" customHeight="1" x14ac:dyDescent="0.25">
      <c r="B2169" s="33">
        <v>2154</v>
      </c>
      <c r="C2169" s="34">
        <v>45005</v>
      </c>
      <c r="D2169" s="33">
        <v>24184</v>
      </c>
      <c r="E2169" s="33" t="s">
        <v>24</v>
      </c>
      <c r="F2169" s="36">
        <v>0</v>
      </c>
      <c r="G2169" s="35">
        <v>192602.79</v>
      </c>
      <c r="H2169" s="43">
        <f t="shared" si="26"/>
        <v>591661831.90000522</v>
      </c>
      <c r="L2169" s="20"/>
      <c r="M2169" s="24"/>
    </row>
    <row r="2170" spans="2:13" s="4" customFormat="1" ht="37.5" customHeight="1" x14ac:dyDescent="0.25">
      <c r="B2170" s="33">
        <v>2155</v>
      </c>
      <c r="C2170" s="34">
        <v>45005</v>
      </c>
      <c r="D2170" s="33">
        <v>24184</v>
      </c>
      <c r="E2170" s="33" t="s">
        <v>24</v>
      </c>
      <c r="F2170" s="36">
        <v>0</v>
      </c>
      <c r="G2170" s="35">
        <v>542462.76</v>
      </c>
      <c r="H2170" s="43">
        <f t="shared" si="26"/>
        <v>591119369.14000523</v>
      </c>
      <c r="L2170" s="20"/>
      <c r="M2170" s="24"/>
    </row>
    <row r="2171" spans="2:13" s="4" customFormat="1" ht="37.5" customHeight="1" x14ac:dyDescent="0.25">
      <c r="B2171" s="33">
        <v>2156</v>
      </c>
      <c r="C2171" s="34">
        <v>45005</v>
      </c>
      <c r="D2171" s="33">
        <v>24186</v>
      </c>
      <c r="E2171" s="33" t="s">
        <v>24</v>
      </c>
      <c r="F2171" s="36">
        <v>0</v>
      </c>
      <c r="G2171" s="35">
        <v>142472.16</v>
      </c>
      <c r="H2171" s="43">
        <f t="shared" si="26"/>
        <v>590976896.98000526</v>
      </c>
      <c r="L2171" s="20"/>
      <c r="M2171" s="24"/>
    </row>
    <row r="2172" spans="2:13" s="4" customFormat="1" ht="37.5" customHeight="1" x14ac:dyDescent="0.25">
      <c r="B2172" s="33">
        <v>2157</v>
      </c>
      <c r="C2172" s="34">
        <v>45005</v>
      </c>
      <c r="D2172" s="33">
        <v>24186</v>
      </c>
      <c r="E2172" s="33" t="s">
        <v>24</v>
      </c>
      <c r="F2172" s="36">
        <v>0</v>
      </c>
      <c r="G2172" s="35">
        <v>340560.71</v>
      </c>
      <c r="H2172" s="43">
        <f t="shared" si="26"/>
        <v>590636336.27000523</v>
      </c>
      <c r="L2172" s="20"/>
      <c r="M2172" s="24"/>
    </row>
    <row r="2173" spans="2:13" s="4" customFormat="1" ht="37.5" customHeight="1" x14ac:dyDescent="0.25">
      <c r="B2173" s="33">
        <v>2158</v>
      </c>
      <c r="C2173" s="34">
        <v>45005</v>
      </c>
      <c r="D2173" s="33">
        <v>24187</v>
      </c>
      <c r="E2173" s="33" t="s">
        <v>24</v>
      </c>
      <c r="F2173" s="36">
        <v>0</v>
      </c>
      <c r="G2173" s="35">
        <v>252806.79</v>
      </c>
      <c r="H2173" s="43">
        <f t="shared" si="26"/>
        <v>590383529.48000526</v>
      </c>
      <c r="L2173" s="20"/>
      <c r="M2173" s="24"/>
    </row>
    <row r="2174" spans="2:13" s="4" customFormat="1" ht="37.5" customHeight="1" x14ac:dyDescent="0.25">
      <c r="B2174" s="33">
        <v>2159</v>
      </c>
      <c r="C2174" s="34">
        <v>45005</v>
      </c>
      <c r="D2174" s="33">
        <v>24187</v>
      </c>
      <c r="E2174" s="33" t="s">
        <v>24</v>
      </c>
      <c r="F2174" s="36">
        <v>0</v>
      </c>
      <c r="G2174" s="35">
        <v>752372.91</v>
      </c>
      <c r="H2174" s="43">
        <f t="shared" si="26"/>
        <v>589631156.5700053</v>
      </c>
      <c r="L2174" s="20"/>
      <c r="M2174" s="24"/>
    </row>
    <row r="2175" spans="2:13" s="4" customFormat="1" ht="37.5" customHeight="1" x14ac:dyDescent="0.25">
      <c r="B2175" s="33">
        <v>2160</v>
      </c>
      <c r="C2175" s="34">
        <v>45005</v>
      </c>
      <c r="D2175" s="33">
        <v>24188</v>
      </c>
      <c r="E2175" s="33" t="s">
        <v>24</v>
      </c>
      <c r="F2175" s="36">
        <v>0</v>
      </c>
      <c r="G2175" s="35">
        <v>162813.41</v>
      </c>
      <c r="H2175" s="43">
        <f t="shared" si="26"/>
        <v>589468343.16000533</v>
      </c>
      <c r="L2175" s="20"/>
      <c r="M2175" s="24"/>
    </row>
    <row r="2176" spans="2:13" s="4" customFormat="1" ht="37.5" customHeight="1" x14ac:dyDescent="0.25">
      <c r="B2176" s="33">
        <v>2161</v>
      </c>
      <c r="C2176" s="34">
        <v>45005</v>
      </c>
      <c r="D2176" s="33">
        <v>24188</v>
      </c>
      <c r="E2176" s="33" t="s">
        <v>24</v>
      </c>
      <c r="F2176" s="36">
        <v>0</v>
      </c>
      <c r="G2176" s="35">
        <v>467221.22</v>
      </c>
      <c r="H2176" s="43">
        <f t="shared" si="26"/>
        <v>589001121.9400053</v>
      </c>
      <c r="L2176" s="20"/>
      <c r="M2176" s="24"/>
    </row>
    <row r="2177" spans="2:13" s="4" customFormat="1" ht="37.5" customHeight="1" x14ac:dyDescent="0.25">
      <c r="B2177" s="33">
        <v>2162</v>
      </c>
      <c r="C2177" s="34">
        <v>45005</v>
      </c>
      <c r="D2177" s="33">
        <v>24189</v>
      </c>
      <c r="E2177" s="33" t="s">
        <v>24</v>
      </c>
      <c r="F2177" s="36">
        <v>0</v>
      </c>
      <c r="G2177" s="35">
        <v>307411.39</v>
      </c>
      <c r="H2177" s="43">
        <f t="shared" si="26"/>
        <v>588693710.55000532</v>
      </c>
      <c r="L2177" s="20"/>
      <c r="M2177" s="24"/>
    </row>
    <row r="2178" spans="2:13" s="4" customFormat="1" ht="37.5" customHeight="1" x14ac:dyDescent="0.25">
      <c r="B2178" s="33">
        <v>2163</v>
      </c>
      <c r="C2178" s="34">
        <v>45005</v>
      </c>
      <c r="D2178" s="33">
        <v>24189</v>
      </c>
      <c r="E2178" s="33" t="s">
        <v>24</v>
      </c>
      <c r="F2178" s="36">
        <v>0</v>
      </c>
      <c r="G2178" s="35">
        <v>960687.63</v>
      </c>
      <c r="H2178" s="43">
        <f t="shared" si="26"/>
        <v>587733022.92000532</v>
      </c>
      <c r="L2178" s="20"/>
      <c r="M2178" s="24"/>
    </row>
    <row r="2179" spans="2:13" s="4" customFormat="1" ht="37.5" customHeight="1" x14ac:dyDescent="0.25">
      <c r="B2179" s="33">
        <v>2164</v>
      </c>
      <c r="C2179" s="34">
        <v>45005</v>
      </c>
      <c r="D2179" s="33">
        <v>24190</v>
      </c>
      <c r="E2179" s="33" t="s">
        <v>24</v>
      </c>
      <c r="F2179" s="36">
        <v>0</v>
      </c>
      <c r="G2179" s="35">
        <v>133767.14000000001</v>
      </c>
      <c r="H2179" s="43">
        <f t="shared" si="26"/>
        <v>587599255.78000534</v>
      </c>
      <c r="L2179" s="20"/>
      <c r="M2179" s="24"/>
    </row>
    <row r="2180" spans="2:13" s="4" customFormat="1" ht="37.5" customHeight="1" x14ac:dyDescent="0.25">
      <c r="B2180" s="33">
        <v>2165</v>
      </c>
      <c r="C2180" s="34">
        <v>45005</v>
      </c>
      <c r="D2180" s="33">
        <v>24190</v>
      </c>
      <c r="E2180" s="33" t="s">
        <v>24</v>
      </c>
      <c r="F2180" s="36">
        <v>0</v>
      </c>
      <c r="G2180" s="35">
        <v>2194433.31</v>
      </c>
      <c r="H2180" s="43">
        <f t="shared" si="26"/>
        <v>585404822.47000539</v>
      </c>
      <c r="L2180" s="20"/>
      <c r="M2180" s="24"/>
    </row>
    <row r="2181" spans="2:13" s="4" customFormat="1" ht="37.5" customHeight="1" x14ac:dyDescent="0.25">
      <c r="B2181" s="33">
        <v>2166</v>
      </c>
      <c r="C2181" s="34">
        <v>45005</v>
      </c>
      <c r="D2181" s="33">
        <v>24198</v>
      </c>
      <c r="E2181" s="33" t="s">
        <v>24</v>
      </c>
      <c r="F2181" s="36">
        <v>0</v>
      </c>
      <c r="G2181" s="35">
        <v>181737.44</v>
      </c>
      <c r="H2181" s="43">
        <f t="shared" si="26"/>
        <v>585223085.03000534</v>
      </c>
      <c r="L2181" s="20"/>
      <c r="M2181" s="24"/>
    </row>
    <row r="2182" spans="2:13" s="4" customFormat="1" ht="37.5" customHeight="1" x14ac:dyDescent="0.25">
      <c r="B2182" s="33">
        <v>2167</v>
      </c>
      <c r="C2182" s="34">
        <v>45005</v>
      </c>
      <c r="D2182" s="33">
        <v>24198</v>
      </c>
      <c r="E2182" s="33" t="s">
        <v>24</v>
      </c>
      <c r="F2182" s="36">
        <v>0</v>
      </c>
      <c r="G2182" s="35">
        <v>554530.18000000005</v>
      </c>
      <c r="H2182" s="43">
        <f t="shared" si="26"/>
        <v>584668554.85000539</v>
      </c>
      <c r="L2182" s="20"/>
      <c r="M2182" s="24"/>
    </row>
    <row r="2183" spans="2:13" s="4" customFormat="1" ht="37.5" customHeight="1" x14ac:dyDescent="0.25">
      <c r="B2183" s="33">
        <v>2168</v>
      </c>
      <c r="C2183" s="34">
        <v>45005</v>
      </c>
      <c r="D2183" s="33">
        <v>24196</v>
      </c>
      <c r="E2183" s="33" t="s">
        <v>24</v>
      </c>
      <c r="F2183" s="36">
        <v>0</v>
      </c>
      <c r="G2183" s="35">
        <v>140744.53</v>
      </c>
      <c r="H2183" s="43">
        <f t="shared" si="26"/>
        <v>584527810.32000542</v>
      </c>
      <c r="L2183" s="20"/>
      <c r="M2183" s="24"/>
    </row>
    <row r="2184" spans="2:13" s="4" customFormat="1" ht="37.5" customHeight="1" x14ac:dyDescent="0.25">
      <c r="B2184" s="33">
        <v>2169</v>
      </c>
      <c r="C2184" s="34">
        <v>45005</v>
      </c>
      <c r="D2184" s="33">
        <v>24196</v>
      </c>
      <c r="E2184" s="33" t="s">
        <v>24</v>
      </c>
      <c r="F2184" s="36">
        <v>0</v>
      </c>
      <c r="G2184" s="35">
        <v>2516512.13</v>
      </c>
      <c r="H2184" s="43">
        <f t="shared" si="26"/>
        <v>582011298.19000542</v>
      </c>
      <c r="L2184" s="20"/>
      <c r="M2184" s="24"/>
    </row>
    <row r="2185" spans="2:13" s="4" customFormat="1" ht="37.5" customHeight="1" x14ac:dyDescent="0.25">
      <c r="B2185" s="33">
        <v>2170</v>
      </c>
      <c r="C2185" s="34">
        <v>45005</v>
      </c>
      <c r="D2185" s="33">
        <v>24195</v>
      </c>
      <c r="E2185" s="33" t="s">
        <v>24</v>
      </c>
      <c r="F2185" s="36">
        <v>0</v>
      </c>
      <c r="G2185" s="35">
        <v>27554.86</v>
      </c>
      <c r="H2185" s="43">
        <f t="shared" si="26"/>
        <v>581983743.33000541</v>
      </c>
      <c r="L2185" s="20"/>
      <c r="M2185" s="24"/>
    </row>
    <row r="2186" spans="2:13" s="4" customFormat="1" ht="37.5" customHeight="1" x14ac:dyDescent="0.25">
      <c r="B2186" s="33">
        <v>2171</v>
      </c>
      <c r="C2186" s="34">
        <v>45005</v>
      </c>
      <c r="D2186" s="33">
        <v>24195</v>
      </c>
      <c r="E2186" s="33" t="s">
        <v>24</v>
      </c>
      <c r="F2186" s="36">
        <v>0</v>
      </c>
      <c r="G2186" s="35">
        <v>420001.79</v>
      </c>
      <c r="H2186" s="43">
        <f t="shared" si="26"/>
        <v>581563741.54000545</v>
      </c>
      <c r="L2186" s="20"/>
      <c r="M2186" s="24"/>
    </row>
    <row r="2187" spans="2:13" s="4" customFormat="1" ht="37.5" customHeight="1" x14ac:dyDescent="0.25">
      <c r="B2187" s="33">
        <v>2172</v>
      </c>
      <c r="C2187" s="34">
        <v>45005</v>
      </c>
      <c r="D2187" s="33">
        <v>24194</v>
      </c>
      <c r="E2187" s="33" t="s">
        <v>24</v>
      </c>
      <c r="F2187" s="36">
        <v>0</v>
      </c>
      <c r="G2187" s="35">
        <v>6161971.9800000004</v>
      </c>
      <c r="H2187" s="43">
        <f t="shared" si="26"/>
        <v>575401769.56000543</v>
      </c>
      <c r="L2187" s="20"/>
      <c r="M2187" s="24"/>
    </row>
    <row r="2188" spans="2:13" s="4" customFormat="1" ht="37.5" customHeight="1" x14ac:dyDescent="0.25">
      <c r="B2188" s="33">
        <v>2173</v>
      </c>
      <c r="C2188" s="34">
        <v>45005</v>
      </c>
      <c r="D2188" s="33">
        <v>24197</v>
      </c>
      <c r="E2188" s="33" t="s">
        <v>24</v>
      </c>
      <c r="F2188" s="36">
        <v>0</v>
      </c>
      <c r="G2188" s="35">
        <v>43081.39</v>
      </c>
      <c r="H2188" s="43">
        <f t="shared" si="26"/>
        <v>575358688.17000544</v>
      </c>
      <c r="L2188" s="20"/>
      <c r="M2188" s="24"/>
    </row>
    <row r="2189" spans="2:13" s="4" customFormat="1" ht="37.5" customHeight="1" x14ac:dyDescent="0.25">
      <c r="B2189" s="33">
        <v>2174</v>
      </c>
      <c r="C2189" s="34">
        <v>45005</v>
      </c>
      <c r="D2189" s="33">
        <v>24197</v>
      </c>
      <c r="E2189" s="33" t="s">
        <v>24</v>
      </c>
      <c r="F2189" s="36">
        <v>0</v>
      </c>
      <c r="G2189" s="35">
        <v>736781.68</v>
      </c>
      <c r="H2189" s="43">
        <f t="shared" si="26"/>
        <v>574621906.49000549</v>
      </c>
      <c r="L2189" s="20"/>
      <c r="M2189" s="24"/>
    </row>
    <row r="2190" spans="2:13" s="4" customFormat="1" ht="37.5" customHeight="1" x14ac:dyDescent="0.25">
      <c r="B2190" s="33">
        <v>2175</v>
      </c>
      <c r="C2190" s="34">
        <v>45005</v>
      </c>
      <c r="D2190" s="33">
        <v>24193</v>
      </c>
      <c r="E2190" s="33" t="s">
        <v>24</v>
      </c>
      <c r="F2190" s="36">
        <v>0</v>
      </c>
      <c r="G2190" s="35">
        <v>113837.65</v>
      </c>
      <c r="H2190" s="43">
        <f t="shared" si="26"/>
        <v>574508068.84000552</v>
      </c>
      <c r="L2190" s="20"/>
      <c r="M2190" s="24"/>
    </row>
    <row r="2191" spans="2:13" s="4" customFormat="1" ht="37.5" customHeight="1" x14ac:dyDescent="0.25">
      <c r="B2191" s="33">
        <v>2176</v>
      </c>
      <c r="C2191" s="34">
        <v>45005</v>
      </c>
      <c r="D2191" s="33">
        <v>24193</v>
      </c>
      <c r="E2191" s="33" t="s">
        <v>24</v>
      </c>
      <c r="F2191" s="36">
        <v>0</v>
      </c>
      <c r="G2191" s="35">
        <v>516139.99</v>
      </c>
      <c r="H2191" s="43">
        <f t="shared" si="26"/>
        <v>573991928.85000551</v>
      </c>
      <c r="L2191" s="20"/>
      <c r="M2191" s="24"/>
    </row>
    <row r="2192" spans="2:13" s="4" customFormat="1" ht="37.5" customHeight="1" x14ac:dyDescent="0.25">
      <c r="B2192" s="33">
        <v>2177</v>
      </c>
      <c r="C2192" s="34">
        <v>45005</v>
      </c>
      <c r="D2192" s="33">
        <v>24192</v>
      </c>
      <c r="E2192" s="33" t="s">
        <v>24</v>
      </c>
      <c r="F2192" s="36">
        <v>0</v>
      </c>
      <c r="G2192" s="35">
        <v>180176.97</v>
      </c>
      <c r="H2192" s="43">
        <f t="shared" si="26"/>
        <v>573811751.88000548</v>
      </c>
      <c r="L2192" s="20"/>
      <c r="M2192" s="24"/>
    </row>
    <row r="2193" spans="2:13" s="4" customFormat="1" ht="37.5" customHeight="1" x14ac:dyDescent="0.25">
      <c r="B2193" s="33">
        <v>2178</v>
      </c>
      <c r="C2193" s="34">
        <v>45005</v>
      </c>
      <c r="D2193" s="33">
        <v>24192</v>
      </c>
      <c r="E2193" s="33" t="s">
        <v>24</v>
      </c>
      <c r="F2193" s="36">
        <v>0</v>
      </c>
      <c r="G2193" s="35">
        <v>2665356.4</v>
      </c>
      <c r="H2193" s="43">
        <f t="shared" si="26"/>
        <v>571146395.4800055</v>
      </c>
      <c r="L2193" s="20"/>
      <c r="M2193" s="24"/>
    </row>
    <row r="2194" spans="2:13" s="4" customFormat="1" ht="37.5" customHeight="1" x14ac:dyDescent="0.25">
      <c r="B2194" s="33">
        <v>2179</v>
      </c>
      <c r="C2194" s="34">
        <v>45005</v>
      </c>
      <c r="D2194" s="33">
        <v>24191</v>
      </c>
      <c r="E2194" s="33" t="s">
        <v>24</v>
      </c>
      <c r="F2194" s="36">
        <v>0</v>
      </c>
      <c r="G2194" s="35">
        <v>48750.87</v>
      </c>
      <c r="H2194" s="43">
        <f t="shared" si="26"/>
        <v>571097644.6100055</v>
      </c>
      <c r="L2194" s="20"/>
      <c r="M2194" s="24"/>
    </row>
    <row r="2195" spans="2:13" s="4" customFormat="1" ht="37.5" customHeight="1" x14ac:dyDescent="0.25">
      <c r="B2195" s="33">
        <v>2180</v>
      </c>
      <c r="C2195" s="34">
        <v>45005</v>
      </c>
      <c r="D2195" s="33">
        <v>24191</v>
      </c>
      <c r="E2195" s="33" t="s">
        <v>24</v>
      </c>
      <c r="F2195" s="36">
        <v>0</v>
      </c>
      <c r="G2195" s="35">
        <v>866660.92</v>
      </c>
      <c r="H2195" s="43">
        <f t="shared" si="26"/>
        <v>570230983.69000554</v>
      </c>
      <c r="L2195" s="20"/>
      <c r="M2195" s="24"/>
    </row>
    <row r="2196" spans="2:13" s="4" customFormat="1" ht="37.5" customHeight="1" x14ac:dyDescent="0.25">
      <c r="B2196" s="33">
        <v>2181</v>
      </c>
      <c r="C2196" s="34">
        <v>45005</v>
      </c>
      <c r="D2196" s="33">
        <v>24199</v>
      </c>
      <c r="E2196" s="33" t="s">
        <v>24</v>
      </c>
      <c r="F2196" s="36">
        <v>0</v>
      </c>
      <c r="G2196" s="35">
        <v>244089.12</v>
      </c>
      <c r="H2196" s="43">
        <f t="shared" si="26"/>
        <v>569986894.57000554</v>
      </c>
      <c r="L2196" s="20"/>
      <c r="M2196" s="24"/>
    </row>
    <row r="2197" spans="2:13" s="4" customFormat="1" ht="37.5" customHeight="1" x14ac:dyDescent="0.25">
      <c r="B2197" s="33">
        <v>2182</v>
      </c>
      <c r="C2197" s="34">
        <v>45005</v>
      </c>
      <c r="D2197" s="33">
        <v>24199</v>
      </c>
      <c r="E2197" s="33" t="s">
        <v>24</v>
      </c>
      <c r="F2197" s="36">
        <v>0</v>
      </c>
      <c r="G2197" s="35">
        <v>983198.22</v>
      </c>
      <c r="H2197" s="43">
        <f t="shared" si="26"/>
        <v>569003696.35000551</v>
      </c>
      <c r="L2197" s="20"/>
      <c r="M2197" s="24"/>
    </row>
    <row r="2198" spans="2:13" s="4" customFormat="1" ht="37.5" customHeight="1" x14ac:dyDescent="0.25">
      <c r="B2198" s="33">
        <v>2183</v>
      </c>
      <c r="C2198" s="34">
        <v>45005</v>
      </c>
      <c r="D2198" s="33">
        <v>24203</v>
      </c>
      <c r="E2198" s="33" t="s">
        <v>24</v>
      </c>
      <c r="F2198" s="36">
        <v>0</v>
      </c>
      <c r="G2198" s="35">
        <v>9482.2800000000007</v>
      </c>
      <c r="H2198" s="43">
        <f t="shared" si="26"/>
        <v>568994214.07000554</v>
      </c>
      <c r="L2198" s="20"/>
      <c r="M2198" s="24"/>
    </row>
    <row r="2199" spans="2:13" s="4" customFormat="1" ht="37.5" customHeight="1" x14ac:dyDescent="0.25">
      <c r="B2199" s="33">
        <v>2184</v>
      </c>
      <c r="C2199" s="34">
        <v>45005</v>
      </c>
      <c r="D2199" s="33">
        <v>24203</v>
      </c>
      <c r="E2199" s="33" t="s">
        <v>24</v>
      </c>
      <c r="F2199" s="36">
        <v>0</v>
      </c>
      <c r="G2199" s="35">
        <v>98309.92</v>
      </c>
      <c r="H2199" s="43">
        <f t="shared" si="26"/>
        <v>568895904.15000558</v>
      </c>
      <c r="L2199" s="20"/>
      <c r="M2199" s="24"/>
    </row>
    <row r="2200" spans="2:13" s="4" customFormat="1" ht="37.5" customHeight="1" x14ac:dyDescent="0.25">
      <c r="B2200" s="33">
        <v>2185</v>
      </c>
      <c r="C2200" s="34">
        <v>45005</v>
      </c>
      <c r="D2200" s="33">
        <v>24202</v>
      </c>
      <c r="E2200" s="33" t="s">
        <v>24</v>
      </c>
      <c r="F2200" s="36">
        <v>0</v>
      </c>
      <c r="G2200" s="35">
        <v>21164.06</v>
      </c>
      <c r="H2200" s="43">
        <f t="shared" si="26"/>
        <v>568874740.09000564</v>
      </c>
      <c r="L2200" s="20"/>
      <c r="M2200" s="24"/>
    </row>
    <row r="2201" spans="2:13" s="4" customFormat="1" ht="37.5" customHeight="1" x14ac:dyDescent="0.25">
      <c r="B2201" s="33">
        <v>2186</v>
      </c>
      <c r="C2201" s="34">
        <v>45005</v>
      </c>
      <c r="D2201" s="33">
        <v>24202</v>
      </c>
      <c r="E2201" s="33" t="s">
        <v>24</v>
      </c>
      <c r="F2201" s="36">
        <v>0</v>
      </c>
      <c r="G2201" s="35">
        <v>423381.34</v>
      </c>
      <c r="H2201" s="43">
        <f t="shared" si="26"/>
        <v>568451358.7500056</v>
      </c>
      <c r="L2201" s="20"/>
      <c r="M2201" s="24"/>
    </row>
    <row r="2202" spans="2:13" s="4" customFormat="1" ht="37.5" customHeight="1" x14ac:dyDescent="0.25">
      <c r="B2202" s="33">
        <v>2187</v>
      </c>
      <c r="C2202" s="34">
        <v>45005</v>
      </c>
      <c r="D2202" s="33">
        <v>24201</v>
      </c>
      <c r="E2202" s="33" t="s">
        <v>24</v>
      </c>
      <c r="F2202" s="36">
        <v>0</v>
      </c>
      <c r="G2202" s="35">
        <v>159378.04</v>
      </c>
      <c r="H2202" s="43">
        <f t="shared" si="26"/>
        <v>568291980.71000564</v>
      </c>
      <c r="L2202" s="20"/>
      <c r="M2202" s="24"/>
    </row>
    <row r="2203" spans="2:13" s="4" customFormat="1" ht="37.5" customHeight="1" x14ac:dyDescent="0.25">
      <c r="B2203" s="33">
        <v>2188</v>
      </c>
      <c r="C2203" s="34">
        <v>45005</v>
      </c>
      <c r="D2203" s="33">
        <v>24201</v>
      </c>
      <c r="E2203" s="33" t="s">
        <v>24</v>
      </c>
      <c r="F2203" s="36">
        <v>0</v>
      </c>
      <c r="G2203" s="35">
        <v>731830.33</v>
      </c>
      <c r="H2203" s="43">
        <f t="shared" si="26"/>
        <v>567560150.3800056</v>
      </c>
      <c r="L2203" s="20"/>
      <c r="M2203" s="24"/>
    </row>
    <row r="2204" spans="2:13" s="4" customFormat="1" ht="37.5" customHeight="1" x14ac:dyDescent="0.25">
      <c r="B2204" s="33">
        <v>2189</v>
      </c>
      <c r="C2204" s="34">
        <v>45005</v>
      </c>
      <c r="D2204" s="33">
        <v>24200</v>
      </c>
      <c r="E2204" s="33" t="s">
        <v>24</v>
      </c>
      <c r="F2204" s="36">
        <v>0</v>
      </c>
      <c r="G2204" s="35">
        <v>16502.71</v>
      </c>
      <c r="H2204" s="43">
        <f t="shared" si="26"/>
        <v>567543647.67000556</v>
      </c>
      <c r="L2204" s="20"/>
      <c r="M2204" s="24"/>
    </row>
    <row r="2205" spans="2:13" s="4" customFormat="1" ht="37.5" customHeight="1" x14ac:dyDescent="0.25">
      <c r="B2205" s="33">
        <v>2190</v>
      </c>
      <c r="C2205" s="34">
        <v>45005</v>
      </c>
      <c r="D2205" s="33">
        <v>24200</v>
      </c>
      <c r="E2205" s="33" t="s">
        <v>24</v>
      </c>
      <c r="F2205" s="36">
        <v>0</v>
      </c>
      <c r="G2205" s="35">
        <v>1406374.11</v>
      </c>
      <c r="H2205" s="43">
        <f t="shared" si="26"/>
        <v>566137273.56000555</v>
      </c>
      <c r="L2205" s="20"/>
      <c r="M2205" s="24"/>
    </row>
    <row r="2206" spans="2:13" s="4" customFormat="1" ht="37.5" customHeight="1" x14ac:dyDescent="0.25">
      <c r="B2206" s="33">
        <v>2191</v>
      </c>
      <c r="C2206" s="34">
        <v>45005</v>
      </c>
      <c r="D2206" s="33">
        <v>24204</v>
      </c>
      <c r="E2206" s="33" t="s">
        <v>24</v>
      </c>
      <c r="F2206" s="36">
        <v>0</v>
      </c>
      <c r="G2206" s="35">
        <v>114149.93</v>
      </c>
      <c r="H2206" s="43">
        <f t="shared" si="26"/>
        <v>566023123.6300056</v>
      </c>
      <c r="L2206" s="20"/>
      <c r="M2206" s="24"/>
    </row>
    <row r="2207" spans="2:13" s="4" customFormat="1" ht="37.5" customHeight="1" x14ac:dyDescent="0.25">
      <c r="B2207" s="33">
        <v>2192</v>
      </c>
      <c r="C2207" s="34">
        <v>45005</v>
      </c>
      <c r="D2207" s="33">
        <v>24204</v>
      </c>
      <c r="E2207" s="33" t="s">
        <v>24</v>
      </c>
      <c r="F2207" s="36">
        <v>0</v>
      </c>
      <c r="G2207" s="35">
        <v>525164.42000000004</v>
      </c>
      <c r="H2207" s="43">
        <f t="shared" si="26"/>
        <v>565497959.21000564</v>
      </c>
      <c r="L2207" s="20"/>
      <c r="M2207" s="24"/>
    </row>
    <row r="2208" spans="2:13" s="4" customFormat="1" ht="37.5" customHeight="1" x14ac:dyDescent="0.25">
      <c r="B2208" s="33">
        <v>2193</v>
      </c>
      <c r="C2208" s="34">
        <v>45005</v>
      </c>
      <c r="D2208" s="33">
        <v>24208</v>
      </c>
      <c r="E2208" s="33" t="s">
        <v>24</v>
      </c>
      <c r="F2208" s="36">
        <v>0</v>
      </c>
      <c r="G2208" s="35">
        <v>1929961.16</v>
      </c>
      <c r="H2208" s="43">
        <f t="shared" si="26"/>
        <v>563567998.05000567</v>
      </c>
      <c r="L2208" s="20"/>
      <c r="M2208" s="24"/>
    </row>
    <row r="2209" spans="2:13" s="4" customFormat="1" ht="37.5" customHeight="1" x14ac:dyDescent="0.25">
      <c r="B2209" s="33">
        <v>2194</v>
      </c>
      <c r="C2209" s="34">
        <v>45005</v>
      </c>
      <c r="D2209" s="33">
        <v>24207</v>
      </c>
      <c r="E2209" s="33" t="s">
        <v>24</v>
      </c>
      <c r="F2209" s="36">
        <v>0</v>
      </c>
      <c r="G2209" s="35">
        <v>488373.72</v>
      </c>
      <c r="H2209" s="43">
        <f t="shared" si="26"/>
        <v>563079624.33000565</v>
      </c>
      <c r="L2209" s="20"/>
      <c r="M2209" s="24"/>
    </row>
    <row r="2210" spans="2:13" s="4" customFormat="1" ht="37.5" customHeight="1" x14ac:dyDescent="0.25">
      <c r="B2210" s="33">
        <v>2195</v>
      </c>
      <c r="C2210" s="34">
        <v>45005</v>
      </c>
      <c r="D2210" s="33">
        <v>24207</v>
      </c>
      <c r="E2210" s="33" t="s">
        <v>24</v>
      </c>
      <c r="F2210" s="36">
        <v>0</v>
      </c>
      <c r="G2210" s="35">
        <v>8732122.1199999992</v>
      </c>
      <c r="H2210" s="43">
        <f t="shared" si="26"/>
        <v>554347502.21000564</v>
      </c>
      <c r="L2210" s="20"/>
      <c r="M2210" s="24"/>
    </row>
    <row r="2211" spans="2:13" s="4" customFormat="1" ht="37.5" customHeight="1" x14ac:dyDescent="0.25">
      <c r="B2211" s="33">
        <v>2196</v>
      </c>
      <c r="C2211" s="34">
        <v>45005</v>
      </c>
      <c r="D2211" s="33">
        <v>24206</v>
      </c>
      <c r="E2211" s="33" t="s">
        <v>24</v>
      </c>
      <c r="F2211" s="36">
        <v>0</v>
      </c>
      <c r="G2211" s="35">
        <v>232340.48000000001</v>
      </c>
      <c r="H2211" s="43">
        <f t="shared" si="26"/>
        <v>554115161.73000562</v>
      </c>
      <c r="L2211" s="20"/>
      <c r="M2211" s="24"/>
    </row>
    <row r="2212" spans="2:13" s="4" customFormat="1" ht="37.5" customHeight="1" x14ac:dyDescent="0.25">
      <c r="B2212" s="33">
        <v>2197</v>
      </c>
      <c r="C2212" s="34">
        <v>45005</v>
      </c>
      <c r="D2212" s="33">
        <v>24206</v>
      </c>
      <c r="E2212" s="33" t="s">
        <v>24</v>
      </c>
      <c r="F2212" s="36">
        <v>0</v>
      </c>
      <c r="G2212" s="35">
        <v>639308.16</v>
      </c>
      <c r="H2212" s="43">
        <f t="shared" si="26"/>
        <v>553475853.57000566</v>
      </c>
      <c r="L2212" s="20"/>
      <c r="M2212" s="24"/>
    </row>
    <row r="2213" spans="2:13" s="4" customFormat="1" ht="37.5" customHeight="1" x14ac:dyDescent="0.25">
      <c r="B2213" s="33">
        <v>2198</v>
      </c>
      <c r="C2213" s="34">
        <v>45005</v>
      </c>
      <c r="D2213" s="33">
        <v>24205</v>
      </c>
      <c r="E2213" s="33" t="s">
        <v>24</v>
      </c>
      <c r="F2213" s="36">
        <v>0</v>
      </c>
      <c r="G2213" s="35">
        <v>142011.66</v>
      </c>
      <c r="H2213" s="43">
        <f t="shared" si="26"/>
        <v>553333841.91000569</v>
      </c>
      <c r="L2213" s="20"/>
      <c r="M2213" s="24"/>
    </row>
    <row r="2214" spans="2:13" s="4" customFormat="1" ht="37.5" customHeight="1" x14ac:dyDescent="0.25">
      <c r="B2214" s="33">
        <v>2199</v>
      </c>
      <c r="C2214" s="34">
        <v>45005</v>
      </c>
      <c r="D2214" s="33">
        <v>24205</v>
      </c>
      <c r="E2214" s="33" t="s">
        <v>24</v>
      </c>
      <c r="F2214" s="36">
        <v>0</v>
      </c>
      <c r="G2214" s="35">
        <v>290626.48</v>
      </c>
      <c r="H2214" s="43">
        <f t="shared" si="26"/>
        <v>553043215.43000567</v>
      </c>
      <c r="L2214" s="20"/>
      <c r="M2214" s="24"/>
    </row>
    <row r="2215" spans="2:13" s="4" customFormat="1" ht="37.5" customHeight="1" x14ac:dyDescent="0.25">
      <c r="B2215" s="33">
        <v>2200</v>
      </c>
      <c r="C2215" s="34">
        <v>45005</v>
      </c>
      <c r="D2215" s="33">
        <v>24212</v>
      </c>
      <c r="E2215" s="33" t="s">
        <v>24</v>
      </c>
      <c r="F2215" s="36">
        <v>0</v>
      </c>
      <c r="G2215" s="35">
        <v>93951.1</v>
      </c>
      <c r="H2215" s="43">
        <f t="shared" si="26"/>
        <v>552949264.33000565</v>
      </c>
      <c r="L2215" s="20"/>
      <c r="M2215" s="24"/>
    </row>
    <row r="2216" spans="2:13" s="4" customFormat="1" ht="37.5" customHeight="1" x14ac:dyDescent="0.25">
      <c r="B2216" s="33">
        <v>2201</v>
      </c>
      <c r="C2216" s="34">
        <v>45005</v>
      </c>
      <c r="D2216" s="33">
        <v>24212</v>
      </c>
      <c r="E2216" s="33" t="s">
        <v>24</v>
      </c>
      <c r="F2216" s="36">
        <v>0</v>
      </c>
      <c r="G2216" s="35">
        <v>1469707.07</v>
      </c>
      <c r="H2216" s="43">
        <f t="shared" si="26"/>
        <v>551479557.26000559</v>
      </c>
      <c r="L2216" s="20"/>
      <c r="M2216" s="24"/>
    </row>
    <row r="2217" spans="2:13" s="4" customFormat="1" ht="37.5" customHeight="1" x14ac:dyDescent="0.25">
      <c r="B2217" s="33">
        <v>2202</v>
      </c>
      <c r="C2217" s="34">
        <v>45005</v>
      </c>
      <c r="D2217" s="33">
        <v>24211</v>
      </c>
      <c r="E2217" s="33" t="s">
        <v>24</v>
      </c>
      <c r="F2217" s="36">
        <v>0</v>
      </c>
      <c r="G2217" s="35">
        <v>905562.99</v>
      </c>
      <c r="H2217" s="43">
        <f t="shared" si="26"/>
        <v>550573994.27000558</v>
      </c>
      <c r="L2217" s="20"/>
      <c r="M2217" s="24"/>
    </row>
    <row r="2218" spans="2:13" s="4" customFormat="1" ht="37.5" customHeight="1" x14ac:dyDescent="0.25">
      <c r="B2218" s="33">
        <v>2203</v>
      </c>
      <c r="C2218" s="34">
        <v>45005</v>
      </c>
      <c r="D2218" s="33">
        <v>24211</v>
      </c>
      <c r="E2218" s="33" t="s">
        <v>24</v>
      </c>
      <c r="F2218" s="36">
        <v>0</v>
      </c>
      <c r="G2218" s="35">
        <v>2560541.7200000002</v>
      </c>
      <c r="H2218" s="43">
        <f t="shared" ref="H2218:H2281" si="27">H2217+F2218-G2218</f>
        <v>548013452.55000556</v>
      </c>
      <c r="L2218" s="20"/>
      <c r="M2218" s="24"/>
    </row>
    <row r="2219" spans="2:13" s="4" customFormat="1" ht="37.5" customHeight="1" x14ac:dyDescent="0.25">
      <c r="B2219" s="33">
        <v>2204</v>
      </c>
      <c r="C2219" s="34">
        <v>45005</v>
      </c>
      <c r="D2219" s="33">
        <v>24210</v>
      </c>
      <c r="E2219" s="33" t="s">
        <v>24</v>
      </c>
      <c r="F2219" s="36">
        <v>0</v>
      </c>
      <c r="G2219" s="35">
        <v>52420.78</v>
      </c>
      <c r="H2219" s="43">
        <f t="shared" si="27"/>
        <v>547961031.77000558</v>
      </c>
      <c r="L2219" s="20"/>
      <c r="M2219" s="24"/>
    </row>
    <row r="2220" spans="2:13" s="4" customFormat="1" ht="37.5" customHeight="1" x14ac:dyDescent="0.25">
      <c r="B2220" s="33">
        <v>2205</v>
      </c>
      <c r="C2220" s="34">
        <v>45005</v>
      </c>
      <c r="D2220" s="33">
        <v>24210</v>
      </c>
      <c r="E2220" s="33" t="s">
        <v>24</v>
      </c>
      <c r="F2220" s="36">
        <v>0</v>
      </c>
      <c r="G2220" s="35">
        <v>1184709.57</v>
      </c>
      <c r="H2220" s="43">
        <f t="shared" si="27"/>
        <v>546776322.20000553</v>
      </c>
      <c r="L2220" s="20"/>
      <c r="M2220" s="24"/>
    </row>
    <row r="2221" spans="2:13" s="4" customFormat="1" ht="37.5" customHeight="1" x14ac:dyDescent="0.25">
      <c r="B2221" s="33">
        <v>2206</v>
      </c>
      <c r="C2221" s="34">
        <v>45005</v>
      </c>
      <c r="D2221" s="33">
        <v>24209</v>
      </c>
      <c r="E2221" s="33" t="s">
        <v>24</v>
      </c>
      <c r="F2221" s="36">
        <v>0</v>
      </c>
      <c r="G2221" s="35">
        <v>529567.35</v>
      </c>
      <c r="H2221" s="43">
        <f t="shared" si="27"/>
        <v>546246754.85000551</v>
      </c>
      <c r="L2221" s="20"/>
      <c r="M2221" s="24"/>
    </row>
    <row r="2222" spans="2:13" s="4" customFormat="1" ht="37.5" customHeight="1" x14ac:dyDescent="0.25">
      <c r="B2222" s="33">
        <v>2207</v>
      </c>
      <c r="C2222" s="34">
        <v>45005</v>
      </c>
      <c r="D2222" s="33">
        <v>24209</v>
      </c>
      <c r="E2222" s="33" t="s">
        <v>24</v>
      </c>
      <c r="F2222" s="36">
        <v>0</v>
      </c>
      <c r="G2222" s="35">
        <v>1614708.04</v>
      </c>
      <c r="H2222" s="43">
        <f t="shared" si="27"/>
        <v>544632046.81000555</v>
      </c>
      <c r="L2222" s="20"/>
      <c r="M2222" s="24"/>
    </row>
    <row r="2223" spans="2:13" s="4" customFormat="1" ht="37.5" customHeight="1" x14ac:dyDescent="0.25">
      <c r="B2223" s="33">
        <v>2208</v>
      </c>
      <c r="C2223" s="34">
        <v>45005</v>
      </c>
      <c r="D2223" s="33">
        <v>24213</v>
      </c>
      <c r="E2223" s="33" t="s">
        <v>24</v>
      </c>
      <c r="F2223" s="36">
        <v>0</v>
      </c>
      <c r="G2223" s="35">
        <v>517393.31</v>
      </c>
      <c r="H2223" s="43">
        <f t="shared" si="27"/>
        <v>544114653.5000056</v>
      </c>
      <c r="L2223" s="20"/>
      <c r="M2223" s="24"/>
    </row>
    <row r="2224" spans="2:13" s="4" customFormat="1" ht="37.5" customHeight="1" x14ac:dyDescent="0.25">
      <c r="B2224" s="33">
        <v>2209</v>
      </c>
      <c r="C2224" s="34">
        <v>45005</v>
      </c>
      <c r="D2224" s="33">
        <v>24213</v>
      </c>
      <c r="E2224" s="33" t="s">
        <v>24</v>
      </c>
      <c r="F2224" s="36">
        <v>0</v>
      </c>
      <c r="G2224" s="35">
        <v>8769864.8800000008</v>
      </c>
      <c r="H2224" s="43">
        <f t="shared" si="27"/>
        <v>535344788.62000561</v>
      </c>
      <c r="L2224" s="20"/>
      <c r="M2224" s="24"/>
    </row>
    <row r="2225" spans="2:13" s="4" customFormat="1" ht="37.5" customHeight="1" x14ac:dyDescent="0.25">
      <c r="B2225" s="33">
        <v>2210</v>
      </c>
      <c r="C2225" s="34">
        <v>45005</v>
      </c>
      <c r="D2225" s="33">
        <v>24214</v>
      </c>
      <c r="E2225" s="33" t="s">
        <v>24</v>
      </c>
      <c r="F2225" s="36">
        <v>0</v>
      </c>
      <c r="G2225" s="35">
        <v>32481.87</v>
      </c>
      <c r="H2225" s="43">
        <f t="shared" si="27"/>
        <v>535312306.7500056</v>
      </c>
      <c r="L2225" s="20"/>
      <c r="M2225" s="24"/>
    </row>
    <row r="2226" spans="2:13" s="4" customFormat="1" ht="37.5" customHeight="1" x14ac:dyDescent="0.25">
      <c r="B2226" s="33">
        <v>2211</v>
      </c>
      <c r="C2226" s="34">
        <v>45005</v>
      </c>
      <c r="D2226" s="33">
        <v>24214</v>
      </c>
      <c r="E2226" s="33" t="s">
        <v>24</v>
      </c>
      <c r="F2226" s="36">
        <v>0</v>
      </c>
      <c r="G2226" s="35">
        <v>191129.68</v>
      </c>
      <c r="H2226" s="43">
        <f t="shared" si="27"/>
        <v>535121177.0700056</v>
      </c>
      <c r="L2226" s="20"/>
      <c r="M2226" s="24"/>
    </row>
    <row r="2227" spans="2:13" s="4" customFormat="1" ht="37.5" customHeight="1" x14ac:dyDescent="0.25">
      <c r="B2227" s="33">
        <v>2212</v>
      </c>
      <c r="C2227" s="34">
        <v>45005</v>
      </c>
      <c r="D2227" s="33">
        <v>24215</v>
      </c>
      <c r="E2227" s="33" t="s">
        <v>24</v>
      </c>
      <c r="F2227" s="36">
        <v>0</v>
      </c>
      <c r="G2227" s="35">
        <v>211832.49</v>
      </c>
      <c r="H2227" s="43">
        <f t="shared" si="27"/>
        <v>534909344.58000559</v>
      </c>
      <c r="L2227" s="20"/>
      <c r="M2227" s="24"/>
    </row>
    <row r="2228" spans="2:13" s="4" customFormat="1" ht="37.5" customHeight="1" x14ac:dyDescent="0.25">
      <c r="B2228" s="33">
        <v>2213</v>
      </c>
      <c r="C2228" s="34">
        <v>45005</v>
      </c>
      <c r="D2228" s="33">
        <v>24215</v>
      </c>
      <c r="E2228" s="33" t="s">
        <v>24</v>
      </c>
      <c r="F2228" s="36">
        <v>0</v>
      </c>
      <c r="G2228" s="35">
        <v>600049.14</v>
      </c>
      <c r="H2228" s="43">
        <f t="shared" si="27"/>
        <v>534309295.4400056</v>
      </c>
      <c r="L2228" s="20"/>
      <c r="M2228" s="24"/>
    </row>
    <row r="2229" spans="2:13" s="4" customFormat="1" ht="37.5" customHeight="1" x14ac:dyDescent="0.25">
      <c r="B2229" s="33">
        <v>2214</v>
      </c>
      <c r="C2229" s="34">
        <v>45005</v>
      </c>
      <c r="D2229" s="33">
        <v>24216</v>
      </c>
      <c r="E2229" s="33" t="s">
        <v>24</v>
      </c>
      <c r="F2229" s="36">
        <v>0</v>
      </c>
      <c r="G2229" s="35">
        <v>13652.27</v>
      </c>
      <c r="H2229" s="43">
        <f t="shared" si="27"/>
        <v>534295643.17000562</v>
      </c>
      <c r="L2229" s="20"/>
      <c r="M2229" s="24"/>
    </row>
    <row r="2230" spans="2:13" s="4" customFormat="1" ht="37.5" customHeight="1" x14ac:dyDescent="0.25">
      <c r="B2230" s="33">
        <v>2215</v>
      </c>
      <c r="C2230" s="34">
        <v>45005</v>
      </c>
      <c r="D2230" s="33">
        <v>24216</v>
      </c>
      <c r="E2230" s="33" t="s">
        <v>24</v>
      </c>
      <c r="F2230" s="36">
        <v>0</v>
      </c>
      <c r="G2230" s="35">
        <v>1032076.44</v>
      </c>
      <c r="H2230" s="43">
        <f t="shared" si="27"/>
        <v>533263566.73000562</v>
      </c>
      <c r="L2230" s="20"/>
      <c r="M2230" s="24"/>
    </row>
    <row r="2231" spans="2:13" s="4" customFormat="1" ht="37.5" customHeight="1" x14ac:dyDescent="0.25">
      <c r="B2231" s="33">
        <v>2216</v>
      </c>
      <c r="C2231" s="34">
        <v>45005</v>
      </c>
      <c r="D2231" s="33">
        <v>24217</v>
      </c>
      <c r="E2231" s="33" t="s">
        <v>24</v>
      </c>
      <c r="F2231" s="36">
        <v>0</v>
      </c>
      <c r="G2231" s="35">
        <v>31451.11</v>
      </c>
      <c r="H2231" s="43">
        <f t="shared" si="27"/>
        <v>533232115.62000561</v>
      </c>
      <c r="L2231" s="20"/>
      <c r="M2231" s="24"/>
    </row>
    <row r="2232" spans="2:13" s="4" customFormat="1" ht="37.5" customHeight="1" x14ac:dyDescent="0.25">
      <c r="B2232" s="33">
        <v>2217</v>
      </c>
      <c r="C2232" s="34">
        <v>45005</v>
      </c>
      <c r="D2232" s="33">
        <v>24217</v>
      </c>
      <c r="E2232" s="33" t="s">
        <v>24</v>
      </c>
      <c r="F2232" s="36">
        <v>0</v>
      </c>
      <c r="G2232" s="35">
        <v>407584.28</v>
      </c>
      <c r="H2232" s="43">
        <f t="shared" si="27"/>
        <v>532824531.34000564</v>
      </c>
      <c r="L2232" s="20"/>
      <c r="M2232" s="24"/>
    </row>
    <row r="2233" spans="2:13" s="4" customFormat="1" ht="37.5" customHeight="1" x14ac:dyDescent="0.25">
      <c r="B2233" s="33">
        <v>2218</v>
      </c>
      <c r="C2233" s="34">
        <v>45005</v>
      </c>
      <c r="D2233" s="33">
        <v>24218</v>
      </c>
      <c r="E2233" s="33" t="s">
        <v>24</v>
      </c>
      <c r="F2233" s="36">
        <v>0</v>
      </c>
      <c r="G2233" s="35">
        <v>37514.61</v>
      </c>
      <c r="H2233" s="43">
        <f t="shared" si="27"/>
        <v>532787016.73000562</v>
      </c>
      <c r="L2233" s="20"/>
      <c r="M2233" s="24"/>
    </row>
    <row r="2234" spans="2:13" s="4" customFormat="1" ht="37.5" customHeight="1" x14ac:dyDescent="0.25">
      <c r="B2234" s="33">
        <v>2219</v>
      </c>
      <c r="C2234" s="34">
        <v>45005</v>
      </c>
      <c r="D2234" s="33">
        <v>24218</v>
      </c>
      <c r="E2234" s="33" t="s">
        <v>24</v>
      </c>
      <c r="F2234" s="36">
        <v>0</v>
      </c>
      <c r="G2234" s="35">
        <v>617421.61</v>
      </c>
      <c r="H2234" s="43">
        <f t="shared" si="27"/>
        <v>532169595.12000561</v>
      </c>
      <c r="L2234" s="20"/>
      <c r="M2234" s="24"/>
    </row>
    <row r="2235" spans="2:13" s="4" customFormat="1" ht="37.5" customHeight="1" x14ac:dyDescent="0.25">
      <c r="B2235" s="33">
        <v>2220</v>
      </c>
      <c r="C2235" s="34">
        <v>45005</v>
      </c>
      <c r="D2235" s="33">
        <v>24219</v>
      </c>
      <c r="E2235" s="33" t="s">
        <v>24</v>
      </c>
      <c r="F2235" s="36">
        <v>0</v>
      </c>
      <c r="G2235" s="35">
        <v>178541.76</v>
      </c>
      <c r="H2235" s="43">
        <f t="shared" si="27"/>
        <v>531991053.36000562</v>
      </c>
      <c r="L2235" s="20"/>
      <c r="M2235" s="24"/>
    </row>
    <row r="2236" spans="2:13" s="4" customFormat="1" ht="37.5" customHeight="1" x14ac:dyDescent="0.25">
      <c r="B2236" s="33">
        <v>2221</v>
      </c>
      <c r="C2236" s="34">
        <v>45005</v>
      </c>
      <c r="D2236" s="33">
        <v>24219</v>
      </c>
      <c r="E2236" s="33" t="s">
        <v>24</v>
      </c>
      <c r="F2236" s="36">
        <v>0</v>
      </c>
      <c r="G2236" s="35">
        <v>492239.31</v>
      </c>
      <c r="H2236" s="43">
        <f t="shared" si="27"/>
        <v>531498814.05000561</v>
      </c>
      <c r="L2236" s="20"/>
      <c r="M2236" s="24"/>
    </row>
    <row r="2237" spans="2:13" s="4" customFormat="1" ht="37.5" customHeight="1" x14ac:dyDescent="0.25">
      <c r="B2237" s="33">
        <v>2222</v>
      </c>
      <c r="C2237" s="34">
        <v>45005</v>
      </c>
      <c r="D2237" s="33">
        <v>24220</v>
      </c>
      <c r="E2237" s="33" t="s">
        <v>24</v>
      </c>
      <c r="F2237" s="36">
        <v>0</v>
      </c>
      <c r="G2237" s="35">
        <v>70250.820000000007</v>
      </c>
      <c r="H2237" s="43">
        <f t="shared" si="27"/>
        <v>531428563.23000562</v>
      </c>
      <c r="L2237" s="20"/>
      <c r="M2237" s="24"/>
    </row>
    <row r="2238" spans="2:13" s="4" customFormat="1" ht="37.5" customHeight="1" x14ac:dyDescent="0.25">
      <c r="B2238" s="33">
        <v>2223</v>
      </c>
      <c r="C2238" s="34">
        <v>45005</v>
      </c>
      <c r="D2238" s="33">
        <v>24220</v>
      </c>
      <c r="E2238" s="33" t="s">
        <v>24</v>
      </c>
      <c r="F2238" s="36">
        <v>0</v>
      </c>
      <c r="G2238" s="35">
        <v>1032239.8</v>
      </c>
      <c r="H2238" s="43">
        <f t="shared" si="27"/>
        <v>530396323.43000561</v>
      </c>
      <c r="L2238" s="20"/>
      <c r="M2238" s="24"/>
    </row>
    <row r="2239" spans="2:13" s="4" customFormat="1" ht="37.5" customHeight="1" x14ac:dyDescent="0.25">
      <c r="B2239" s="33">
        <v>2224</v>
      </c>
      <c r="C2239" s="34">
        <v>45005</v>
      </c>
      <c r="D2239" s="33">
        <v>24221</v>
      </c>
      <c r="E2239" s="33" t="s">
        <v>24</v>
      </c>
      <c r="F2239" s="36">
        <v>0</v>
      </c>
      <c r="G2239" s="35">
        <v>253960.02</v>
      </c>
      <c r="H2239" s="43">
        <f t="shared" si="27"/>
        <v>530142363.41000563</v>
      </c>
      <c r="L2239" s="20"/>
      <c r="M2239" s="24"/>
    </row>
    <row r="2240" spans="2:13" s="4" customFormat="1" ht="37.5" customHeight="1" x14ac:dyDescent="0.25">
      <c r="B2240" s="33">
        <v>2225</v>
      </c>
      <c r="C2240" s="34">
        <v>45005</v>
      </c>
      <c r="D2240" s="33">
        <v>24221</v>
      </c>
      <c r="E2240" s="33" t="s">
        <v>24</v>
      </c>
      <c r="F2240" s="36">
        <v>0</v>
      </c>
      <c r="G2240" s="35">
        <v>759326.71999999997</v>
      </c>
      <c r="H2240" s="43">
        <f t="shared" si="27"/>
        <v>529383036.6900056</v>
      </c>
      <c r="L2240" s="20"/>
      <c r="M2240" s="24"/>
    </row>
    <row r="2241" spans="2:13" s="4" customFormat="1" ht="37.5" customHeight="1" x14ac:dyDescent="0.25">
      <c r="B2241" s="33">
        <v>2226</v>
      </c>
      <c r="C2241" s="34">
        <v>45005</v>
      </c>
      <c r="D2241" s="33">
        <v>24222</v>
      </c>
      <c r="E2241" s="33" t="s">
        <v>24</v>
      </c>
      <c r="F2241" s="36">
        <v>0</v>
      </c>
      <c r="G2241" s="35">
        <v>60488.53</v>
      </c>
      <c r="H2241" s="43">
        <f t="shared" si="27"/>
        <v>529322548.16000563</v>
      </c>
      <c r="L2241" s="20"/>
      <c r="M2241" s="24"/>
    </row>
    <row r="2242" spans="2:13" s="4" customFormat="1" ht="37.5" customHeight="1" x14ac:dyDescent="0.25">
      <c r="B2242" s="33">
        <v>2227</v>
      </c>
      <c r="C2242" s="34">
        <v>45005</v>
      </c>
      <c r="D2242" s="33">
        <v>24222</v>
      </c>
      <c r="E2242" s="33" t="s">
        <v>24</v>
      </c>
      <c r="F2242" s="36">
        <v>0</v>
      </c>
      <c r="G2242" s="35">
        <v>1019936.61</v>
      </c>
      <c r="H2242" s="43">
        <f t="shared" si="27"/>
        <v>528302611.55000561</v>
      </c>
      <c r="L2242" s="20"/>
      <c r="M2242" s="24"/>
    </row>
    <row r="2243" spans="2:13" s="4" customFormat="1" ht="37.5" customHeight="1" x14ac:dyDescent="0.25">
      <c r="B2243" s="33">
        <v>2228</v>
      </c>
      <c r="C2243" s="34">
        <v>45005</v>
      </c>
      <c r="D2243" s="33">
        <v>24223</v>
      </c>
      <c r="E2243" s="33" t="s">
        <v>24</v>
      </c>
      <c r="F2243" s="36">
        <v>0</v>
      </c>
      <c r="G2243" s="35">
        <v>54405.25</v>
      </c>
      <c r="H2243" s="43">
        <f t="shared" si="27"/>
        <v>528248206.30000561</v>
      </c>
      <c r="L2243" s="20"/>
      <c r="M2243" s="24"/>
    </row>
    <row r="2244" spans="2:13" s="4" customFormat="1" ht="37.5" customHeight="1" x14ac:dyDescent="0.25">
      <c r="B2244" s="33">
        <v>2229</v>
      </c>
      <c r="C2244" s="34">
        <v>45005</v>
      </c>
      <c r="D2244" s="33">
        <v>24223</v>
      </c>
      <c r="E2244" s="33" t="s">
        <v>24</v>
      </c>
      <c r="F2244" s="36">
        <v>0</v>
      </c>
      <c r="G2244" s="35">
        <v>924326.3</v>
      </c>
      <c r="H2244" s="43">
        <f t="shared" si="27"/>
        <v>527323880.0000056</v>
      </c>
      <c r="L2244" s="20"/>
      <c r="M2244" s="24"/>
    </row>
    <row r="2245" spans="2:13" s="4" customFormat="1" ht="37.5" customHeight="1" x14ac:dyDescent="0.25">
      <c r="B2245" s="33">
        <v>2230</v>
      </c>
      <c r="C2245" s="34">
        <v>45005</v>
      </c>
      <c r="D2245" s="33">
        <v>24224</v>
      </c>
      <c r="E2245" s="33" t="s">
        <v>24</v>
      </c>
      <c r="F2245" s="36">
        <v>0</v>
      </c>
      <c r="G2245" s="35">
        <v>104334.11</v>
      </c>
      <c r="H2245" s="43">
        <f t="shared" si="27"/>
        <v>527219545.89000559</v>
      </c>
      <c r="L2245" s="20"/>
      <c r="M2245" s="24"/>
    </row>
    <row r="2246" spans="2:13" s="4" customFormat="1" ht="37.5" customHeight="1" x14ac:dyDescent="0.25">
      <c r="B2246" s="33">
        <v>2231</v>
      </c>
      <c r="C2246" s="34">
        <v>45005</v>
      </c>
      <c r="D2246" s="33">
        <v>24224</v>
      </c>
      <c r="E2246" s="33" t="s">
        <v>24</v>
      </c>
      <c r="F2246" s="36">
        <v>0</v>
      </c>
      <c r="G2246" s="35">
        <v>1742866.03</v>
      </c>
      <c r="H2246" s="43">
        <f t="shared" si="27"/>
        <v>525476679.86000562</v>
      </c>
      <c r="L2246" s="20"/>
      <c r="M2246" s="24"/>
    </row>
    <row r="2247" spans="2:13" s="4" customFormat="1" ht="37.5" customHeight="1" x14ac:dyDescent="0.25">
      <c r="B2247" s="33">
        <v>2232</v>
      </c>
      <c r="C2247" s="34">
        <v>45005</v>
      </c>
      <c r="D2247" s="33">
        <v>24225</v>
      </c>
      <c r="E2247" s="33" t="s">
        <v>24</v>
      </c>
      <c r="F2247" s="36">
        <v>0</v>
      </c>
      <c r="G2247" s="35">
        <v>885430.16</v>
      </c>
      <c r="H2247" s="43">
        <f t="shared" si="27"/>
        <v>524591249.70000559</v>
      </c>
      <c r="L2247" s="20"/>
      <c r="M2247" s="24"/>
    </row>
    <row r="2248" spans="2:13" s="4" customFormat="1" ht="37.5" customHeight="1" x14ac:dyDescent="0.25">
      <c r="B2248" s="33">
        <v>2233</v>
      </c>
      <c r="C2248" s="34">
        <v>45005</v>
      </c>
      <c r="D2248" s="33">
        <v>24225</v>
      </c>
      <c r="E2248" s="33" t="s">
        <v>24</v>
      </c>
      <c r="F2248" s="36">
        <v>0</v>
      </c>
      <c r="G2248" s="35">
        <v>20010721.68</v>
      </c>
      <c r="H2248" s="43">
        <f t="shared" si="27"/>
        <v>504580528.02000558</v>
      </c>
      <c r="L2248" s="20"/>
      <c r="M2248" s="24"/>
    </row>
    <row r="2249" spans="2:13" s="4" customFormat="1" ht="37.5" customHeight="1" x14ac:dyDescent="0.25">
      <c r="B2249" s="33">
        <v>2234</v>
      </c>
      <c r="C2249" s="34">
        <v>45005</v>
      </c>
      <c r="D2249" s="33">
        <v>24226</v>
      </c>
      <c r="E2249" s="33" t="s">
        <v>24</v>
      </c>
      <c r="F2249" s="36">
        <v>0</v>
      </c>
      <c r="G2249" s="35">
        <v>192420.16</v>
      </c>
      <c r="H2249" s="43">
        <f t="shared" si="27"/>
        <v>504388107.86000556</v>
      </c>
      <c r="L2249" s="20"/>
      <c r="M2249" s="24"/>
    </row>
    <row r="2250" spans="2:13" s="4" customFormat="1" ht="37.5" customHeight="1" x14ac:dyDescent="0.25">
      <c r="B2250" s="33">
        <v>2235</v>
      </c>
      <c r="C2250" s="34">
        <v>45005</v>
      </c>
      <c r="D2250" s="33">
        <v>24226</v>
      </c>
      <c r="E2250" s="33" t="s">
        <v>24</v>
      </c>
      <c r="F2250" s="36">
        <v>0</v>
      </c>
      <c r="G2250" s="35">
        <v>493272.92</v>
      </c>
      <c r="H2250" s="43">
        <f t="shared" si="27"/>
        <v>503894834.94000554</v>
      </c>
      <c r="L2250" s="20"/>
      <c r="M2250" s="24"/>
    </row>
    <row r="2251" spans="2:13" s="4" customFormat="1" ht="37.5" customHeight="1" x14ac:dyDescent="0.25">
      <c r="B2251" s="33">
        <v>2236</v>
      </c>
      <c r="C2251" s="34">
        <v>45005</v>
      </c>
      <c r="D2251" s="33">
        <v>24227</v>
      </c>
      <c r="E2251" s="33" t="s">
        <v>24</v>
      </c>
      <c r="F2251" s="36">
        <v>0</v>
      </c>
      <c r="G2251" s="35">
        <v>59857.25</v>
      </c>
      <c r="H2251" s="43">
        <f t="shared" si="27"/>
        <v>503834977.69000554</v>
      </c>
      <c r="L2251" s="20"/>
      <c r="M2251" s="24"/>
    </row>
    <row r="2252" spans="2:13" s="4" customFormat="1" ht="37.5" customHeight="1" x14ac:dyDescent="0.25">
      <c r="B2252" s="33">
        <v>2237</v>
      </c>
      <c r="C2252" s="34">
        <v>45005</v>
      </c>
      <c r="D2252" s="33">
        <v>24227</v>
      </c>
      <c r="E2252" s="33" t="s">
        <v>24</v>
      </c>
      <c r="F2252" s="36">
        <v>0</v>
      </c>
      <c r="G2252" s="35">
        <v>1043009.45</v>
      </c>
      <c r="H2252" s="43">
        <f t="shared" si="27"/>
        <v>502791968.24000555</v>
      </c>
      <c r="L2252" s="20"/>
      <c r="M2252" s="24"/>
    </row>
    <row r="2253" spans="2:13" s="4" customFormat="1" ht="37.5" customHeight="1" x14ac:dyDescent="0.25">
      <c r="B2253" s="33">
        <v>2238</v>
      </c>
      <c r="C2253" s="34">
        <v>45005</v>
      </c>
      <c r="D2253" s="33">
        <v>24243</v>
      </c>
      <c r="E2253" s="33" t="s">
        <v>24</v>
      </c>
      <c r="F2253" s="36">
        <v>0</v>
      </c>
      <c r="G2253" s="35">
        <v>27269.84</v>
      </c>
      <c r="H2253" s="43">
        <f t="shared" si="27"/>
        <v>502764698.40000558</v>
      </c>
      <c r="L2253" s="20"/>
      <c r="M2253" s="24"/>
    </row>
    <row r="2254" spans="2:13" s="4" customFormat="1" ht="37.5" customHeight="1" x14ac:dyDescent="0.25">
      <c r="B2254" s="33">
        <v>2239</v>
      </c>
      <c r="C2254" s="34">
        <v>45005</v>
      </c>
      <c r="D2254" s="33">
        <v>24243</v>
      </c>
      <c r="E2254" s="33" t="s">
        <v>24</v>
      </c>
      <c r="F2254" s="36">
        <v>0</v>
      </c>
      <c r="G2254" s="35">
        <v>332173.63</v>
      </c>
      <c r="H2254" s="43">
        <f t="shared" si="27"/>
        <v>502432524.77000558</v>
      </c>
      <c r="L2254" s="20"/>
      <c r="M2254" s="24"/>
    </row>
    <row r="2255" spans="2:13" s="4" customFormat="1" ht="37.5" customHeight="1" x14ac:dyDescent="0.25">
      <c r="B2255" s="33">
        <v>2240</v>
      </c>
      <c r="C2255" s="34">
        <v>45005</v>
      </c>
      <c r="D2255" s="33">
        <v>24228</v>
      </c>
      <c r="E2255" s="33" t="s">
        <v>24</v>
      </c>
      <c r="F2255" s="36">
        <v>0</v>
      </c>
      <c r="G2255" s="35">
        <v>68121.34</v>
      </c>
      <c r="H2255" s="43">
        <f t="shared" si="27"/>
        <v>502364403.43000561</v>
      </c>
      <c r="L2255" s="20"/>
      <c r="M2255" s="24"/>
    </row>
    <row r="2256" spans="2:13" s="4" customFormat="1" ht="37.5" customHeight="1" x14ac:dyDescent="0.25">
      <c r="B2256" s="33">
        <v>2241</v>
      </c>
      <c r="C2256" s="34">
        <v>45005</v>
      </c>
      <c r="D2256" s="33">
        <v>24228</v>
      </c>
      <c r="E2256" s="33" t="s">
        <v>24</v>
      </c>
      <c r="F2256" s="36">
        <v>0</v>
      </c>
      <c r="G2256" s="35">
        <v>1170796.8400000001</v>
      </c>
      <c r="H2256" s="43">
        <f t="shared" si="27"/>
        <v>501193606.59000564</v>
      </c>
      <c r="L2256" s="20"/>
      <c r="M2256" s="24"/>
    </row>
    <row r="2257" spans="2:13" s="4" customFormat="1" ht="37.5" customHeight="1" x14ac:dyDescent="0.25">
      <c r="B2257" s="33">
        <v>2242</v>
      </c>
      <c r="C2257" s="34">
        <v>45005</v>
      </c>
      <c r="D2257" s="33">
        <v>24229</v>
      </c>
      <c r="E2257" s="33" t="s">
        <v>24</v>
      </c>
      <c r="F2257" s="36">
        <v>0</v>
      </c>
      <c r="G2257" s="35">
        <v>3815834.16</v>
      </c>
      <c r="H2257" s="43">
        <f t="shared" si="27"/>
        <v>497377772.43000561</v>
      </c>
      <c r="L2257" s="20"/>
      <c r="M2257" s="24"/>
    </row>
    <row r="2258" spans="2:13" s="4" customFormat="1" ht="37.5" customHeight="1" x14ac:dyDescent="0.25">
      <c r="B2258" s="33">
        <v>2243</v>
      </c>
      <c r="C2258" s="34">
        <v>45005</v>
      </c>
      <c r="D2258" s="33">
        <v>24230</v>
      </c>
      <c r="E2258" s="33" t="s">
        <v>24</v>
      </c>
      <c r="F2258" s="36">
        <v>0</v>
      </c>
      <c r="G2258" s="35">
        <v>62841.5</v>
      </c>
      <c r="H2258" s="43">
        <f t="shared" si="27"/>
        <v>497314930.93000561</v>
      </c>
      <c r="L2258" s="20"/>
      <c r="M2258" s="24"/>
    </row>
    <row r="2259" spans="2:13" s="4" customFormat="1" ht="37.5" customHeight="1" x14ac:dyDescent="0.25">
      <c r="B2259" s="33">
        <v>2244</v>
      </c>
      <c r="C2259" s="34">
        <v>45005</v>
      </c>
      <c r="D2259" s="33">
        <v>24230</v>
      </c>
      <c r="E2259" s="33" t="s">
        <v>24</v>
      </c>
      <c r="F2259" s="36">
        <v>0</v>
      </c>
      <c r="G2259" s="35">
        <v>1134910.98</v>
      </c>
      <c r="H2259" s="43">
        <f t="shared" si="27"/>
        <v>496180019.95000559</v>
      </c>
      <c r="L2259" s="20"/>
      <c r="M2259" s="24"/>
    </row>
    <row r="2260" spans="2:13" s="4" customFormat="1" ht="37.5" customHeight="1" x14ac:dyDescent="0.25">
      <c r="B2260" s="33">
        <v>2245</v>
      </c>
      <c r="C2260" s="34">
        <v>45005</v>
      </c>
      <c r="D2260" s="33">
        <v>24231</v>
      </c>
      <c r="E2260" s="33" t="s">
        <v>24</v>
      </c>
      <c r="F2260" s="36">
        <v>0</v>
      </c>
      <c r="G2260" s="35">
        <v>238521.60000000001</v>
      </c>
      <c r="H2260" s="43">
        <f t="shared" si="27"/>
        <v>495941498.35000557</v>
      </c>
      <c r="L2260" s="20"/>
      <c r="M2260" s="24"/>
    </row>
    <row r="2261" spans="2:13" s="4" customFormat="1" ht="37.5" customHeight="1" x14ac:dyDescent="0.25">
      <c r="B2261" s="33">
        <v>2246</v>
      </c>
      <c r="C2261" s="34">
        <v>45005</v>
      </c>
      <c r="D2261" s="33">
        <v>24231</v>
      </c>
      <c r="E2261" s="33" t="s">
        <v>24</v>
      </c>
      <c r="F2261" s="36">
        <v>0</v>
      </c>
      <c r="G2261" s="35">
        <v>627960.67000000004</v>
      </c>
      <c r="H2261" s="43">
        <f t="shared" si="27"/>
        <v>495313537.68000555</v>
      </c>
      <c r="L2261" s="20"/>
      <c r="M2261" s="24"/>
    </row>
    <row r="2262" spans="2:13" s="4" customFormat="1" ht="37.5" customHeight="1" x14ac:dyDescent="0.25">
      <c r="B2262" s="33">
        <v>2247</v>
      </c>
      <c r="C2262" s="34">
        <v>45005</v>
      </c>
      <c r="D2262" s="33">
        <v>24232</v>
      </c>
      <c r="E2262" s="33" t="s">
        <v>24</v>
      </c>
      <c r="F2262" s="36">
        <v>0</v>
      </c>
      <c r="G2262" s="35">
        <v>4194.75</v>
      </c>
      <c r="H2262" s="43">
        <f t="shared" si="27"/>
        <v>495309342.93000555</v>
      </c>
      <c r="L2262" s="20"/>
      <c r="M2262" s="24"/>
    </row>
    <row r="2263" spans="2:13" s="4" customFormat="1" ht="37.5" customHeight="1" x14ac:dyDescent="0.25">
      <c r="B2263" s="33">
        <v>2248</v>
      </c>
      <c r="C2263" s="34">
        <v>45005</v>
      </c>
      <c r="D2263" s="33">
        <v>24232</v>
      </c>
      <c r="E2263" s="33" t="s">
        <v>24</v>
      </c>
      <c r="F2263" s="36">
        <v>0</v>
      </c>
      <c r="G2263" s="35">
        <v>94801.35</v>
      </c>
      <c r="H2263" s="43">
        <f t="shared" si="27"/>
        <v>495214541.58000553</v>
      </c>
      <c r="L2263" s="20"/>
      <c r="M2263" s="24"/>
    </row>
    <row r="2264" spans="2:13" s="4" customFormat="1" ht="37.5" customHeight="1" x14ac:dyDescent="0.25">
      <c r="B2264" s="33">
        <v>2249</v>
      </c>
      <c r="C2264" s="34">
        <v>45005</v>
      </c>
      <c r="D2264" s="33">
        <v>24233</v>
      </c>
      <c r="E2264" s="33" t="s">
        <v>24</v>
      </c>
      <c r="F2264" s="36">
        <v>0</v>
      </c>
      <c r="G2264" s="35">
        <v>68465.67</v>
      </c>
      <c r="H2264" s="43">
        <f t="shared" si="27"/>
        <v>495146075.91000551</v>
      </c>
      <c r="L2264" s="20"/>
      <c r="M2264" s="24"/>
    </row>
    <row r="2265" spans="2:13" s="4" customFormat="1" ht="37.5" customHeight="1" x14ac:dyDescent="0.25">
      <c r="B2265" s="33">
        <v>2250</v>
      </c>
      <c r="C2265" s="34">
        <v>45005</v>
      </c>
      <c r="D2265" s="33">
        <v>24233</v>
      </c>
      <c r="E2265" s="33" t="s">
        <v>24</v>
      </c>
      <c r="F2265" s="36">
        <v>0</v>
      </c>
      <c r="G2265" s="35">
        <v>1197909.81</v>
      </c>
      <c r="H2265" s="43">
        <f t="shared" si="27"/>
        <v>493948166.10000551</v>
      </c>
      <c r="L2265" s="20"/>
      <c r="M2265" s="24"/>
    </row>
    <row r="2266" spans="2:13" s="4" customFormat="1" ht="37.5" customHeight="1" x14ac:dyDescent="0.25">
      <c r="B2266" s="33">
        <v>2251</v>
      </c>
      <c r="C2266" s="34">
        <v>45005</v>
      </c>
      <c r="D2266" s="33">
        <v>24234</v>
      </c>
      <c r="E2266" s="33" t="s">
        <v>24</v>
      </c>
      <c r="F2266" s="36">
        <v>0</v>
      </c>
      <c r="G2266" s="35">
        <v>495627.69</v>
      </c>
      <c r="H2266" s="43">
        <f t="shared" si="27"/>
        <v>493452538.41000551</v>
      </c>
      <c r="L2266" s="20"/>
      <c r="M2266" s="24"/>
    </row>
    <row r="2267" spans="2:13" s="4" customFormat="1" ht="37.5" customHeight="1" x14ac:dyDescent="0.25">
      <c r="B2267" s="33">
        <v>2252</v>
      </c>
      <c r="C2267" s="34">
        <v>45005</v>
      </c>
      <c r="D2267" s="33">
        <v>24234</v>
      </c>
      <c r="E2267" s="33" t="s">
        <v>24</v>
      </c>
      <c r="F2267" s="36">
        <v>0</v>
      </c>
      <c r="G2267" s="35">
        <v>1438539.66</v>
      </c>
      <c r="H2267" s="43">
        <f t="shared" si="27"/>
        <v>492013998.75000548</v>
      </c>
      <c r="L2267" s="20"/>
      <c r="M2267" s="24"/>
    </row>
    <row r="2268" spans="2:13" s="4" customFormat="1" ht="37.5" customHeight="1" x14ac:dyDescent="0.25">
      <c r="B2268" s="33">
        <v>2253</v>
      </c>
      <c r="C2268" s="34">
        <v>45005</v>
      </c>
      <c r="D2268" s="33">
        <v>24235</v>
      </c>
      <c r="E2268" s="33" t="s">
        <v>24</v>
      </c>
      <c r="F2268" s="36">
        <v>0</v>
      </c>
      <c r="G2268" s="35">
        <v>67083.41</v>
      </c>
      <c r="H2268" s="43">
        <f t="shared" si="27"/>
        <v>491946915.34000546</v>
      </c>
      <c r="L2268" s="20"/>
      <c r="M2268" s="24"/>
    </row>
    <row r="2269" spans="2:13" s="4" customFormat="1" ht="37.5" customHeight="1" x14ac:dyDescent="0.25">
      <c r="B2269" s="33">
        <v>2254</v>
      </c>
      <c r="C2269" s="34">
        <v>45005</v>
      </c>
      <c r="D2269" s="33">
        <v>24235</v>
      </c>
      <c r="E2269" s="33" t="s">
        <v>24</v>
      </c>
      <c r="F2269" s="36">
        <v>0</v>
      </c>
      <c r="G2269" s="35">
        <v>1030947.65</v>
      </c>
      <c r="H2269" s="43">
        <f t="shared" si="27"/>
        <v>490915967.69000548</v>
      </c>
      <c r="L2269" s="20"/>
      <c r="M2269" s="24"/>
    </row>
    <row r="2270" spans="2:13" s="4" customFormat="1" ht="37.5" customHeight="1" x14ac:dyDescent="0.25">
      <c r="B2270" s="33">
        <v>2255</v>
      </c>
      <c r="C2270" s="34">
        <v>45005</v>
      </c>
      <c r="D2270" s="33">
        <v>24236</v>
      </c>
      <c r="E2270" s="33" t="s">
        <v>24</v>
      </c>
      <c r="F2270" s="36">
        <v>0</v>
      </c>
      <c r="G2270" s="35">
        <v>358011.13</v>
      </c>
      <c r="H2270" s="43">
        <f t="shared" si="27"/>
        <v>490557956.56000549</v>
      </c>
      <c r="L2270" s="20"/>
      <c r="M2270" s="24"/>
    </row>
    <row r="2271" spans="2:13" s="4" customFormat="1" ht="37.5" customHeight="1" x14ac:dyDescent="0.25">
      <c r="B2271" s="33">
        <v>2256</v>
      </c>
      <c r="C2271" s="34">
        <v>45005</v>
      </c>
      <c r="D2271" s="33">
        <v>24236</v>
      </c>
      <c r="E2271" s="33" t="s">
        <v>24</v>
      </c>
      <c r="F2271" s="36">
        <v>0</v>
      </c>
      <c r="G2271" s="35">
        <v>6212672.25</v>
      </c>
      <c r="H2271" s="43">
        <f t="shared" si="27"/>
        <v>484345284.31000549</v>
      </c>
      <c r="L2271" s="20"/>
      <c r="M2271" s="24"/>
    </row>
    <row r="2272" spans="2:13" s="4" customFormat="1" ht="37.5" customHeight="1" x14ac:dyDescent="0.25">
      <c r="B2272" s="33">
        <v>2257</v>
      </c>
      <c r="C2272" s="34">
        <v>45005</v>
      </c>
      <c r="D2272" s="33">
        <v>24237</v>
      </c>
      <c r="E2272" s="33" t="s">
        <v>24</v>
      </c>
      <c r="F2272" s="36">
        <v>0</v>
      </c>
      <c r="G2272" s="35">
        <v>70601.17</v>
      </c>
      <c r="H2272" s="43">
        <f t="shared" si="27"/>
        <v>484274683.14000547</v>
      </c>
      <c r="L2272" s="20"/>
      <c r="M2272" s="24"/>
    </row>
    <row r="2273" spans="2:13" s="4" customFormat="1" ht="37.5" customHeight="1" x14ac:dyDescent="0.25">
      <c r="B2273" s="33">
        <v>2258</v>
      </c>
      <c r="C2273" s="34">
        <v>45005</v>
      </c>
      <c r="D2273" s="33">
        <v>24237</v>
      </c>
      <c r="E2273" s="33" t="s">
        <v>24</v>
      </c>
      <c r="F2273" s="36">
        <v>0</v>
      </c>
      <c r="G2273" s="35">
        <v>993131.67</v>
      </c>
      <c r="H2273" s="43">
        <f t="shared" si="27"/>
        <v>483281551.47000545</v>
      </c>
      <c r="L2273" s="20"/>
      <c r="M2273" s="24"/>
    </row>
    <row r="2274" spans="2:13" s="4" customFormat="1" ht="37.5" customHeight="1" x14ac:dyDescent="0.25">
      <c r="B2274" s="33">
        <v>2259</v>
      </c>
      <c r="C2274" s="34">
        <v>45005</v>
      </c>
      <c r="D2274" s="33">
        <v>24238</v>
      </c>
      <c r="E2274" s="33" t="s">
        <v>24</v>
      </c>
      <c r="F2274" s="36">
        <v>0</v>
      </c>
      <c r="G2274" s="35">
        <v>1470</v>
      </c>
      <c r="H2274" s="43">
        <f t="shared" si="27"/>
        <v>483280081.47000545</v>
      </c>
      <c r="L2274" s="20"/>
      <c r="M2274" s="24"/>
    </row>
    <row r="2275" spans="2:13" s="4" customFormat="1" ht="37.5" customHeight="1" x14ac:dyDescent="0.25">
      <c r="B2275" s="33">
        <v>2260</v>
      </c>
      <c r="C2275" s="34">
        <v>45005</v>
      </c>
      <c r="D2275" s="33">
        <v>24238</v>
      </c>
      <c r="E2275" s="33" t="s">
        <v>24</v>
      </c>
      <c r="F2275" s="36">
        <v>0</v>
      </c>
      <c r="G2275" s="35">
        <v>33222</v>
      </c>
      <c r="H2275" s="43">
        <f t="shared" si="27"/>
        <v>483246859.47000545</v>
      </c>
      <c r="L2275" s="20"/>
      <c r="M2275" s="24"/>
    </row>
    <row r="2276" spans="2:13" s="4" customFormat="1" ht="37.5" customHeight="1" x14ac:dyDescent="0.25">
      <c r="B2276" s="33">
        <v>2261</v>
      </c>
      <c r="C2276" s="34">
        <v>45005</v>
      </c>
      <c r="D2276" s="33">
        <v>24239</v>
      </c>
      <c r="E2276" s="33" t="s">
        <v>24</v>
      </c>
      <c r="F2276" s="36">
        <v>0</v>
      </c>
      <c r="G2276" s="35">
        <v>62784.11</v>
      </c>
      <c r="H2276" s="43">
        <f t="shared" si="27"/>
        <v>483184075.36000544</v>
      </c>
      <c r="L2276" s="20"/>
      <c r="M2276" s="24"/>
    </row>
    <row r="2277" spans="2:13" s="4" customFormat="1" ht="37.5" customHeight="1" x14ac:dyDescent="0.25">
      <c r="B2277" s="33">
        <v>2262</v>
      </c>
      <c r="C2277" s="34">
        <v>45005</v>
      </c>
      <c r="D2277" s="33">
        <v>24239</v>
      </c>
      <c r="E2277" s="33" t="s">
        <v>24</v>
      </c>
      <c r="F2277" s="36">
        <v>0</v>
      </c>
      <c r="G2277" s="35">
        <v>1104760.3200000001</v>
      </c>
      <c r="H2277" s="43">
        <f t="shared" si="27"/>
        <v>482079315.04000545</v>
      </c>
      <c r="L2277" s="20"/>
      <c r="M2277" s="24"/>
    </row>
    <row r="2278" spans="2:13" s="4" customFormat="1" ht="37.5" customHeight="1" x14ac:dyDescent="0.25">
      <c r="B2278" s="33">
        <v>2263</v>
      </c>
      <c r="C2278" s="34">
        <v>45005</v>
      </c>
      <c r="D2278" s="33">
        <v>24240</v>
      </c>
      <c r="E2278" s="33" t="s">
        <v>24</v>
      </c>
      <c r="F2278" s="36">
        <v>0</v>
      </c>
      <c r="G2278" s="35">
        <v>123339.7</v>
      </c>
      <c r="H2278" s="43">
        <f t="shared" si="27"/>
        <v>481955975.34000546</v>
      </c>
      <c r="L2278" s="20"/>
      <c r="M2278" s="24"/>
    </row>
    <row r="2279" spans="2:13" s="4" customFormat="1" ht="37.5" customHeight="1" x14ac:dyDescent="0.25">
      <c r="B2279" s="33">
        <v>2264</v>
      </c>
      <c r="C2279" s="34">
        <v>45005</v>
      </c>
      <c r="D2279" s="33">
        <v>24240</v>
      </c>
      <c r="E2279" s="33" t="s">
        <v>24</v>
      </c>
      <c r="F2279" s="36">
        <v>0</v>
      </c>
      <c r="G2279" s="35">
        <v>352306.36</v>
      </c>
      <c r="H2279" s="43">
        <f t="shared" si="27"/>
        <v>481603668.98000544</v>
      </c>
      <c r="L2279" s="20"/>
      <c r="M2279" s="24"/>
    </row>
    <row r="2280" spans="2:13" s="4" customFormat="1" ht="37.5" customHeight="1" x14ac:dyDescent="0.25">
      <c r="B2280" s="33">
        <v>2265</v>
      </c>
      <c r="C2280" s="34">
        <v>45005</v>
      </c>
      <c r="D2280" s="33">
        <v>24241</v>
      </c>
      <c r="E2280" s="33" t="s">
        <v>24</v>
      </c>
      <c r="F2280" s="36">
        <v>0</v>
      </c>
      <c r="G2280" s="35">
        <v>288685.34999999998</v>
      </c>
      <c r="H2280" s="43">
        <f t="shared" si="27"/>
        <v>481314983.63000542</v>
      </c>
      <c r="L2280" s="20"/>
      <c r="M2280" s="24"/>
    </row>
    <row r="2281" spans="2:13" s="4" customFormat="1" ht="37.5" customHeight="1" x14ac:dyDescent="0.25">
      <c r="B2281" s="33">
        <v>2266</v>
      </c>
      <c r="C2281" s="34">
        <v>45005</v>
      </c>
      <c r="D2281" s="33">
        <v>24241</v>
      </c>
      <c r="E2281" s="33" t="s">
        <v>24</v>
      </c>
      <c r="F2281" s="36">
        <v>0</v>
      </c>
      <c r="G2281" s="35">
        <v>1928495.62</v>
      </c>
      <c r="H2281" s="43">
        <f t="shared" si="27"/>
        <v>479386488.01000541</v>
      </c>
      <c r="L2281" s="20"/>
      <c r="M2281" s="24"/>
    </row>
    <row r="2282" spans="2:13" s="4" customFormat="1" ht="37.5" customHeight="1" x14ac:dyDescent="0.25">
      <c r="B2282" s="33">
        <v>2267</v>
      </c>
      <c r="C2282" s="34">
        <v>45005</v>
      </c>
      <c r="D2282" s="33">
        <v>24242</v>
      </c>
      <c r="E2282" s="33" t="s">
        <v>24</v>
      </c>
      <c r="F2282" s="36">
        <v>0</v>
      </c>
      <c r="G2282" s="35">
        <v>31425.279999999999</v>
      </c>
      <c r="H2282" s="43">
        <f t="shared" ref="H2282:H2345" si="28">H2281+F2282-G2282</f>
        <v>479355062.73000544</v>
      </c>
      <c r="L2282" s="20"/>
      <c r="M2282" s="24"/>
    </row>
    <row r="2283" spans="2:13" s="4" customFormat="1" ht="37.5" customHeight="1" x14ac:dyDescent="0.25">
      <c r="B2283" s="33">
        <v>2268</v>
      </c>
      <c r="C2283" s="34">
        <v>45005</v>
      </c>
      <c r="D2283" s="33">
        <v>24242</v>
      </c>
      <c r="E2283" s="33" t="s">
        <v>24</v>
      </c>
      <c r="F2283" s="36">
        <v>0</v>
      </c>
      <c r="G2283" s="35">
        <v>543589.80000000005</v>
      </c>
      <c r="H2283" s="43">
        <f t="shared" si="28"/>
        <v>478811472.93000543</v>
      </c>
      <c r="L2283" s="20"/>
      <c r="M2283" s="24"/>
    </row>
    <row r="2284" spans="2:13" s="4" customFormat="1" ht="37.5" customHeight="1" x14ac:dyDescent="0.25">
      <c r="B2284" s="33">
        <v>2269</v>
      </c>
      <c r="C2284" s="34">
        <v>45005</v>
      </c>
      <c r="D2284" s="33">
        <v>24244</v>
      </c>
      <c r="E2284" s="33" t="s">
        <v>24</v>
      </c>
      <c r="F2284" s="36">
        <v>0</v>
      </c>
      <c r="G2284" s="35">
        <v>58307.73</v>
      </c>
      <c r="H2284" s="43">
        <f t="shared" si="28"/>
        <v>478753165.20000541</v>
      </c>
      <c r="L2284" s="20"/>
      <c r="M2284" s="24"/>
    </row>
    <row r="2285" spans="2:13" s="4" customFormat="1" ht="37.5" customHeight="1" x14ac:dyDescent="0.25">
      <c r="B2285" s="33">
        <v>2270</v>
      </c>
      <c r="C2285" s="34">
        <v>45005</v>
      </c>
      <c r="D2285" s="33">
        <v>24244</v>
      </c>
      <c r="E2285" s="33" t="s">
        <v>24</v>
      </c>
      <c r="F2285" s="36">
        <v>0</v>
      </c>
      <c r="G2285" s="35">
        <v>1005607.4</v>
      </c>
      <c r="H2285" s="43">
        <f t="shared" si="28"/>
        <v>477747557.80000544</v>
      </c>
      <c r="L2285" s="20"/>
      <c r="M2285" s="24"/>
    </row>
    <row r="2286" spans="2:13" s="4" customFormat="1" ht="37.5" customHeight="1" x14ac:dyDescent="0.25">
      <c r="B2286" s="33">
        <v>2271</v>
      </c>
      <c r="C2286" s="34">
        <v>45005</v>
      </c>
      <c r="D2286" s="33">
        <v>24245</v>
      </c>
      <c r="E2286" s="33" t="s">
        <v>24</v>
      </c>
      <c r="F2286" s="36">
        <v>0</v>
      </c>
      <c r="G2286" s="35">
        <v>2543602.1800000002</v>
      </c>
      <c r="H2286" s="43">
        <f t="shared" si="28"/>
        <v>475203955.62000543</v>
      </c>
      <c r="L2286" s="20"/>
      <c r="M2286" s="24"/>
    </row>
    <row r="2287" spans="2:13" s="4" customFormat="1" ht="37.5" customHeight="1" x14ac:dyDescent="0.25">
      <c r="B2287" s="33">
        <v>2272</v>
      </c>
      <c r="C2287" s="34">
        <v>45005</v>
      </c>
      <c r="D2287" s="33">
        <v>24246</v>
      </c>
      <c r="E2287" s="33" t="s">
        <v>24</v>
      </c>
      <c r="F2287" s="36">
        <v>0</v>
      </c>
      <c r="G2287" s="35">
        <v>95857.76</v>
      </c>
      <c r="H2287" s="43">
        <f t="shared" si="28"/>
        <v>475108097.86000544</v>
      </c>
      <c r="L2287" s="20"/>
      <c r="M2287" s="24"/>
    </row>
    <row r="2288" spans="2:13" s="4" customFormat="1" ht="37.5" customHeight="1" x14ac:dyDescent="0.25">
      <c r="B2288" s="33">
        <v>2273</v>
      </c>
      <c r="C2288" s="34">
        <v>45005</v>
      </c>
      <c r="D2288" s="33">
        <v>24246</v>
      </c>
      <c r="E2288" s="33" t="s">
        <v>24</v>
      </c>
      <c r="F2288" s="36">
        <v>0</v>
      </c>
      <c r="G2288" s="35">
        <v>2166385.38</v>
      </c>
      <c r="H2288" s="43">
        <f t="shared" si="28"/>
        <v>472941712.48000544</v>
      </c>
      <c r="L2288" s="20"/>
      <c r="M2288" s="24"/>
    </row>
    <row r="2289" spans="2:13" s="4" customFormat="1" ht="37.5" customHeight="1" x14ac:dyDescent="0.25">
      <c r="B2289" s="33">
        <v>2274</v>
      </c>
      <c r="C2289" s="34">
        <v>45005</v>
      </c>
      <c r="D2289" s="33">
        <v>24247</v>
      </c>
      <c r="E2289" s="33" t="s">
        <v>24</v>
      </c>
      <c r="F2289" s="36">
        <v>0</v>
      </c>
      <c r="G2289" s="35">
        <v>56413.88</v>
      </c>
      <c r="H2289" s="43">
        <f t="shared" si="28"/>
        <v>472885298.60000545</v>
      </c>
      <c r="L2289" s="20"/>
      <c r="M2289" s="24"/>
    </row>
    <row r="2290" spans="2:13" s="4" customFormat="1" ht="37.5" customHeight="1" x14ac:dyDescent="0.25">
      <c r="B2290" s="33">
        <v>2275</v>
      </c>
      <c r="C2290" s="34">
        <v>45005</v>
      </c>
      <c r="D2290" s="33">
        <v>24247</v>
      </c>
      <c r="E2290" s="33" t="s">
        <v>24</v>
      </c>
      <c r="F2290" s="36">
        <v>0</v>
      </c>
      <c r="G2290" s="35">
        <v>1057754.54</v>
      </c>
      <c r="H2290" s="43">
        <f t="shared" si="28"/>
        <v>471827544.06000543</v>
      </c>
      <c r="L2290" s="20"/>
      <c r="M2290" s="24"/>
    </row>
    <row r="2291" spans="2:13" s="4" customFormat="1" ht="37.5" customHeight="1" x14ac:dyDescent="0.25">
      <c r="B2291" s="33">
        <v>2276</v>
      </c>
      <c r="C2291" s="34">
        <v>45005</v>
      </c>
      <c r="D2291" s="33">
        <v>24253</v>
      </c>
      <c r="E2291" s="33" t="s">
        <v>24</v>
      </c>
      <c r="F2291" s="36">
        <v>0</v>
      </c>
      <c r="G2291" s="35">
        <v>55619.49</v>
      </c>
      <c r="H2291" s="43">
        <f t="shared" si="28"/>
        <v>471771924.57000542</v>
      </c>
      <c r="L2291" s="20"/>
      <c r="M2291" s="24"/>
    </row>
    <row r="2292" spans="2:13" s="4" customFormat="1" ht="37.5" customHeight="1" x14ac:dyDescent="0.25">
      <c r="B2292" s="33">
        <v>2277</v>
      </c>
      <c r="C2292" s="34">
        <v>45005</v>
      </c>
      <c r="D2292" s="33">
        <v>24253</v>
      </c>
      <c r="E2292" s="33" t="s">
        <v>24</v>
      </c>
      <c r="F2292" s="36">
        <v>0</v>
      </c>
      <c r="G2292" s="35">
        <v>987369.74</v>
      </c>
      <c r="H2292" s="43">
        <f t="shared" si="28"/>
        <v>470784554.83000541</v>
      </c>
      <c r="L2292" s="20"/>
      <c r="M2292" s="24"/>
    </row>
    <row r="2293" spans="2:13" s="4" customFormat="1" ht="37.5" customHeight="1" x14ac:dyDescent="0.25">
      <c r="B2293" s="33">
        <v>2278</v>
      </c>
      <c r="C2293" s="34">
        <v>45005</v>
      </c>
      <c r="D2293" s="33">
        <v>24248</v>
      </c>
      <c r="E2293" s="33" t="s">
        <v>24</v>
      </c>
      <c r="F2293" s="36">
        <v>0</v>
      </c>
      <c r="G2293" s="35">
        <v>110532.18</v>
      </c>
      <c r="H2293" s="43">
        <f t="shared" si="28"/>
        <v>470674022.6500054</v>
      </c>
      <c r="L2293" s="20"/>
      <c r="M2293" s="24"/>
    </row>
    <row r="2294" spans="2:13" s="4" customFormat="1" ht="37.5" customHeight="1" x14ac:dyDescent="0.25">
      <c r="B2294" s="33">
        <v>2279</v>
      </c>
      <c r="C2294" s="34">
        <v>45005</v>
      </c>
      <c r="D2294" s="33">
        <v>24248</v>
      </c>
      <c r="E2294" s="33" t="s">
        <v>24</v>
      </c>
      <c r="F2294" s="36">
        <v>0</v>
      </c>
      <c r="G2294" s="35">
        <v>1918172.54</v>
      </c>
      <c r="H2294" s="43">
        <f t="shared" si="28"/>
        <v>468755850.11000538</v>
      </c>
      <c r="L2294" s="20"/>
      <c r="M2294" s="24"/>
    </row>
    <row r="2295" spans="2:13" s="4" customFormat="1" ht="37.5" customHeight="1" x14ac:dyDescent="0.25">
      <c r="B2295" s="33">
        <v>2280</v>
      </c>
      <c r="C2295" s="34">
        <v>45005</v>
      </c>
      <c r="D2295" s="33">
        <v>24249</v>
      </c>
      <c r="E2295" s="33" t="s">
        <v>24</v>
      </c>
      <c r="F2295" s="36">
        <v>0</v>
      </c>
      <c r="G2295" s="35">
        <v>355249.46</v>
      </c>
      <c r="H2295" s="43">
        <f t="shared" si="28"/>
        <v>468400600.6500054</v>
      </c>
      <c r="L2295" s="20"/>
      <c r="M2295" s="24"/>
    </row>
    <row r="2296" spans="2:13" s="4" customFormat="1" ht="37.5" customHeight="1" x14ac:dyDescent="0.25">
      <c r="B2296" s="33">
        <v>2281</v>
      </c>
      <c r="C2296" s="34">
        <v>45005</v>
      </c>
      <c r="D2296" s="33">
        <v>24249</v>
      </c>
      <c r="E2296" s="33" t="s">
        <v>24</v>
      </c>
      <c r="F2296" s="36">
        <v>0</v>
      </c>
      <c r="G2296" s="35">
        <v>1025016.52</v>
      </c>
      <c r="H2296" s="43">
        <f t="shared" si="28"/>
        <v>467375584.13000542</v>
      </c>
      <c r="L2296" s="20"/>
      <c r="M2296" s="24"/>
    </row>
    <row r="2297" spans="2:13" s="4" customFormat="1" ht="37.5" customHeight="1" x14ac:dyDescent="0.25">
      <c r="B2297" s="33">
        <v>2282</v>
      </c>
      <c r="C2297" s="34">
        <v>45005</v>
      </c>
      <c r="D2297" s="33">
        <v>24250</v>
      </c>
      <c r="E2297" s="33" t="s">
        <v>24</v>
      </c>
      <c r="F2297" s="36">
        <v>0</v>
      </c>
      <c r="G2297" s="35">
        <v>54247.64</v>
      </c>
      <c r="H2297" s="43">
        <f t="shared" si="28"/>
        <v>467321336.49000543</v>
      </c>
      <c r="L2297" s="20"/>
      <c r="M2297" s="24"/>
    </row>
    <row r="2298" spans="2:13" s="4" customFormat="1" ht="37.5" customHeight="1" x14ac:dyDescent="0.25">
      <c r="B2298" s="33">
        <v>2283</v>
      </c>
      <c r="C2298" s="34">
        <v>45005</v>
      </c>
      <c r="D2298" s="33">
        <v>24250</v>
      </c>
      <c r="E2298" s="33" t="s">
        <v>24</v>
      </c>
      <c r="F2298" s="36">
        <v>0</v>
      </c>
      <c r="G2298" s="35">
        <v>834807.45</v>
      </c>
      <c r="H2298" s="43">
        <f t="shared" si="28"/>
        <v>466486529.04000545</v>
      </c>
      <c r="L2298" s="20"/>
      <c r="M2298" s="24"/>
    </row>
    <row r="2299" spans="2:13" s="4" customFormat="1" ht="37.5" customHeight="1" x14ac:dyDescent="0.25">
      <c r="B2299" s="33">
        <v>2284</v>
      </c>
      <c r="C2299" s="34">
        <v>45005</v>
      </c>
      <c r="D2299" s="33">
        <v>24251</v>
      </c>
      <c r="E2299" s="33" t="s">
        <v>24</v>
      </c>
      <c r="F2299" s="36">
        <v>0</v>
      </c>
      <c r="G2299" s="35">
        <v>261629.67</v>
      </c>
      <c r="H2299" s="43">
        <f t="shared" si="28"/>
        <v>466224899.37000543</v>
      </c>
      <c r="L2299" s="20"/>
      <c r="M2299" s="24"/>
    </row>
    <row r="2300" spans="2:13" s="4" customFormat="1" ht="37.5" customHeight="1" x14ac:dyDescent="0.25">
      <c r="B2300" s="33">
        <v>2285</v>
      </c>
      <c r="C2300" s="34">
        <v>45005</v>
      </c>
      <c r="D2300" s="33">
        <v>24251</v>
      </c>
      <c r="E2300" s="33" t="s">
        <v>24</v>
      </c>
      <c r="F2300" s="36">
        <v>0</v>
      </c>
      <c r="G2300" s="35">
        <v>765023.66</v>
      </c>
      <c r="H2300" s="43">
        <f t="shared" si="28"/>
        <v>465459875.7100054</v>
      </c>
      <c r="L2300" s="20"/>
      <c r="M2300" s="24"/>
    </row>
    <row r="2301" spans="2:13" s="4" customFormat="1" ht="37.5" customHeight="1" x14ac:dyDescent="0.25">
      <c r="B2301" s="33">
        <v>2286</v>
      </c>
      <c r="C2301" s="34">
        <v>45005</v>
      </c>
      <c r="D2301" s="33">
        <v>24252</v>
      </c>
      <c r="E2301" s="33" t="s">
        <v>24</v>
      </c>
      <c r="F2301" s="36">
        <v>0</v>
      </c>
      <c r="G2301" s="35">
        <v>73802.899999999994</v>
      </c>
      <c r="H2301" s="43">
        <f t="shared" si="28"/>
        <v>465386072.81000543</v>
      </c>
      <c r="L2301" s="20"/>
      <c r="M2301" s="24"/>
    </row>
    <row r="2302" spans="2:13" s="4" customFormat="1" ht="37.5" customHeight="1" x14ac:dyDescent="0.25">
      <c r="B2302" s="33">
        <v>2287</v>
      </c>
      <c r="C2302" s="34">
        <v>45005</v>
      </c>
      <c r="D2302" s="33">
        <v>24252</v>
      </c>
      <c r="E2302" s="33" t="s">
        <v>24</v>
      </c>
      <c r="F2302" s="36">
        <v>0</v>
      </c>
      <c r="G2302" s="35">
        <v>1237097.28</v>
      </c>
      <c r="H2302" s="43">
        <f t="shared" si="28"/>
        <v>464148975.53000546</v>
      </c>
      <c r="L2302" s="20"/>
      <c r="M2302" s="24"/>
    </row>
    <row r="2303" spans="2:13" s="4" customFormat="1" ht="37.5" customHeight="1" x14ac:dyDescent="0.25">
      <c r="B2303" s="33">
        <v>2288</v>
      </c>
      <c r="C2303" s="34">
        <v>45005</v>
      </c>
      <c r="D2303" s="33">
        <v>24254</v>
      </c>
      <c r="E2303" s="33" t="s">
        <v>24</v>
      </c>
      <c r="F2303" s="36">
        <v>0</v>
      </c>
      <c r="G2303" s="35">
        <v>44591.64</v>
      </c>
      <c r="H2303" s="43">
        <f t="shared" si="28"/>
        <v>464104383.89000547</v>
      </c>
      <c r="L2303" s="20"/>
      <c r="M2303" s="24"/>
    </row>
    <row r="2304" spans="2:13" s="4" customFormat="1" ht="37.5" customHeight="1" x14ac:dyDescent="0.25">
      <c r="B2304" s="33">
        <v>2289</v>
      </c>
      <c r="C2304" s="34">
        <v>45005</v>
      </c>
      <c r="D2304" s="33">
        <v>24254</v>
      </c>
      <c r="E2304" s="33" t="s">
        <v>24</v>
      </c>
      <c r="F2304" s="36">
        <v>0</v>
      </c>
      <c r="G2304" s="35">
        <v>788015.42</v>
      </c>
      <c r="H2304" s="43">
        <f t="shared" si="28"/>
        <v>463316368.47000545</v>
      </c>
      <c r="L2304" s="20"/>
      <c r="M2304" s="24"/>
    </row>
    <row r="2305" spans="2:13" s="4" customFormat="1" ht="37.5" customHeight="1" x14ac:dyDescent="0.25">
      <c r="B2305" s="33">
        <v>2290</v>
      </c>
      <c r="C2305" s="34">
        <v>45005</v>
      </c>
      <c r="D2305" s="33">
        <v>24255</v>
      </c>
      <c r="E2305" s="33" t="s">
        <v>24</v>
      </c>
      <c r="F2305" s="36">
        <v>0</v>
      </c>
      <c r="G2305" s="35">
        <v>213208.03</v>
      </c>
      <c r="H2305" s="43">
        <f t="shared" si="28"/>
        <v>463103160.44000548</v>
      </c>
      <c r="L2305" s="20"/>
      <c r="M2305" s="24"/>
    </row>
    <row r="2306" spans="2:13" s="4" customFormat="1" ht="37.5" customHeight="1" x14ac:dyDescent="0.25">
      <c r="B2306" s="33">
        <v>2291</v>
      </c>
      <c r="C2306" s="34">
        <v>45005</v>
      </c>
      <c r="D2306" s="33">
        <v>24255</v>
      </c>
      <c r="E2306" s="33" t="s">
        <v>24</v>
      </c>
      <c r="F2306" s="36">
        <v>0</v>
      </c>
      <c r="G2306" s="35">
        <v>640960.92000000004</v>
      </c>
      <c r="H2306" s="43">
        <f t="shared" si="28"/>
        <v>462462199.52000546</v>
      </c>
      <c r="L2306" s="20"/>
      <c r="M2306" s="24"/>
    </row>
    <row r="2307" spans="2:13" s="4" customFormat="1" ht="37.5" customHeight="1" x14ac:dyDescent="0.25">
      <c r="B2307" s="33">
        <v>2292</v>
      </c>
      <c r="C2307" s="34">
        <v>45005</v>
      </c>
      <c r="D2307" s="33">
        <v>24256</v>
      </c>
      <c r="E2307" s="33" t="s">
        <v>24</v>
      </c>
      <c r="F2307" s="36">
        <v>0</v>
      </c>
      <c r="G2307" s="35">
        <v>317693.63</v>
      </c>
      <c r="H2307" s="43">
        <f t="shared" si="28"/>
        <v>462144505.89000547</v>
      </c>
      <c r="L2307" s="20"/>
      <c r="M2307" s="24"/>
    </row>
    <row r="2308" spans="2:13" s="4" customFormat="1" ht="37.5" customHeight="1" x14ac:dyDescent="0.25">
      <c r="B2308" s="33">
        <v>2293</v>
      </c>
      <c r="C2308" s="34">
        <v>45005</v>
      </c>
      <c r="D2308" s="33">
        <v>24256</v>
      </c>
      <c r="E2308" s="33" t="s">
        <v>24</v>
      </c>
      <c r="F2308" s="36">
        <v>0</v>
      </c>
      <c r="G2308" s="35">
        <v>828667.48</v>
      </c>
      <c r="H2308" s="43">
        <f t="shared" si="28"/>
        <v>461315838.41000545</v>
      </c>
      <c r="L2308" s="20"/>
      <c r="M2308" s="24"/>
    </row>
    <row r="2309" spans="2:13" s="4" customFormat="1" ht="37.5" customHeight="1" x14ac:dyDescent="0.25">
      <c r="B2309" s="33">
        <v>2294</v>
      </c>
      <c r="C2309" s="34">
        <v>45005</v>
      </c>
      <c r="D2309" s="33">
        <v>24257</v>
      </c>
      <c r="E2309" s="33" t="s">
        <v>24</v>
      </c>
      <c r="F2309" s="36">
        <v>0</v>
      </c>
      <c r="G2309" s="35">
        <v>55323.48</v>
      </c>
      <c r="H2309" s="43">
        <f t="shared" si="28"/>
        <v>461260514.93000543</v>
      </c>
      <c r="L2309" s="20"/>
      <c r="M2309" s="24"/>
    </row>
    <row r="2310" spans="2:13" s="4" customFormat="1" ht="37.5" customHeight="1" x14ac:dyDescent="0.25">
      <c r="B2310" s="33">
        <v>2295</v>
      </c>
      <c r="C2310" s="34">
        <v>45005</v>
      </c>
      <c r="D2310" s="33">
        <v>24257</v>
      </c>
      <c r="E2310" s="33" t="s">
        <v>24</v>
      </c>
      <c r="F2310" s="36">
        <v>0</v>
      </c>
      <c r="G2310" s="35">
        <v>983144.14</v>
      </c>
      <c r="H2310" s="43">
        <f t="shared" si="28"/>
        <v>460277370.79000545</v>
      </c>
      <c r="L2310" s="20"/>
      <c r="M2310" s="24"/>
    </row>
    <row r="2311" spans="2:13" s="4" customFormat="1" ht="37.5" customHeight="1" x14ac:dyDescent="0.25">
      <c r="B2311" s="33">
        <v>2296</v>
      </c>
      <c r="C2311" s="34">
        <v>45005</v>
      </c>
      <c r="D2311" s="33">
        <v>24258</v>
      </c>
      <c r="E2311" s="33" t="s">
        <v>24</v>
      </c>
      <c r="F2311" s="36">
        <v>0</v>
      </c>
      <c r="G2311" s="35">
        <v>161299.26999999999</v>
      </c>
      <c r="H2311" s="43">
        <f t="shared" si="28"/>
        <v>460116071.52000546</v>
      </c>
      <c r="L2311" s="20"/>
      <c r="M2311" s="24"/>
    </row>
    <row r="2312" spans="2:13" s="4" customFormat="1" ht="37.5" customHeight="1" x14ac:dyDescent="0.25">
      <c r="B2312" s="33">
        <v>2297</v>
      </c>
      <c r="C2312" s="34">
        <v>45005</v>
      </c>
      <c r="D2312" s="33">
        <v>24258</v>
      </c>
      <c r="E2312" s="33" t="s">
        <v>24</v>
      </c>
      <c r="F2312" s="36">
        <v>0</v>
      </c>
      <c r="G2312" s="35">
        <v>1141787.43</v>
      </c>
      <c r="H2312" s="43">
        <f t="shared" si="28"/>
        <v>458974284.09000546</v>
      </c>
      <c r="L2312" s="20"/>
      <c r="M2312" s="24"/>
    </row>
    <row r="2313" spans="2:13" s="4" customFormat="1" ht="37.5" customHeight="1" x14ac:dyDescent="0.25">
      <c r="B2313" s="33">
        <v>2298</v>
      </c>
      <c r="C2313" s="34">
        <v>45005</v>
      </c>
      <c r="D2313" s="33">
        <v>24259</v>
      </c>
      <c r="E2313" s="33" t="s">
        <v>24</v>
      </c>
      <c r="F2313" s="36">
        <v>0</v>
      </c>
      <c r="G2313" s="35">
        <v>56528.66</v>
      </c>
      <c r="H2313" s="43">
        <f t="shared" si="28"/>
        <v>458917755.43000543</v>
      </c>
      <c r="L2313" s="20"/>
      <c r="M2313" s="24"/>
    </row>
    <row r="2314" spans="2:13" s="4" customFormat="1" ht="37.5" customHeight="1" x14ac:dyDescent="0.25">
      <c r="B2314" s="33">
        <v>2299</v>
      </c>
      <c r="C2314" s="34">
        <v>45005</v>
      </c>
      <c r="D2314" s="33">
        <v>24259</v>
      </c>
      <c r="E2314" s="33" t="s">
        <v>24</v>
      </c>
      <c r="F2314" s="36">
        <v>0</v>
      </c>
      <c r="G2314" s="35">
        <v>1005235.44</v>
      </c>
      <c r="H2314" s="43">
        <f t="shared" si="28"/>
        <v>457912519.99000543</v>
      </c>
      <c r="L2314" s="20"/>
      <c r="M2314" s="24"/>
    </row>
    <row r="2315" spans="2:13" s="4" customFormat="1" ht="37.5" customHeight="1" x14ac:dyDescent="0.25">
      <c r="B2315" s="33">
        <v>2300</v>
      </c>
      <c r="C2315" s="34">
        <v>45005</v>
      </c>
      <c r="D2315" s="33">
        <v>24260</v>
      </c>
      <c r="E2315" s="33" t="s">
        <v>24</v>
      </c>
      <c r="F2315" s="36">
        <v>0</v>
      </c>
      <c r="G2315" s="35">
        <v>83846.06</v>
      </c>
      <c r="H2315" s="43">
        <f t="shared" si="28"/>
        <v>457828673.93000543</v>
      </c>
      <c r="L2315" s="20"/>
      <c r="M2315" s="24"/>
    </row>
    <row r="2316" spans="2:13" s="4" customFormat="1" ht="37.5" customHeight="1" x14ac:dyDescent="0.25">
      <c r="B2316" s="33">
        <v>2301</v>
      </c>
      <c r="C2316" s="34">
        <v>45005</v>
      </c>
      <c r="D2316" s="33">
        <v>24260</v>
      </c>
      <c r="E2316" s="33" t="s">
        <v>24</v>
      </c>
      <c r="F2316" s="36">
        <v>0</v>
      </c>
      <c r="G2316" s="35">
        <v>1473602.24</v>
      </c>
      <c r="H2316" s="43">
        <f t="shared" si="28"/>
        <v>456355071.69000542</v>
      </c>
      <c r="L2316" s="20"/>
      <c r="M2316" s="24"/>
    </row>
    <row r="2317" spans="2:13" s="4" customFormat="1" ht="37.5" customHeight="1" x14ac:dyDescent="0.25">
      <c r="B2317" s="33">
        <v>2302</v>
      </c>
      <c r="C2317" s="34">
        <v>45005</v>
      </c>
      <c r="D2317" s="33">
        <v>24261</v>
      </c>
      <c r="E2317" s="33" t="s">
        <v>24</v>
      </c>
      <c r="F2317" s="36">
        <v>0</v>
      </c>
      <c r="G2317" s="35">
        <v>212277.12</v>
      </c>
      <c r="H2317" s="43">
        <f t="shared" si="28"/>
        <v>456142794.57000542</v>
      </c>
      <c r="L2317" s="20"/>
      <c r="M2317" s="24"/>
    </row>
    <row r="2318" spans="2:13" s="4" customFormat="1" ht="37.5" customHeight="1" x14ac:dyDescent="0.25">
      <c r="B2318" s="33">
        <v>2303</v>
      </c>
      <c r="C2318" s="34">
        <v>45005</v>
      </c>
      <c r="D2318" s="33">
        <v>24261</v>
      </c>
      <c r="E2318" s="33" t="s">
        <v>24</v>
      </c>
      <c r="F2318" s="36">
        <v>0</v>
      </c>
      <c r="G2318" s="35">
        <v>601596.82999999996</v>
      </c>
      <c r="H2318" s="43">
        <f t="shared" si="28"/>
        <v>455541197.74000543</v>
      </c>
      <c r="L2318" s="20"/>
      <c r="M2318" s="24"/>
    </row>
    <row r="2319" spans="2:13" s="4" customFormat="1" ht="37.5" customHeight="1" x14ac:dyDescent="0.25">
      <c r="B2319" s="33">
        <v>2304</v>
      </c>
      <c r="C2319" s="34">
        <v>45005</v>
      </c>
      <c r="D2319" s="33">
        <v>24262</v>
      </c>
      <c r="E2319" s="33" t="s">
        <v>24</v>
      </c>
      <c r="F2319" s="36">
        <v>0</v>
      </c>
      <c r="G2319" s="35">
        <v>57250.559999999998</v>
      </c>
      <c r="H2319" s="43">
        <f t="shared" si="28"/>
        <v>455483947.18000543</v>
      </c>
      <c r="L2319" s="20"/>
      <c r="M2319" s="24"/>
    </row>
    <row r="2320" spans="2:13" s="4" customFormat="1" ht="37.5" customHeight="1" x14ac:dyDescent="0.25">
      <c r="B2320" s="33">
        <v>2305</v>
      </c>
      <c r="C2320" s="34">
        <v>45005</v>
      </c>
      <c r="D2320" s="33">
        <v>24262</v>
      </c>
      <c r="E2320" s="33" t="s">
        <v>24</v>
      </c>
      <c r="F2320" s="36">
        <v>0</v>
      </c>
      <c r="G2320" s="35">
        <v>1014292.29</v>
      </c>
      <c r="H2320" s="43">
        <f t="shared" si="28"/>
        <v>454469654.89000541</v>
      </c>
      <c r="L2320" s="20"/>
      <c r="M2320" s="24"/>
    </row>
    <row r="2321" spans="2:13" s="4" customFormat="1" ht="37.5" customHeight="1" x14ac:dyDescent="0.25">
      <c r="B2321" s="33">
        <v>2306</v>
      </c>
      <c r="C2321" s="34">
        <v>45005</v>
      </c>
      <c r="D2321" s="33">
        <v>24263</v>
      </c>
      <c r="E2321" s="33" t="s">
        <v>24</v>
      </c>
      <c r="F2321" s="36">
        <v>0</v>
      </c>
      <c r="G2321" s="35">
        <v>50560.15</v>
      </c>
      <c r="H2321" s="43">
        <f t="shared" si="28"/>
        <v>454419094.74000543</v>
      </c>
      <c r="L2321" s="20"/>
      <c r="M2321" s="24"/>
    </row>
    <row r="2322" spans="2:13" s="4" customFormat="1" ht="37.5" customHeight="1" x14ac:dyDescent="0.25">
      <c r="B2322" s="33">
        <v>2307</v>
      </c>
      <c r="C2322" s="34">
        <v>45005</v>
      </c>
      <c r="D2322" s="33">
        <v>24263</v>
      </c>
      <c r="E2322" s="33" t="s">
        <v>24</v>
      </c>
      <c r="F2322" s="36">
        <v>0</v>
      </c>
      <c r="G2322" s="35">
        <v>869981.62</v>
      </c>
      <c r="H2322" s="43">
        <f t="shared" si="28"/>
        <v>453549113.12000543</v>
      </c>
      <c r="L2322" s="20"/>
      <c r="M2322" s="24"/>
    </row>
    <row r="2323" spans="2:13" s="4" customFormat="1" ht="37.5" customHeight="1" x14ac:dyDescent="0.25">
      <c r="B2323" s="33">
        <v>2308</v>
      </c>
      <c r="C2323" s="34">
        <v>45005</v>
      </c>
      <c r="D2323" s="33">
        <v>24264</v>
      </c>
      <c r="E2323" s="33" t="s">
        <v>24</v>
      </c>
      <c r="F2323" s="36">
        <v>0</v>
      </c>
      <c r="G2323" s="35">
        <v>348205.05</v>
      </c>
      <c r="H2323" s="43">
        <f t="shared" si="28"/>
        <v>453200908.07000542</v>
      </c>
      <c r="L2323" s="20"/>
      <c r="M2323" s="24"/>
    </row>
    <row r="2324" spans="2:13" s="4" customFormat="1" ht="37.5" customHeight="1" x14ac:dyDescent="0.25">
      <c r="B2324" s="33">
        <v>2309</v>
      </c>
      <c r="C2324" s="34">
        <v>45005</v>
      </c>
      <c r="D2324" s="33">
        <v>24264</v>
      </c>
      <c r="E2324" s="33" t="s">
        <v>24</v>
      </c>
      <c r="F2324" s="36">
        <v>0</v>
      </c>
      <c r="G2324" s="35">
        <v>1172567.8</v>
      </c>
      <c r="H2324" s="43">
        <f t="shared" si="28"/>
        <v>452028340.2700054</v>
      </c>
      <c r="L2324" s="20"/>
      <c r="M2324" s="24"/>
    </row>
    <row r="2325" spans="2:13" s="4" customFormat="1" ht="37.5" customHeight="1" x14ac:dyDescent="0.25">
      <c r="B2325" s="33">
        <v>2310</v>
      </c>
      <c r="C2325" s="34">
        <v>45005</v>
      </c>
      <c r="D2325" s="33">
        <v>24265</v>
      </c>
      <c r="E2325" s="33" t="s">
        <v>24</v>
      </c>
      <c r="F2325" s="36">
        <v>0</v>
      </c>
      <c r="G2325" s="35">
        <v>89986.74</v>
      </c>
      <c r="H2325" s="43">
        <f t="shared" si="28"/>
        <v>451938353.5300054</v>
      </c>
      <c r="L2325" s="20"/>
      <c r="M2325" s="24"/>
    </row>
    <row r="2326" spans="2:13" s="4" customFormat="1" ht="37.5" customHeight="1" x14ac:dyDescent="0.25">
      <c r="B2326" s="33">
        <v>2311</v>
      </c>
      <c r="C2326" s="34">
        <v>45005</v>
      </c>
      <c r="D2326" s="33">
        <v>24265</v>
      </c>
      <c r="E2326" s="33" t="s">
        <v>24</v>
      </c>
      <c r="F2326" s="36">
        <v>0</v>
      </c>
      <c r="G2326" s="35">
        <v>1589287.24</v>
      </c>
      <c r="H2326" s="43">
        <f t="shared" si="28"/>
        <v>450349066.29000539</v>
      </c>
      <c r="L2326" s="20"/>
      <c r="M2326" s="24"/>
    </row>
    <row r="2327" spans="2:13" s="4" customFormat="1" ht="37.5" customHeight="1" x14ac:dyDescent="0.25">
      <c r="B2327" s="33">
        <v>2312</v>
      </c>
      <c r="C2327" s="34">
        <v>45005</v>
      </c>
      <c r="D2327" s="33">
        <v>24266</v>
      </c>
      <c r="E2327" s="33" t="s">
        <v>24</v>
      </c>
      <c r="F2327" s="36">
        <v>0</v>
      </c>
      <c r="G2327" s="35">
        <v>42340.85</v>
      </c>
      <c r="H2327" s="43">
        <f t="shared" si="28"/>
        <v>450306725.44000536</v>
      </c>
      <c r="L2327" s="20"/>
      <c r="M2327" s="24"/>
    </row>
    <row r="2328" spans="2:13" s="4" customFormat="1" ht="37.5" customHeight="1" x14ac:dyDescent="0.25">
      <c r="B2328" s="33">
        <v>2313</v>
      </c>
      <c r="C2328" s="34">
        <v>45005</v>
      </c>
      <c r="D2328" s="33">
        <v>24266</v>
      </c>
      <c r="E2328" s="33" t="s">
        <v>24</v>
      </c>
      <c r="F2328" s="36">
        <v>0</v>
      </c>
      <c r="G2328" s="35">
        <v>804476.2</v>
      </c>
      <c r="H2328" s="43">
        <f t="shared" si="28"/>
        <v>449502249.24000537</v>
      </c>
      <c r="L2328" s="20"/>
      <c r="M2328" s="24"/>
    </row>
    <row r="2329" spans="2:13" s="4" customFormat="1" ht="37.5" customHeight="1" x14ac:dyDescent="0.25">
      <c r="B2329" s="33">
        <v>2314</v>
      </c>
      <c r="C2329" s="34">
        <v>45005</v>
      </c>
      <c r="D2329" s="33">
        <v>41947</v>
      </c>
      <c r="E2329" s="33" t="s">
        <v>22</v>
      </c>
      <c r="F2329" s="36">
        <v>162601538.49000001</v>
      </c>
      <c r="G2329" s="35">
        <v>0</v>
      </c>
      <c r="H2329" s="43">
        <f t="shared" si="28"/>
        <v>612103787.73000538</v>
      </c>
      <c r="L2329" s="20"/>
      <c r="M2329" s="24"/>
    </row>
    <row r="2330" spans="2:13" s="4" customFormat="1" ht="37.5" customHeight="1" x14ac:dyDescent="0.25">
      <c r="B2330" s="33">
        <v>2315</v>
      </c>
      <c r="C2330" s="34">
        <v>45006</v>
      </c>
      <c r="D2330" s="33">
        <v>24916</v>
      </c>
      <c r="E2330" s="33" t="s">
        <v>24</v>
      </c>
      <c r="F2330" s="36">
        <v>0</v>
      </c>
      <c r="G2330" s="35">
        <v>283867.62</v>
      </c>
      <c r="H2330" s="43">
        <f t="shared" si="28"/>
        <v>611819920.11000538</v>
      </c>
      <c r="L2330" s="20"/>
      <c r="M2330" s="24"/>
    </row>
    <row r="2331" spans="2:13" s="4" customFormat="1" ht="37.5" customHeight="1" x14ac:dyDescent="0.25">
      <c r="B2331" s="33">
        <v>2316</v>
      </c>
      <c r="C2331" s="34">
        <v>45006</v>
      </c>
      <c r="D2331" s="33">
        <v>24916</v>
      </c>
      <c r="E2331" s="33" t="s">
        <v>24</v>
      </c>
      <c r="F2331" s="36">
        <v>0</v>
      </c>
      <c r="G2331" s="35">
        <v>827577.97</v>
      </c>
      <c r="H2331" s="43">
        <f t="shared" si="28"/>
        <v>610992342.14000535</v>
      </c>
      <c r="L2331" s="20"/>
      <c r="M2331" s="24"/>
    </row>
    <row r="2332" spans="2:13" s="4" customFormat="1" ht="37.5" customHeight="1" x14ac:dyDescent="0.25">
      <c r="B2332" s="33">
        <v>2317</v>
      </c>
      <c r="C2332" s="34">
        <v>45006</v>
      </c>
      <c r="D2332" s="33">
        <v>24917</v>
      </c>
      <c r="E2332" s="33" t="s">
        <v>24</v>
      </c>
      <c r="F2332" s="36">
        <v>0</v>
      </c>
      <c r="G2332" s="35">
        <v>50504.85</v>
      </c>
      <c r="H2332" s="43">
        <f t="shared" si="28"/>
        <v>610941837.29000533</v>
      </c>
      <c r="L2332" s="20"/>
      <c r="M2332" s="24"/>
    </row>
    <row r="2333" spans="2:13" s="4" customFormat="1" ht="37.5" customHeight="1" x14ac:dyDescent="0.25">
      <c r="B2333" s="33">
        <v>2318</v>
      </c>
      <c r="C2333" s="34">
        <v>45006</v>
      </c>
      <c r="D2333" s="33">
        <v>24917</v>
      </c>
      <c r="E2333" s="33" t="s">
        <v>24</v>
      </c>
      <c r="F2333" s="36">
        <v>0</v>
      </c>
      <c r="G2333" s="35">
        <v>837843.71</v>
      </c>
      <c r="H2333" s="43">
        <f t="shared" si="28"/>
        <v>610103993.58000529</v>
      </c>
      <c r="L2333" s="20"/>
      <c r="M2333" s="24"/>
    </row>
    <row r="2334" spans="2:13" s="4" customFormat="1" ht="37.5" customHeight="1" x14ac:dyDescent="0.25">
      <c r="B2334" s="33">
        <v>2319</v>
      </c>
      <c r="C2334" s="34">
        <v>45006</v>
      </c>
      <c r="D2334" s="33">
        <v>24918</v>
      </c>
      <c r="E2334" s="33" t="s">
        <v>24</v>
      </c>
      <c r="F2334" s="36">
        <v>0</v>
      </c>
      <c r="G2334" s="35">
        <v>138240.4</v>
      </c>
      <c r="H2334" s="43">
        <f t="shared" si="28"/>
        <v>609965753.18000531</v>
      </c>
      <c r="L2334" s="20"/>
      <c r="M2334" s="24"/>
    </row>
    <row r="2335" spans="2:13" s="4" customFormat="1" ht="37.5" customHeight="1" x14ac:dyDescent="0.25">
      <c r="B2335" s="33">
        <v>2320</v>
      </c>
      <c r="C2335" s="34">
        <v>45006</v>
      </c>
      <c r="D2335" s="33">
        <v>24918</v>
      </c>
      <c r="E2335" s="33" t="s">
        <v>24</v>
      </c>
      <c r="F2335" s="36">
        <v>0</v>
      </c>
      <c r="G2335" s="35">
        <v>300990.89</v>
      </c>
      <c r="H2335" s="43">
        <f t="shared" si="28"/>
        <v>609664762.29000533</v>
      </c>
      <c r="L2335" s="20"/>
      <c r="M2335" s="24"/>
    </row>
    <row r="2336" spans="2:13" s="4" customFormat="1" ht="37.5" customHeight="1" x14ac:dyDescent="0.25">
      <c r="B2336" s="33">
        <v>2321</v>
      </c>
      <c r="C2336" s="34">
        <v>45006</v>
      </c>
      <c r="D2336" s="33">
        <v>24919</v>
      </c>
      <c r="E2336" s="33" t="s">
        <v>24</v>
      </c>
      <c r="F2336" s="36">
        <v>0</v>
      </c>
      <c r="G2336" s="35">
        <v>37517.93</v>
      </c>
      <c r="H2336" s="43">
        <f t="shared" si="28"/>
        <v>609627244.36000538</v>
      </c>
      <c r="L2336" s="20"/>
      <c r="M2336" s="24"/>
    </row>
    <row r="2337" spans="2:13" s="4" customFormat="1" ht="37.5" customHeight="1" x14ac:dyDescent="0.25">
      <c r="B2337" s="33">
        <v>2322</v>
      </c>
      <c r="C2337" s="34">
        <v>45006</v>
      </c>
      <c r="D2337" s="33">
        <v>24919</v>
      </c>
      <c r="E2337" s="33" t="s">
        <v>24</v>
      </c>
      <c r="F2337" s="36">
        <v>0</v>
      </c>
      <c r="G2337" s="35">
        <v>540049.89</v>
      </c>
      <c r="H2337" s="43">
        <f t="shared" si="28"/>
        <v>609087194.47000539</v>
      </c>
      <c r="L2337" s="20"/>
      <c r="M2337" s="24"/>
    </row>
    <row r="2338" spans="2:13" s="4" customFormat="1" ht="37.5" customHeight="1" x14ac:dyDescent="0.25">
      <c r="B2338" s="33">
        <v>2323</v>
      </c>
      <c r="C2338" s="34">
        <v>45006</v>
      </c>
      <c r="D2338" s="33">
        <v>24920</v>
      </c>
      <c r="E2338" s="33" t="s">
        <v>24</v>
      </c>
      <c r="F2338" s="36">
        <v>0</v>
      </c>
      <c r="G2338" s="35">
        <v>42042.42</v>
      </c>
      <c r="H2338" s="43">
        <f t="shared" si="28"/>
        <v>609045152.05000544</v>
      </c>
      <c r="L2338" s="20"/>
      <c r="M2338" s="24"/>
    </row>
    <row r="2339" spans="2:13" s="4" customFormat="1" ht="37.5" customHeight="1" x14ac:dyDescent="0.25">
      <c r="B2339" s="33">
        <v>2324</v>
      </c>
      <c r="C2339" s="34">
        <v>45006</v>
      </c>
      <c r="D2339" s="33">
        <v>24920</v>
      </c>
      <c r="E2339" s="33" t="s">
        <v>24</v>
      </c>
      <c r="F2339" s="36">
        <v>0</v>
      </c>
      <c r="G2339" s="35">
        <v>693656.75</v>
      </c>
      <c r="H2339" s="43">
        <f t="shared" si="28"/>
        <v>608351495.30000544</v>
      </c>
      <c r="L2339" s="20"/>
      <c r="M2339" s="24"/>
    </row>
    <row r="2340" spans="2:13" s="4" customFormat="1" ht="37.5" customHeight="1" x14ac:dyDescent="0.25">
      <c r="B2340" s="33">
        <v>2325</v>
      </c>
      <c r="C2340" s="34">
        <v>45006</v>
      </c>
      <c r="D2340" s="33">
        <v>24921</v>
      </c>
      <c r="E2340" s="33" t="s">
        <v>24</v>
      </c>
      <c r="F2340" s="36">
        <v>0</v>
      </c>
      <c r="G2340" s="35">
        <v>68190.19</v>
      </c>
      <c r="H2340" s="43">
        <f t="shared" si="28"/>
        <v>608283305.11000538</v>
      </c>
      <c r="L2340" s="20"/>
      <c r="M2340" s="24"/>
    </row>
    <row r="2341" spans="2:13" s="4" customFormat="1" ht="37.5" customHeight="1" x14ac:dyDescent="0.25">
      <c r="B2341" s="33">
        <v>2326</v>
      </c>
      <c r="C2341" s="34">
        <v>45006</v>
      </c>
      <c r="D2341" s="33">
        <v>24921</v>
      </c>
      <c r="E2341" s="33" t="s">
        <v>24</v>
      </c>
      <c r="F2341" s="36">
        <v>0</v>
      </c>
      <c r="G2341" s="35">
        <v>925917.2</v>
      </c>
      <c r="H2341" s="43">
        <f t="shared" si="28"/>
        <v>607357387.91000533</v>
      </c>
      <c r="L2341" s="20"/>
      <c r="M2341" s="24"/>
    </row>
    <row r="2342" spans="2:13" s="4" customFormat="1" ht="37.5" customHeight="1" x14ac:dyDescent="0.25">
      <c r="B2342" s="33">
        <v>2327</v>
      </c>
      <c r="C2342" s="34">
        <v>45006</v>
      </c>
      <c r="D2342" s="33">
        <v>24958</v>
      </c>
      <c r="E2342" s="33" t="s">
        <v>24</v>
      </c>
      <c r="F2342" s="36">
        <v>0</v>
      </c>
      <c r="G2342" s="35">
        <v>43050</v>
      </c>
      <c r="H2342" s="43">
        <f t="shared" si="28"/>
        <v>607314337.91000533</v>
      </c>
      <c r="L2342" s="20"/>
      <c r="M2342" s="24"/>
    </row>
    <row r="2343" spans="2:13" s="4" customFormat="1" ht="37.5" customHeight="1" x14ac:dyDescent="0.25">
      <c r="B2343" s="33">
        <v>2328</v>
      </c>
      <c r="C2343" s="34">
        <v>45006</v>
      </c>
      <c r="D2343" s="33">
        <v>24958</v>
      </c>
      <c r="E2343" s="33" t="s">
        <v>24</v>
      </c>
      <c r="F2343" s="36">
        <v>0</v>
      </c>
      <c r="G2343" s="35">
        <v>671633.63</v>
      </c>
      <c r="H2343" s="43">
        <f t="shared" si="28"/>
        <v>606642704.28000534</v>
      </c>
      <c r="L2343" s="20"/>
      <c r="M2343" s="24"/>
    </row>
    <row r="2344" spans="2:13" s="4" customFormat="1" ht="37.5" customHeight="1" x14ac:dyDescent="0.25">
      <c r="B2344" s="33">
        <v>2329</v>
      </c>
      <c r="C2344" s="34">
        <v>45006</v>
      </c>
      <c r="D2344" s="33">
        <v>24922</v>
      </c>
      <c r="E2344" s="33" t="s">
        <v>24</v>
      </c>
      <c r="F2344" s="36">
        <v>0</v>
      </c>
      <c r="G2344" s="35">
        <v>61662.22</v>
      </c>
      <c r="H2344" s="43">
        <f t="shared" si="28"/>
        <v>606581042.06000531</v>
      </c>
      <c r="L2344" s="20"/>
      <c r="M2344" s="24"/>
    </row>
    <row r="2345" spans="2:13" s="4" customFormat="1" ht="37.5" customHeight="1" x14ac:dyDescent="0.25">
      <c r="B2345" s="33">
        <v>2330</v>
      </c>
      <c r="C2345" s="34">
        <v>45006</v>
      </c>
      <c r="D2345" s="33">
        <v>24922</v>
      </c>
      <c r="E2345" s="33" t="s">
        <v>24</v>
      </c>
      <c r="F2345" s="36">
        <v>0</v>
      </c>
      <c r="G2345" s="35">
        <v>1067109.06</v>
      </c>
      <c r="H2345" s="43">
        <f t="shared" si="28"/>
        <v>605513933.00000536</v>
      </c>
      <c r="L2345" s="20"/>
      <c r="M2345" s="24"/>
    </row>
    <row r="2346" spans="2:13" s="4" customFormat="1" ht="37.5" customHeight="1" x14ac:dyDescent="0.25">
      <c r="B2346" s="33">
        <v>2331</v>
      </c>
      <c r="C2346" s="34">
        <v>45006</v>
      </c>
      <c r="D2346" s="33">
        <v>24923</v>
      </c>
      <c r="E2346" s="33" t="s">
        <v>24</v>
      </c>
      <c r="F2346" s="36">
        <v>0</v>
      </c>
      <c r="G2346" s="35">
        <v>245804.07</v>
      </c>
      <c r="H2346" s="43">
        <f t="shared" ref="H2346:H2409" si="29">H2345+F2346-G2346</f>
        <v>605268128.93000531</v>
      </c>
      <c r="L2346" s="20"/>
      <c r="M2346" s="24"/>
    </row>
    <row r="2347" spans="2:13" s="4" customFormat="1" ht="37.5" customHeight="1" x14ac:dyDescent="0.25">
      <c r="B2347" s="33">
        <v>2332</v>
      </c>
      <c r="C2347" s="34">
        <v>45006</v>
      </c>
      <c r="D2347" s="33">
        <v>24923</v>
      </c>
      <c r="E2347" s="33" t="s">
        <v>24</v>
      </c>
      <c r="F2347" s="36">
        <v>0</v>
      </c>
      <c r="G2347" s="35">
        <v>756294.66</v>
      </c>
      <c r="H2347" s="43">
        <f t="shared" si="29"/>
        <v>604511834.27000535</v>
      </c>
      <c r="L2347" s="20"/>
      <c r="M2347" s="24"/>
    </row>
    <row r="2348" spans="2:13" s="4" customFormat="1" ht="37.5" customHeight="1" x14ac:dyDescent="0.25">
      <c r="B2348" s="33">
        <v>2333</v>
      </c>
      <c r="C2348" s="34">
        <v>45006</v>
      </c>
      <c r="D2348" s="33">
        <v>24924</v>
      </c>
      <c r="E2348" s="33" t="s">
        <v>24</v>
      </c>
      <c r="F2348" s="36">
        <v>0</v>
      </c>
      <c r="G2348" s="35">
        <v>32123.02</v>
      </c>
      <c r="H2348" s="43">
        <f t="shared" si="29"/>
        <v>604479711.25000536</v>
      </c>
      <c r="L2348" s="20"/>
      <c r="M2348" s="24"/>
    </row>
    <row r="2349" spans="2:13" s="4" customFormat="1" ht="37.5" customHeight="1" x14ac:dyDescent="0.25">
      <c r="B2349" s="33">
        <v>2334</v>
      </c>
      <c r="C2349" s="34">
        <v>45006</v>
      </c>
      <c r="D2349" s="33">
        <v>24924</v>
      </c>
      <c r="E2349" s="33" t="s">
        <v>24</v>
      </c>
      <c r="F2349" s="36">
        <v>0</v>
      </c>
      <c r="G2349" s="35">
        <v>551720.27</v>
      </c>
      <c r="H2349" s="43">
        <f t="shared" si="29"/>
        <v>603927990.98000538</v>
      </c>
      <c r="L2349" s="20"/>
      <c r="M2349" s="24"/>
    </row>
    <row r="2350" spans="2:13" s="4" customFormat="1" ht="37.5" customHeight="1" x14ac:dyDescent="0.25">
      <c r="B2350" s="33">
        <v>2335</v>
      </c>
      <c r="C2350" s="34">
        <v>45006</v>
      </c>
      <c r="D2350" s="33">
        <v>24959</v>
      </c>
      <c r="E2350" s="33" t="s">
        <v>24</v>
      </c>
      <c r="F2350" s="36">
        <v>0</v>
      </c>
      <c r="G2350" s="35">
        <v>188406.71</v>
      </c>
      <c r="H2350" s="43">
        <f t="shared" si="29"/>
        <v>603739584.27000535</v>
      </c>
      <c r="L2350" s="20"/>
      <c r="M2350" s="24"/>
    </row>
    <row r="2351" spans="2:13" s="4" customFormat="1" ht="37.5" customHeight="1" x14ac:dyDescent="0.25">
      <c r="B2351" s="33">
        <v>2336</v>
      </c>
      <c r="C2351" s="34">
        <v>45006</v>
      </c>
      <c r="D2351" s="33">
        <v>24959</v>
      </c>
      <c r="E2351" s="33" t="s">
        <v>24</v>
      </c>
      <c r="F2351" s="36">
        <v>0</v>
      </c>
      <c r="G2351" s="35">
        <v>548868.32999999996</v>
      </c>
      <c r="H2351" s="43">
        <f t="shared" si="29"/>
        <v>603190715.9400053</v>
      </c>
      <c r="L2351" s="20"/>
      <c r="M2351" s="24"/>
    </row>
    <row r="2352" spans="2:13" s="4" customFormat="1" ht="37.5" customHeight="1" x14ac:dyDescent="0.25">
      <c r="B2352" s="33">
        <v>2337</v>
      </c>
      <c r="C2352" s="34">
        <v>45006</v>
      </c>
      <c r="D2352" s="33">
        <v>24960</v>
      </c>
      <c r="E2352" s="33" t="s">
        <v>24</v>
      </c>
      <c r="F2352" s="36">
        <v>0</v>
      </c>
      <c r="G2352" s="35">
        <v>7718.34</v>
      </c>
      <c r="H2352" s="43">
        <f t="shared" si="29"/>
        <v>603182997.60000527</v>
      </c>
      <c r="L2352" s="20"/>
      <c r="M2352" s="24"/>
    </row>
    <row r="2353" spans="2:13" s="4" customFormat="1" ht="37.5" customHeight="1" x14ac:dyDescent="0.25">
      <c r="B2353" s="33">
        <v>2338</v>
      </c>
      <c r="C2353" s="34">
        <v>45006</v>
      </c>
      <c r="D2353" s="33">
        <v>24960</v>
      </c>
      <c r="E2353" s="33" t="s">
        <v>24</v>
      </c>
      <c r="F2353" s="36">
        <v>0</v>
      </c>
      <c r="G2353" s="35">
        <v>31880.1</v>
      </c>
      <c r="H2353" s="43">
        <f t="shared" si="29"/>
        <v>603151117.50000525</v>
      </c>
      <c r="L2353" s="20"/>
      <c r="M2353" s="24"/>
    </row>
    <row r="2354" spans="2:13" s="4" customFormat="1" ht="37.5" customHeight="1" x14ac:dyDescent="0.25">
      <c r="B2354" s="33">
        <v>2339</v>
      </c>
      <c r="C2354" s="34">
        <v>45006</v>
      </c>
      <c r="D2354" s="33">
        <v>24925</v>
      </c>
      <c r="E2354" s="33" t="s">
        <v>24</v>
      </c>
      <c r="F2354" s="36">
        <v>0</v>
      </c>
      <c r="G2354" s="35">
        <v>127187.13</v>
      </c>
      <c r="H2354" s="43">
        <f t="shared" si="29"/>
        <v>603023930.37000525</v>
      </c>
      <c r="L2354" s="20"/>
      <c r="M2354" s="24"/>
    </row>
    <row r="2355" spans="2:13" s="4" customFormat="1" ht="37.5" customHeight="1" x14ac:dyDescent="0.25">
      <c r="B2355" s="33">
        <v>2340</v>
      </c>
      <c r="C2355" s="34">
        <v>45006</v>
      </c>
      <c r="D2355" s="33">
        <v>24925</v>
      </c>
      <c r="E2355" s="33" t="s">
        <v>24</v>
      </c>
      <c r="F2355" s="36">
        <v>0</v>
      </c>
      <c r="G2355" s="35">
        <v>252635.78</v>
      </c>
      <c r="H2355" s="43">
        <f t="shared" si="29"/>
        <v>602771294.59000528</v>
      </c>
      <c r="L2355" s="20"/>
      <c r="M2355" s="24"/>
    </row>
    <row r="2356" spans="2:13" s="4" customFormat="1" ht="37.5" customHeight="1" x14ac:dyDescent="0.25">
      <c r="B2356" s="33">
        <v>2341</v>
      </c>
      <c r="C2356" s="34">
        <v>45006</v>
      </c>
      <c r="D2356" s="33">
        <v>24926</v>
      </c>
      <c r="E2356" s="33" t="s">
        <v>24</v>
      </c>
      <c r="F2356" s="36">
        <v>0</v>
      </c>
      <c r="G2356" s="35">
        <v>157285.81</v>
      </c>
      <c r="H2356" s="43">
        <f t="shared" si="29"/>
        <v>602614008.78000534</v>
      </c>
      <c r="L2356" s="20"/>
      <c r="M2356" s="24"/>
    </row>
    <row r="2357" spans="2:13" s="4" customFormat="1" ht="37.5" customHeight="1" x14ac:dyDescent="0.25">
      <c r="B2357" s="33">
        <v>2342</v>
      </c>
      <c r="C2357" s="34">
        <v>45006</v>
      </c>
      <c r="D2357" s="33">
        <v>24926</v>
      </c>
      <c r="E2357" s="33" t="s">
        <v>24</v>
      </c>
      <c r="F2357" s="36">
        <v>0</v>
      </c>
      <c r="G2357" s="35">
        <v>371002.55</v>
      </c>
      <c r="H2357" s="43">
        <f t="shared" si="29"/>
        <v>602243006.23000538</v>
      </c>
      <c r="L2357" s="20"/>
      <c r="M2357" s="24"/>
    </row>
    <row r="2358" spans="2:13" s="4" customFormat="1" ht="37.5" customHeight="1" x14ac:dyDescent="0.25">
      <c r="B2358" s="33">
        <v>2343</v>
      </c>
      <c r="C2358" s="34">
        <v>45006</v>
      </c>
      <c r="D2358" s="33">
        <v>24927</v>
      </c>
      <c r="E2358" s="33" t="s">
        <v>24</v>
      </c>
      <c r="F2358" s="36">
        <v>0</v>
      </c>
      <c r="G2358" s="35">
        <v>208609.02</v>
      </c>
      <c r="H2358" s="43">
        <f t="shared" si="29"/>
        <v>602034397.2100054</v>
      </c>
      <c r="L2358" s="20"/>
      <c r="M2358" s="24"/>
    </row>
    <row r="2359" spans="2:13" s="4" customFormat="1" ht="37.5" customHeight="1" x14ac:dyDescent="0.25">
      <c r="B2359" s="33">
        <v>2344</v>
      </c>
      <c r="C2359" s="34">
        <v>45006</v>
      </c>
      <c r="D2359" s="33">
        <v>24927</v>
      </c>
      <c r="E2359" s="33" t="s">
        <v>24</v>
      </c>
      <c r="F2359" s="36">
        <v>0</v>
      </c>
      <c r="G2359" s="35">
        <v>614264.39</v>
      </c>
      <c r="H2359" s="43">
        <f t="shared" si="29"/>
        <v>601420132.82000542</v>
      </c>
      <c r="L2359" s="20"/>
      <c r="M2359" s="24"/>
    </row>
    <row r="2360" spans="2:13" s="4" customFormat="1" ht="37.5" customHeight="1" x14ac:dyDescent="0.25">
      <c r="B2360" s="33">
        <v>2345</v>
      </c>
      <c r="C2360" s="34">
        <v>45006</v>
      </c>
      <c r="D2360" s="33">
        <v>24928</v>
      </c>
      <c r="E2360" s="33" t="s">
        <v>24</v>
      </c>
      <c r="F2360" s="36">
        <v>0</v>
      </c>
      <c r="G2360" s="35">
        <v>63100.2</v>
      </c>
      <c r="H2360" s="43">
        <f t="shared" si="29"/>
        <v>601357032.62000537</v>
      </c>
      <c r="L2360" s="20"/>
      <c r="M2360" s="24"/>
    </row>
    <row r="2361" spans="2:13" s="4" customFormat="1" ht="37.5" customHeight="1" x14ac:dyDescent="0.25">
      <c r="B2361" s="33">
        <v>2346</v>
      </c>
      <c r="C2361" s="34">
        <v>45006</v>
      </c>
      <c r="D2361" s="33">
        <v>24928</v>
      </c>
      <c r="E2361" s="33" t="s">
        <v>24</v>
      </c>
      <c r="F2361" s="36">
        <v>0</v>
      </c>
      <c r="G2361" s="35">
        <v>271537.65000000002</v>
      </c>
      <c r="H2361" s="43">
        <f t="shared" si="29"/>
        <v>601085494.97000539</v>
      </c>
      <c r="L2361" s="20"/>
      <c r="M2361" s="24"/>
    </row>
    <row r="2362" spans="2:13" s="4" customFormat="1" ht="37.5" customHeight="1" x14ac:dyDescent="0.25">
      <c r="B2362" s="33">
        <v>2347</v>
      </c>
      <c r="C2362" s="34">
        <v>45006</v>
      </c>
      <c r="D2362" s="33">
        <v>24929</v>
      </c>
      <c r="E2362" s="33" t="s">
        <v>24</v>
      </c>
      <c r="F2362" s="36">
        <v>0</v>
      </c>
      <c r="G2362" s="35">
        <v>226574.35</v>
      </c>
      <c r="H2362" s="43">
        <f t="shared" si="29"/>
        <v>600858920.62000537</v>
      </c>
      <c r="L2362" s="20"/>
      <c r="M2362" s="24"/>
    </row>
    <row r="2363" spans="2:13" s="4" customFormat="1" ht="37.5" customHeight="1" x14ac:dyDescent="0.25">
      <c r="B2363" s="33">
        <v>2348</v>
      </c>
      <c r="C2363" s="34">
        <v>45006</v>
      </c>
      <c r="D2363" s="33">
        <v>24929</v>
      </c>
      <c r="E2363" s="33" t="s">
        <v>24</v>
      </c>
      <c r="F2363" s="36">
        <v>0</v>
      </c>
      <c r="G2363" s="35">
        <v>682452.94</v>
      </c>
      <c r="H2363" s="43">
        <f t="shared" si="29"/>
        <v>600176467.68000531</v>
      </c>
      <c r="L2363" s="20"/>
      <c r="M2363" s="24"/>
    </row>
    <row r="2364" spans="2:13" s="4" customFormat="1" ht="37.5" customHeight="1" x14ac:dyDescent="0.25">
      <c r="B2364" s="33">
        <v>2349</v>
      </c>
      <c r="C2364" s="34">
        <v>45006</v>
      </c>
      <c r="D2364" s="33">
        <v>24930</v>
      </c>
      <c r="E2364" s="33" t="s">
        <v>24</v>
      </c>
      <c r="F2364" s="36">
        <v>0</v>
      </c>
      <c r="G2364" s="35">
        <v>5205.7</v>
      </c>
      <c r="H2364" s="43">
        <f t="shared" si="29"/>
        <v>600171261.98000526</v>
      </c>
      <c r="L2364" s="20"/>
      <c r="M2364" s="24"/>
    </row>
    <row r="2365" spans="2:13" s="4" customFormat="1" ht="37.5" customHeight="1" x14ac:dyDescent="0.25">
      <c r="B2365" s="33">
        <v>2350</v>
      </c>
      <c r="C2365" s="34">
        <v>45006</v>
      </c>
      <c r="D2365" s="33">
        <v>24930</v>
      </c>
      <c r="E2365" s="33" t="s">
        <v>24</v>
      </c>
      <c r="F2365" s="36">
        <v>0</v>
      </c>
      <c r="G2365" s="35">
        <v>351177.57</v>
      </c>
      <c r="H2365" s="43">
        <f t="shared" si="29"/>
        <v>599820084.41000521</v>
      </c>
      <c r="L2365" s="20"/>
      <c r="M2365" s="24"/>
    </row>
    <row r="2366" spans="2:13" s="4" customFormat="1" ht="37.5" customHeight="1" x14ac:dyDescent="0.25">
      <c r="B2366" s="33">
        <v>2351</v>
      </c>
      <c r="C2366" s="34">
        <v>45006</v>
      </c>
      <c r="D2366" s="33">
        <v>24931</v>
      </c>
      <c r="E2366" s="33" t="s">
        <v>24</v>
      </c>
      <c r="F2366" s="36">
        <v>0</v>
      </c>
      <c r="G2366" s="35">
        <v>53635.02</v>
      </c>
      <c r="H2366" s="43">
        <f t="shared" si="29"/>
        <v>599766449.39000523</v>
      </c>
      <c r="L2366" s="20"/>
      <c r="M2366" s="24"/>
    </row>
    <row r="2367" spans="2:13" s="4" customFormat="1" ht="37.5" customHeight="1" x14ac:dyDescent="0.25">
      <c r="B2367" s="33">
        <v>2352</v>
      </c>
      <c r="C2367" s="34">
        <v>45006</v>
      </c>
      <c r="D2367" s="33">
        <v>24931</v>
      </c>
      <c r="E2367" s="33" t="s">
        <v>24</v>
      </c>
      <c r="F2367" s="36">
        <v>0</v>
      </c>
      <c r="G2367" s="35">
        <v>939017.72</v>
      </c>
      <c r="H2367" s="43">
        <f t="shared" si="29"/>
        <v>598827431.6700052</v>
      </c>
      <c r="L2367" s="20"/>
      <c r="M2367" s="24"/>
    </row>
    <row r="2368" spans="2:13" s="4" customFormat="1" ht="37.5" customHeight="1" x14ac:dyDescent="0.25">
      <c r="B2368" s="33">
        <v>2353</v>
      </c>
      <c r="C2368" s="34">
        <v>45006</v>
      </c>
      <c r="D2368" s="33">
        <v>24932</v>
      </c>
      <c r="E2368" s="33" t="s">
        <v>24</v>
      </c>
      <c r="F2368" s="36">
        <v>0</v>
      </c>
      <c r="G2368" s="35">
        <v>6990.21</v>
      </c>
      <c r="H2368" s="43">
        <f t="shared" si="29"/>
        <v>598820441.46000516</v>
      </c>
      <c r="L2368" s="20"/>
      <c r="M2368" s="24"/>
    </row>
    <row r="2369" spans="2:13" s="4" customFormat="1" ht="37.5" customHeight="1" x14ac:dyDescent="0.25">
      <c r="B2369" s="33">
        <v>2354</v>
      </c>
      <c r="C2369" s="34">
        <v>45006</v>
      </c>
      <c r="D2369" s="33">
        <v>24932</v>
      </c>
      <c r="E2369" s="33" t="s">
        <v>24</v>
      </c>
      <c r="F2369" s="36">
        <v>0</v>
      </c>
      <c r="G2369" s="35">
        <v>262910.57</v>
      </c>
      <c r="H2369" s="43">
        <f t="shared" si="29"/>
        <v>598557530.89000511</v>
      </c>
      <c r="L2369" s="20"/>
      <c r="M2369" s="24"/>
    </row>
    <row r="2370" spans="2:13" s="4" customFormat="1" ht="37.5" customHeight="1" x14ac:dyDescent="0.25">
      <c r="B2370" s="33">
        <v>2355</v>
      </c>
      <c r="C2370" s="34">
        <v>45006</v>
      </c>
      <c r="D2370" s="33">
        <v>24962</v>
      </c>
      <c r="E2370" s="33" t="s">
        <v>24</v>
      </c>
      <c r="F2370" s="36">
        <v>0</v>
      </c>
      <c r="G2370" s="35">
        <v>138006.57</v>
      </c>
      <c r="H2370" s="43">
        <f t="shared" si="29"/>
        <v>598419524.32000506</v>
      </c>
      <c r="L2370" s="20"/>
      <c r="M2370" s="24"/>
    </row>
    <row r="2371" spans="2:13" s="4" customFormat="1" ht="37.5" customHeight="1" x14ac:dyDescent="0.25">
      <c r="B2371" s="33">
        <v>2356</v>
      </c>
      <c r="C2371" s="34">
        <v>45006</v>
      </c>
      <c r="D2371" s="33">
        <v>24962</v>
      </c>
      <c r="E2371" s="33" t="s">
        <v>24</v>
      </c>
      <c r="F2371" s="36">
        <v>0</v>
      </c>
      <c r="G2371" s="35">
        <v>291649.59000000003</v>
      </c>
      <c r="H2371" s="43">
        <f t="shared" si="29"/>
        <v>598127874.73000503</v>
      </c>
      <c r="L2371" s="20"/>
      <c r="M2371" s="24"/>
    </row>
    <row r="2372" spans="2:13" s="4" customFormat="1" ht="37.5" customHeight="1" x14ac:dyDescent="0.25">
      <c r="B2372" s="33">
        <v>2357</v>
      </c>
      <c r="C2372" s="34">
        <v>45006</v>
      </c>
      <c r="D2372" s="33">
        <v>24933</v>
      </c>
      <c r="E2372" s="33" t="s">
        <v>24</v>
      </c>
      <c r="F2372" s="36">
        <v>0</v>
      </c>
      <c r="G2372" s="35">
        <v>181945.86</v>
      </c>
      <c r="H2372" s="43">
        <f t="shared" si="29"/>
        <v>597945928.87000501</v>
      </c>
      <c r="L2372" s="20"/>
      <c r="M2372" s="24"/>
    </row>
    <row r="2373" spans="2:13" s="4" customFormat="1" ht="37.5" customHeight="1" x14ac:dyDescent="0.25">
      <c r="B2373" s="33">
        <v>2358</v>
      </c>
      <c r="C2373" s="34">
        <v>45006</v>
      </c>
      <c r="D2373" s="33">
        <v>24933</v>
      </c>
      <c r="E2373" s="33" t="s">
        <v>24</v>
      </c>
      <c r="F2373" s="36">
        <v>0</v>
      </c>
      <c r="G2373" s="35">
        <v>533011.17000000004</v>
      </c>
      <c r="H2373" s="43">
        <f t="shared" si="29"/>
        <v>597412917.70000505</v>
      </c>
      <c r="L2373" s="20"/>
      <c r="M2373" s="24"/>
    </row>
    <row r="2374" spans="2:13" s="4" customFormat="1" ht="37.5" customHeight="1" x14ac:dyDescent="0.25">
      <c r="B2374" s="33">
        <v>2359</v>
      </c>
      <c r="C2374" s="34">
        <v>45006</v>
      </c>
      <c r="D2374" s="33">
        <v>24934</v>
      </c>
      <c r="E2374" s="33" t="s">
        <v>24</v>
      </c>
      <c r="F2374" s="36">
        <v>0</v>
      </c>
      <c r="G2374" s="35">
        <v>41767.47</v>
      </c>
      <c r="H2374" s="43">
        <f t="shared" si="29"/>
        <v>597371150.23000503</v>
      </c>
      <c r="L2374" s="20"/>
      <c r="M2374" s="24"/>
    </row>
    <row r="2375" spans="2:13" s="4" customFormat="1" ht="37.5" customHeight="1" x14ac:dyDescent="0.25">
      <c r="B2375" s="33">
        <v>2360</v>
      </c>
      <c r="C2375" s="34">
        <v>45006</v>
      </c>
      <c r="D2375" s="33">
        <v>24934</v>
      </c>
      <c r="E2375" s="33" t="s">
        <v>24</v>
      </c>
      <c r="F2375" s="36">
        <v>0</v>
      </c>
      <c r="G2375" s="35">
        <v>731456.68</v>
      </c>
      <c r="H2375" s="43">
        <f t="shared" si="29"/>
        <v>596639693.55000508</v>
      </c>
      <c r="L2375" s="20"/>
      <c r="M2375" s="24"/>
    </row>
    <row r="2376" spans="2:13" s="4" customFormat="1" ht="37.5" customHeight="1" x14ac:dyDescent="0.25">
      <c r="B2376" s="33">
        <v>2361</v>
      </c>
      <c r="C2376" s="34">
        <v>45006</v>
      </c>
      <c r="D2376" s="33">
        <v>24935</v>
      </c>
      <c r="E2376" s="33" t="s">
        <v>24</v>
      </c>
      <c r="F2376" s="36">
        <v>0</v>
      </c>
      <c r="G2376" s="35">
        <v>7915.09</v>
      </c>
      <c r="H2376" s="43">
        <f t="shared" si="29"/>
        <v>596631778.46000504</v>
      </c>
      <c r="L2376" s="20"/>
      <c r="M2376" s="24"/>
    </row>
    <row r="2377" spans="2:13" s="4" customFormat="1" ht="37.5" customHeight="1" x14ac:dyDescent="0.25">
      <c r="B2377" s="33">
        <v>2362</v>
      </c>
      <c r="C2377" s="34">
        <v>45006</v>
      </c>
      <c r="D2377" s="33">
        <v>24935</v>
      </c>
      <c r="E2377" s="33" t="s">
        <v>24</v>
      </c>
      <c r="F2377" s="36">
        <v>0</v>
      </c>
      <c r="G2377" s="35">
        <v>538095</v>
      </c>
      <c r="H2377" s="43">
        <f t="shared" si="29"/>
        <v>596093683.46000504</v>
      </c>
      <c r="L2377" s="20"/>
      <c r="M2377" s="24"/>
    </row>
    <row r="2378" spans="2:13" s="4" customFormat="1" ht="37.5" customHeight="1" x14ac:dyDescent="0.25">
      <c r="B2378" s="33">
        <v>2363</v>
      </c>
      <c r="C2378" s="34">
        <v>45006</v>
      </c>
      <c r="D2378" s="33">
        <v>24936</v>
      </c>
      <c r="E2378" s="33" t="s">
        <v>24</v>
      </c>
      <c r="F2378" s="36">
        <v>0</v>
      </c>
      <c r="G2378" s="35">
        <v>44610.51</v>
      </c>
      <c r="H2378" s="43">
        <f t="shared" si="29"/>
        <v>596049072.95000505</v>
      </c>
      <c r="L2378" s="20"/>
      <c r="M2378" s="24"/>
    </row>
    <row r="2379" spans="2:13" s="4" customFormat="1" ht="37.5" customHeight="1" x14ac:dyDescent="0.25">
      <c r="B2379" s="33">
        <v>2364</v>
      </c>
      <c r="C2379" s="34">
        <v>45006</v>
      </c>
      <c r="D2379" s="33">
        <v>24936</v>
      </c>
      <c r="E2379" s="33" t="s">
        <v>24</v>
      </c>
      <c r="F2379" s="36">
        <v>0</v>
      </c>
      <c r="G2379" s="35">
        <v>216472</v>
      </c>
      <c r="H2379" s="43">
        <f t="shared" si="29"/>
        <v>595832600.95000505</v>
      </c>
      <c r="L2379" s="20"/>
      <c r="M2379" s="24"/>
    </row>
    <row r="2380" spans="2:13" s="4" customFormat="1" ht="37.5" customHeight="1" x14ac:dyDescent="0.25">
      <c r="B2380" s="33">
        <v>2365</v>
      </c>
      <c r="C2380" s="34">
        <v>45006</v>
      </c>
      <c r="D2380" s="33">
        <v>24937</v>
      </c>
      <c r="E2380" s="33" t="s">
        <v>24</v>
      </c>
      <c r="F2380" s="36">
        <v>0</v>
      </c>
      <c r="G2380" s="35">
        <v>43839.25</v>
      </c>
      <c r="H2380" s="43">
        <f t="shared" si="29"/>
        <v>595788761.70000505</v>
      </c>
      <c r="L2380" s="20"/>
      <c r="M2380" s="24"/>
    </row>
    <row r="2381" spans="2:13" s="4" customFormat="1" ht="37.5" customHeight="1" x14ac:dyDescent="0.25">
      <c r="B2381" s="33">
        <v>2366</v>
      </c>
      <c r="C2381" s="34">
        <v>45006</v>
      </c>
      <c r="D2381" s="33">
        <v>24937</v>
      </c>
      <c r="E2381" s="33" t="s">
        <v>24</v>
      </c>
      <c r="F2381" s="36">
        <v>0</v>
      </c>
      <c r="G2381" s="35">
        <v>637577.81000000006</v>
      </c>
      <c r="H2381" s="43">
        <f t="shared" si="29"/>
        <v>595151183.89000511</v>
      </c>
      <c r="L2381" s="20"/>
      <c r="M2381" s="24"/>
    </row>
    <row r="2382" spans="2:13" s="4" customFormat="1" ht="37.5" customHeight="1" x14ac:dyDescent="0.25">
      <c r="B2382" s="33">
        <v>2367</v>
      </c>
      <c r="C2382" s="34">
        <v>45006</v>
      </c>
      <c r="D2382" s="33">
        <v>24961</v>
      </c>
      <c r="E2382" s="33" t="s">
        <v>24</v>
      </c>
      <c r="F2382" s="36">
        <v>0</v>
      </c>
      <c r="G2382" s="35">
        <v>188615.13</v>
      </c>
      <c r="H2382" s="43">
        <f t="shared" si="29"/>
        <v>594962568.76000512</v>
      </c>
      <c r="L2382" s="20"/>
      <c r="M2382" s="24"/>
    </row>
    <row r="2383" spans="2:13" s="4" customFormat="1" ht="37.5" customHeight="1" x14ac:dyDescent="0.25">
      <c r="B2383" s="33">
        <v>2368</v>
      </c>
      <c r="C2383" s="34">
        <v>45006</v>
      </c>
      <c r="D2383" s="33">
        <v>24961</v>
      </c>
      <c r="E2383" s="33" t="s">
        <v>24</v>
      </c>
      <c r="F2383" s="36">
        <v>0</v>
      </c>
      <c r="G2383" s="35">
        <v>566814.86</v>
      </c>
      <c r="H2383" s="43">
        <f t="shared" si="29"/>
        <v>594395753.9000051</v>
      </c>
      <c r="L2383" s="20"/>
      <c r="M2383" s="24"/>
    </row>
    <row r="2384" spans="2:13" s="4" customFormat="1" ht="37.5" customHeight="1" x14ac:dyDescent="0.25">
      <c r="B2384" s="33">
        <v>2369</v>
      </c>
      <c r="C2384" s="34">
        <v>45006</v>
      </c>
      <c r="D2384" s="33">
        <v>24938</v>
      </c>
      <c r="E2384" s="33" t="s">
        <v>24</v>
      </c>
      <c r="F2384" s="36">
        <v>0</v>
      </c>
      <c r="G2384" s="35">
        <v>343467.1</v>
      </c>
      <c r="H2384" s="43">
        <f t="shared" si="29"/>
        <v>594052286.80000508</v>
      </c>
      <c r="L2384" s="20"/>
      <c r="M2384" s="24"/>
    </row>
    <row r="2385" spans="2:13" s="4" customFormat="1" ht="37.5" customHeight="1" x14ac:dyDescent="0.25">
      <c r="B2385" s="33">
        <v>2370</v>
      </c>
      <c r="C2385" s="34">
        <v>45006</v>
      </c>
      <c r="D2385" s="33">
        <v>24938</v>
      </c>
      <c r="E2385" s="33" t="s">
        <v>24</v>
      </c>
      <c r="F2385" s="36">
        <v>0</v>
      </c>
      <c r="G2385" s="35">
        <v>962800.63</v>
      </c>
      <c r="H2385" s="43">
        <f t="shared" si="29"/>
        <v>593089486.17000508</v>
      </c>
      <c r="L2385" s="20"/>
      <c r="M2385" s="24"/>
    </row>
    <row r="2386" spans="2:13" s="4" customFormat="1" ht="37.5" customHeight="1" x14ac:dyDescent="0.25">
      <c r="B2386" s="33">
        <v>2371</v>
      </c>
      <c r="C2386" s="34">
        <v>45006</v>
      </c>
      <c r="D2386" s="33">
        <v>24939</v>
      </c>
      <c r="E2386" s="33" t="s">
        <v>24</v>
      </c>
      <c r="F2386" s="36">
        <v>0</v>
      </c>
      <c r="G2386" s="35">
        <v>56099.75</v>
      </c>
      <c r="H2386" s="43">
        <f t="shared" si="29"/>
        <v>593033386.42000508</v>
      </c>
      <c r="L2386" s="20"/>
      <c r="M2386" s="24"/>
    </row>
    <row r="2387" spans="2:13" s="4" customFormat="1" ht="37.5" customHeight="1" x14ac:dyDescent="0.25">
      <c r="B2387" s="33">
        <v>2372</v>
      </c>
      <c r="C2387" s="34">
        <v>45006</v>
      </c>
      <c r="D2387" s="33">
        <v>24939</v>
      </c>
      <c r="E2387" s="33" t="s">
        <v>24</v>
      </c>
      <c r="F2387" s="36">
        <v>0</v>
      </c>
      <c r="G2387" s="35">
        <v>946773.14</v>
      </c>
      <c r="H2387" s="43">
        <f t="shared" si="29"/>
        <v>592086613.2800051</v>
      </c>
      <c r="L2387" s="20"/>
      <c r="M2387" s="24"/>
    </row>
    <row r="2388" spans="2:13" s="4" customFormat="1" ht="37.5" customHeight="1" x14ac:dyDescent="0.25">
      <c r="B2388" s="33">
        <v>2373</v>
      </c>
      <c r="C2388" s="34">
        <v>45006</v>
      </c>
      <c r="D2388" s="33">
        <v>24940</v>
      </c>
      <c r="E2388" s="33" t="s">
        <v>24</v>
      </c>
      <c r="F2388" s="36">
        <v>0</v>
      </c>
      <c r="G2388" s="35">
        <v>118453.17</v>
      </c>
      <c r="H2388" s="43">
        <f t="shared" si="29"/>
        <v>591968160.11000514</v>
      </c>
      <c r="L2388" s="20"/>
      <c r="M2388" s="24"/>
    </row>
    <row r="2389" spans="2:13" s="4" customFormat="1" ht="37.5" customHeight="1" x14ac:dyDescent="0.25">
      <c r="B2389" s="33">
        <v>2374</v>
      </c>
      <c r="C2389" s="34">
        <v>45006</v>
      </c>
      <c r="D2389" s="33">
        <v>24940</v>
      </c>
      <c r="E2389" s="33" t="s">
        <v>24</v>
      </c>
      <c r="F2389" s="36">
        <v>0</v>
      </c>
      <c r="G2389" s="35">
        <v>851392.37</v>
      </c>
      <c r="H2389" s="43">
        <f t="shared" si="29"/>
        <v>591116767.74000514</v>
      </c>
      <c r="L2389" s="20"/>
      <c r="M2389" s="24"/>
    </row>
    <row r="2390" spans="2:13" s="4" customFormat="1" ht="37.5" customHeight="1" x14ac:dyDescent="0.25">
      <c r="B2390" s="33">
        <v>2375</v>
      </c>
      <c r="C2390" s="34">
        <v>45006</v>
      </c>
      <c r="D2390" s="33">
        <v>24941</v>
      </c>
      <c r="E2390" s="33" t="s">
        <v>24</v>
      </c>
      <c r="F2390" s="36">
        <v>0</v>
      </c>
      <c r="G2390" s="35">
        <v>11914.5</v>
      </c>
      <c r="H2390" s="43">
        <f t="shared" si="29"/>
        <v>591104853.24000514</v>
      </c>
      <c r="L2390" s="20"/>
      <c r="M2390" s="24"/>
    </row>
    <row r="2391" spans="2:13" s="4" customFormat="1" ht="37.5" customHeight="1" x14ac:dyDescent="0.25">
      <c r="B2391" s="33">
        <v>2376</v>
      </c>
      <c r="C2391" s="34">
        <v>45006</v>
      </c>
      <c r="D2391" s="33">
        <v>24941</v>
      </c>
      <c r="E2391" s="33" t="s">
        <v>24</v>
      </c>
      <c r="F2391" s="36">
        <v>0</v>
      </c>
      <c r="G2391" s="35">
        <v>269267.7</v>
      </c>
      <c r="H2391" s="43">
        <f t="shared" si="29"/>
        <v>590835585.54000509</v>
      </c>
      <c r="L2391" s="20"/>
      <c r="M2391" s="24"/>
    </row>
    <row r="2392" spans="2:13" s="4" customFormat="1" ht="37.5" customHeight="1" x14ac:dyDescent="0.25">
      <c r="B2392" s="33">
        <v>2377</v>
      </c>
      <c r="C2392" s="34">
        <v>45006</v>
      </c>
      <c r="D2392" s="33">
        <v>24942</v>
      </c>
      <c r="E2392" s="33" t="s">
        <v>24</v>
      </c>
      <c r="F2392" s="36">
        <v>0</v>
      </c>
      <c r="G2392" s="35">
        <v>91194.39</v>
      </c>
      <c r="H2392" s="43">
        <f t="shared" si="29"/>
        <v>590744391.1500051</v>
      </c>
      <c r="L2392" s="20"/>
      <c r="M2392" s="24"/>
    </row>
    <row r="2393" spans="2:13" s="4" customFormat="1" ht="37.5" customHeight="1" x14ac:dyDescent="0.25">
      <c r="B2393" s="33">
        <v>2378</v>
      </c>
      <c r="C2393" s="34">
        <v>45006</v>
      </c>
      <c r="D2393" s="33">
        <v>24942</v>
      </c>
      <c r="E2393" s="33" t="s">
        <v>24</v>
      </c>
      <c r="F2393" s="36">
        <v>0</v>
      </c>
      <c r="G2393" s="35">
        <v>1429303.93</v>
      </c>
      <c r="H2393" s="43">
        <f t="shared" si="29"/>
        <v>589315087.22000515</v>
      </c>
      <c r="L2393" s="20"/>
      <c r="M2393" s="24"/>
    </row>
    <row r="2394" spans="2:13" s="4" customFormat="1" ht="37.5" customHeight="1" x14ac:dyDescent="0.25">
      <c r="B2394" s="33">
        <v>2379</v>
      </c>
      <c r="C2394" s="34">
        <v>45006</v>
      </c>
      <c r="D2394" s="33">
        <v>24943</v>
      </c>
      <c r="E2394" s="33" t="s">
        <v>24</v>
      </c>
      <c r="F2394" s="36">
        <v>0</v>
      </c>
      <c r="G2394" s="35">
        <v>30204.75</v>
      </c>
      <c r="H2394" s="43">
        <f t="shared" si="29"/>
        <v>589284882.47000515</v>
      </c>
      <c r="L2394" s="20"/>
      <c r="M2394" s="24"/>
    </row>
    <row r="2395" spans="2:13" s="4" customFormat="1" ht="37.5" customHeight="1" x14ac:dyDescent="0.25">
      <c r="B2395" s="33">
        <v>2380</v>
      </c>
      <c r="C2395" s="34">
        <v>45006</v>
      </c>
      <c r="D2395" s="33">
        <v>24943</v>
      </c>
      <c r="E2395" s="33" t="s">
        <v>24</v>
      </c>
      <c r="F2395" s="36">
        <v>0</v>
      </c>
      <c r="G2395" s="35">
        <v>493199</v>
      </c>
      <c r="H2395" s="43">
        <f t="shared" si="29"/>
        <v>588791683.47000515</v>
      </c>
      <c r="L2395" s="20"/>
      <c r="M2395" s="24"/>
    </row>
    <row r="2396" spans="2:13" s="4" customFormat="1" ht="37.5" customHeight="1" x14ac:dyDescent="0.25">
      <c r="B2396" s="33">
        <v>2381</v>
      </c>
      <c r="C2396" s="34">
        <v>45006</v>
      </c>
      <c r="D2396" s="33">
        <v>24944</v>
      </c>
      <c r="E2396" s="33" t="s">
        <v>24</v>
      </c>
      <c r="F2396" s="36">
        <v>0</v>
      </c>
      <c r="G2396" s="35">
        <v>45896.5</v>
      </c>
      <c r="H2396" s="43">
        <f t="shared" si="29"/>
        <v>588745786.97000515</v>
      </c>
      <c r="L2396" s="20"/>
      <c r="M2396" s="24"/>
    </row>
    <row r="2397" spans="2:13" s="4" customFormat="1" ht="37.5" customHeight="1" x14ac:dyDescent="0.25">
      <c r="B2397" s="33">
        <v>2382</v>
      </c>
      <c r="C2397" s="34">
        <v>45006</v>
      </c>
      <c r="D2397" s="33">
        <v>24944</v>
      </c>
      <c r="E2397" s="33" t="s">
        <v>24</v>
      </c>
      <c r="F2397" s="36">
        <v>0</v>
      </c>
      <c r="G2397" s="35">
        <v>778809.68</v>
      </c>
      <c r="H2397" s="43">
        <f t="shared" si="29"/>
        <v>587966977.29000521</v>
      </c>
      <c r="L2397" s="20"/>
      <c r="M2397" s="24"/>
    </row>
    <row r="2398" spans="2:13" s="4" customFormat="1" ht="37.5" customHeight="1" x14ac:dyDescent="0.25">
      <c r="B2398" s="33">
        <v>2383</v>
      </c>
      <c r="C2398" s="34">
        <v>45006</v>
      </c>
      <c r="D2398" s="33">
        <v>24948</v>
      </c>
      <c r="E2398" s="33" t="s">
        <v>24</v>
      </c>
      <c r="F2398" s="36">
        <v>0</v>
      </c>
      <c r="G2398" s="35">
        <v>43005.88</v>
      </c>
      <c r="H2398" s="43">
        <f t="shared" si="29"/>
        <v>587923971.41000521</v>
      </c>
      <c r="L2398" s="20"/>
      <c r="M2398" s="24"/>
    </row>
    <row r="2399" spans="2:13" s="4" customFormat="1" ht="37.5" customHeight="1" x14ac:dyDescent="0.25">
      <c r="B2399" s="33">
        <v>2384</v>
      </c>
      <c r="C2399" s="34">
        <v>45006</v>
      </c>
      <c r="D2399" s="33">
        <v>24948</v>
      </c>
      <c r="E2399" s="33" t="s">
        <v>24</v>
      </c>
      <c r="F2399" s="36">
        <v>0</v>
      </c>
      <c r="G2399" s="35">
        <v>719257.15</v>
      </c>
      <c r="H2399" s="43">
        <f t="shared" si="29"/>
        <v>587204714.26000524</v>
      </c>
      <c r="L2399" s="20"/>
      <c r="M2399" s="24"/>
    </row>
    <row r="2400" spans="2:13" s="4" customFormat="1" ht="37.5" customHeight="1" x14ac:dyDescent="0.25">
      <c r="B2400" s="33">
        <v>2385</v>
      </c>
      <c r="C2400" s="34">
        <v>45006</v>
      </c>
      <c r="D2400" s="33">
        <v>24945</v>
      </c>
      <c r="E2400" s="33" t="s">
        <v>24</v>
      </c>
      <c r="F2400" s="36">
        <v>0</v>
      </c>
      <c r="G2400" s="35">
        <v>157325.16</v>
      </c>
      <c r="H2400" s="43">
        <f t="shared" si="29"/>
        <v>587047389.10000527</v>
      </c>
      <c r="L2400" s="20"/>
      <c r="M2400" s="24"/>
    </row>
    <row r="2401" spans="2:13" s="4" customFormat="1" ht="37.5" customHeight="1" x14ac:dyDescent="0.25">
      <c r="B2401" s="33">
        <v>2386</v>
      </c>
      <c r="C2401" s="34">
        <v>45006</v>
      </c>
      <c r="D2401" s="33">
        <v>24945</v>
      </c>
      <c r="E2401" s="33" t="s">
        <v>24</v>
      </c>
      <c r="F2401" s="36">
        <v>0</v>
      </c>
      <c r="G2401" s="35">
        <v>374284.46</v>
      </c>
      <c r="H2401" s="43">
        <f t="shared" si="29"/>
        <v>586673104.64000523</v>
      </c>
      <c r="L2401" s="20"/>
      <c r="M2401" s="24"/>
    </row>
    <row r="2402" spans="2:13" s="4" customFormat="1" ht="37.5" customHeight="1" x14ac:dyDescent="0.25">
      <c r="B2402" s="33">
        <v>2387</v>
      </c>
      <c r="C2402" s="34">
        <v>45006</v>
      </c>
      <c r="D2402" s="33">
        <v>24946</v>
      </c>
      <c r="E2402" s="33" t="s">
        <v>24</v>
      </c>
      <c r="F2402" s="36">
        <v>0</v>
      </c>
      <c r="G2402" s="35">
        <v>44471.199999999997</v>
      </c>
      <c r="H2402" s="43">
        <f t="shared" si="29"/>
        <v>586628633.44000518</v>
      </c>
      <c r="L2402" s="20"/>
      <c r="M2402" s="24"/>
    </row>
    <row r="2403" spans="2:13" s="4" customFormat="1" ht="37.5" customHeight="1" x14ac:dyDescent="0.25">
      <c r="B2403" s="33">
        <v>2388</v>
      </c>
      <c r="C2403" s="34">
        <v>45006</v>
      </c>
      <c r="D2403" s="33">
        <v>24946</v>
      </c>
      <c r="E2403" s="33" t="s">
        <v>24</v>
      </c>
      <c r="F2403" s="36">
        <v>0</v>
      </c>
      <c r="G2403" s="35">
        <v>736875.87</v>
      </c>
      <c r="H2403" s="43">
        <f t="shared" si="29"/>
        <v>585891757.57000518</v>
      </c>
      <c r="L2403" s="20"/>
      <c r="M2403" s="24"/>
    </row>
    <row r="2404" spans="2:13" s="4" customFormat="1" ht="37.5" customHeight="1" x14ac:dyDescent="0.25">
      <c r="B2404" s="33">
        <v>2389</v>
      </c>
      <c r="C2404" s="34">
        <v>45006</v>
      </c>
      <c r="D2404" s="33">
        <v>24947</v>
      </c>
      <c r="E2404" s="33" t="s">
        <v>24</v>
      </c>
      <c r="F2404" s="36">
        <v>0</v>
      </c>
      <c r="G2404" s="35">
        <v>17231.400000000001</v>
      </c>
      <c r="H2404" s="43">
        <f t="shared" si="29"/>
        <v>585874526.1700052</v>
      </c>
      <c r="L2404" s="20"/>
      <c r="M2404" s="24"/>
    </row>
    <row r="2405" spans="2:13" s="4" customFormat="1" ht="37.5" customHeight="1" x14ac:dyDescent="0.25">
      <c r="B2405" s="33">
        <v>2390</v>
      </c>
      <c r="C2405" s="34">
        <v>45006</v>
      </c>
      <c r="D2405" s="33">
        <v>24947</v>
      </c>
      <c r="E2405" s="33" t="s">
        <v>24</v>
      </c>
      <c r="F2405" s="36">
        <v>0</v>
      </c>
      <c r="G2405" s="35">
        <v>285930.2</v>
      </c>
      <c r="H2405" s="43">
        <f t="shared" si="29"/>
        <v>585588595.97000515</v>
      </c>
      <c r="L2405" s="20"/>
      <c r="M2405" s="24"/>
    </row>
    <row r="2406" spans="2:13" s="4" customFormat="1" ht="37.5" customHeight="1" x14ac:dyDescent="0.25">
      <c r="B2406" s="33">
        <v>2391</v>
      </c>
      <c r="C2406" s="34">
        <v>45006</v>
      </c>
      <c r="D2406" s="33">
        <v>24949</v>
      </c>
      <c r="E2406" s="33" t="s">
        <v>24</v>
      </c>
      <c r="F2406" s="36">
        <v>0</v>
      </c>
      <c r="G2406" s="35">
        <v>35747.620000000003</v>
      </c>
      <c r="H2406" s="43">
        <f t="shared" si="29"/>
        <v>585552848.35000515</v>
      </c>
      <c r="L2406" s="20"/>
      <c r="M2406" s="24"/>
    </row>
    <row r="2407" spans="2:13" s="4" customFormat="1" ht="37.5" customHeight="1" x14ac:dyDescent="0.25">
      <c r="B2407" s="33">
        <v>2392</v>
      </c>
      <c r="C2407" s="34">
        <v>45006</v>
      </c>
      <c r="D2407" s="33">
        <v>24949</v>
      </c>
      <c r="E2407" s="33" t="s">
        <v>24</v>
      </c>
      <c r="F2407" s="36">
        <v>0</v>
      </c>
      <c r="G2407" s="35">
        <v>616343.89</v>
      </c>
      <c r="H2407" s="43">
        <f t="shared" si="29"/>
        <v>584936504.46000516</v>
      </c>
      <c r="L2407" s="20"/>
      <c r="M2407" s="24"/>
    </row>
    <row r="2408" spans="2:13" s="4" customFormat="1" ht="37.5" customHeight="1" x14ac:dyDescent="0.25">
      <c r="B2408" s="33">
        <v>2393</v>
      </c>
      <c r="C2408" s="34">
        <v>45006</v>
      </c>
      <c r="D2408" s="33">
        <v>24950</v>
      </c>
      <c r="E2408" s="33" t="s">
        <v>24</v>
      </c>
      <c r="F2408" s="36">
        <v>0</v>
      </c>
      <c r="G2408" s="35">
        <v>5710.72</v>
      </c>
      <c r="H2408" s="43">
        <f t="shared" si="29"/>
        <v>584930793.74000514</v>
      </c>
      <c r="L2408" s="20"/>
      <c r="M2408" s="24"/>
    </row>
    <row r="2409" spans="2:13" s="4" customFormat="1" ht="37.5" customHeight="1" x14ac:dyDescent="0.25">
      <c r="B2409" s="33">
        <v>2394</v>
      </c>
      <c r="C2409" s="34">
        <v>45006</v>
      </c>
      <c r="D2409" s="33">
        <v>24950</v>
      </c>
      <c r="E2409" s="33" t="s">
        <v>24</v>
      </c>
      <c r="F2409" s="36">
        <v>0</v>
      </c>
      <c r="G2409" s="35">
        <v>398594.25</v>
      </c>
      <c r="H2409" s="43">
        <f t="shared" si="29"/>
        <v>584532199.49000514</v>
      </c>
      <c r="L2409" s="20"/>
      <c r="M2409" s="24"/>
    </row>
    <row r="2410" spans="2:13" s="4" customFormat="1" ht="37.5" customHeight="1" x14ac:dyDescent="0.25">
      <c r="B2410" s="33">
        <v>2395</v>
      </c>
      <c r="C2410" s="34">
        <v>45006</v>
      </c>
      <c r="D2410" s="33">
        <v>24951</v>
      </c>
      <c r="E2410" s="33" t="s">
        <v>24</v>
      </c>
      <c r="F2410" s="36">
        <v>0</v>
      </c>
      <c r="G2410" s="35">
        <v>153670.96</v>
      </c>
      <c r="H2410" s="43">
        <f t="shared" ref="H2410:H2473" si="30">H2409+F2410-G2410</f>
        <v>584378528.5300051</v>
      </c>
      <c r="L2410" s="20"/>
      <c r="M2410" s="24"/>
    </row>
    <row r="2411" spans="2:13" s="4" customFormat="1" ht="37.5" customHeight="1" x14ac:dyDescent="0.25">
      <c r="B2411" s="33">
        <v>2396</v>
      </c>
      <c r="C2411" s="34">
        <v>45006</v>
      </c>
      <c r="D2411" s="33">
        <v>24951</v>
      </c>
      <c r="E2411" s="33" t="s">
        <v>24</v>
      </c>
      <c r="F2411" s="36">
        <v>0</v>
      </c>
      <c r="G2411" s="35">
        <v>441212.71</v>
      </c>
      <c r="H2411" s="43">
        <f t="shared" si="30"/>
        <v>583937315.82000506</v>
      </c>
      <c r="L2411" s="20"/>
      <c r="M2411" s="24"/>
    </row>
    <row r="2412" spans="2:13" s="4" customFormat="1" ht="37.5" customHeight="1" x14ac:dyDescent="0.25">
      <c r="B2412" s="33">
        <v>2397</v>
      </c>
      <c r="C2412" s="34">
        <v>45006</v>
      </c>
      <c r="D2412" s="33">
        <v>24952</v>
      </c>
      <c r="E2412" s="33" t="s">
        <v>24</v>
      </c>
      <c r="F2412" s="36">
        <v>0</v>
      </c>
      <c r="G2412" s="35">
        <v>49566.41</v>
      </c>
      <c r="H2412" s="43">
        <f t="shared" si="30"/>
        <v>583887749.41000509</v>
      </c>
      <c r="L2412" s="20"/>
      <c r="M2412" s="24"/>
    </row>
    <row r="2413" spans="2:13" s="4" customFormat="1" ht="37.5" customHeight="1" x14ac:dyDescent="0.25">
      <c r="B2413" s="33">
        <v>2398</v>
      </c>
      <c r="C2413" s="34">
        <v>45006</v>
      </c>
      <c r="D2413" s="33">
        <v>24952</v>
      </c>
      <c r="E2413" s="33" t="s">
        <v>24</v>
      </c>
      <c r="F2413" s="36">
        <v>0</v>
      </c>
      <c r="G2413" s="35">
        <v>804957.72</v>
      </c>
      <c r="H2413" s="43">
        <f t="shared" si="30"/>
        <v>583082791.69000506</v>
      </c>
      <c r="L2413" s="20"/>
      <c r="M2413" s="24"/>
    </row>
    <row r="2414" spans="2:13" s="4" customFormat="1" ht="37.5" customHeight="1" x14ac:dyDescent="0.25">
      <c r="B2414" s="33">
        <v>2399</v>
      </c>
      <c r="C2414" s="34">
        <v>45006</v>
      </c>
      <c r="D2414" s="33">
        <v>24953</v>
      </c>
      <c r="E2414" s="33" t="s">
        <v>24</v>
      </c>
      <c r="F2414" s="36">
        <v>0</v>
      </c>
      <c r="G2414" s="35">
        <v>51559.94</v>
      </c>
      <c r="H2414" s="43">
        <f t="shared" si="30"/>
        <v>583031231.75000501</v>
      </c>
      <c r="L2414" s="20"/>
      <c r="M2414" s="24"/>
    </row>
    <row r="2415" spans="2:13" s="4" customFormat="1" ht="37.5" customHeight="1" x14ac:dyDescent="0.25">
      <c r="B2415" s="33">
        <v>2400</v>
      </c>
      <c r="C2415" s="34">
        <v>45006</v>
      </c>
      <c r="D2415" s="33">
        <v>24953</v>
      </c>
      <c r="E2415" s="33" t="s">
        <v>24</v>
      </c>
      <c r="F2415" s="36">
        <v>0</v>
      </c>
      <c r="G2415" s="35">
        <v>892605.4</v>
      </c>
      <c r="H2415" s="43">
        <f t="shared" si="30"/>
        <v>582138626.35000503</v>
      </c>
      <c r="L2415" s="20"/>
      <c r="M2415" s="24"/>
    </row>
    <row r="2416" spans="2:13" s="4" customFormat="1" ht="37.5" customHeight="1" x14ac:dyDescent="0.25">
      <c r="B2416" s="33">
        <v>2401</v>
      </c>
      <c r="C2416" s="34">
        <v>45006</v>
      </c>
      <c r="D2416" s="33">
        <v>24954</v>
      </c>
      <c r="E2416" s="33" t="s">
        <v>24</v>
      </c>
      <c r="F2416" s="36">
        <v>0</v>
      </c>
      <c r="G2416" s="35">
        <v>19469</v>
      </c>
      <c r="H2416" s="43">
        <f t="shared" si="30"/>
        <v>582119157.35000503</v>
      </c>
      <c r="L2416" s="20"/>
      <c r="M2416" s="24"/>
    </row>
    <row r="2417" spans="2:13" s="4" customFormat="1" ht="37.5" customHeight="1" x14ac:dyDescent="0.25">
      <c r="B2417" s="33">
        <v>2402</v>
      </c>
      <c r="C2417" s="34">
        <v>45006</v>
      </c>
      <c r="D2417" s="33">
        <v>24954</v>
      </c>
      <c r="E2417" s="33" t="s">
        <v>24</v>
      </c>
      <c r="F2417" s="36">
        <v>0</v>
      </c>
      <c r="G2417" s="35">
        <v>1625432.85</v>
      </c>
      <c r="H2417" s="43">
        <f t="shared" si="30"/>
        <v>580493724.50000501</v>
      </c>
      <c r="L2417" s="20"/>
      <c r="M2417" s="24"/>
    </row>
    <row r="2418" spans="2:13" s="4" customFormat="1" ht="37.5" customHeight="1" x14ac:dyDescent="0.25">
      <c r="B2418" s="33">
        <v>2403</v>
      </c>
      <c r="C2418" s="34">
        <v>45006</v>
      </c>
      <c r="D2418" s="33">
        <v>24955</v>
      </c>
      <c r="E2418" s="33" t="s">
        <v>24</v>
      </c>
      <c r="F2418" s="36">
        <v>0</v>
      </c>
      <c r="G2418" s="35">
        <v>37082.559999999998</v>
      </c>
      <c r="H2418" s="43">
        <f t="shared" si="30"/>
        <v>580456641.94000506</v>
      </c>
      <c r="L2418" s="20"/>
      <c r="M2418" s="24"/>
    </row>
    <row r="2419" spans="2:13" s="4" customFormat="1" ht="37.5" customHeight="1" x14ac:dyDescent="0.25">
      <c r="B2419" s="33">
        <v>2404</v>
      </c>
      <c r="C2419" s="34">
        <v>45006</v>
      </c>
      <c r="D2419" s="33">
        <v>24955</v>
      </c>
      <c r="E2419" s="33" t="s">
        <v>24</v>
      </c>
      <c r="F2419" s="36">
        <v>0</v>
      </c>
      <c r="G2419" s="35">
        <v>569095.9</v>
      </c>
      <c r="H2419" s="43">
        <f t="shared" si="30"/>
        <v>579887546.04000509</v>
      </c>
      <c r="L2419" s="20"/>
      <c r="M2419" s="24"/>
    </row>
    <row r="2420" spans="2:13" s="4" customFormat="1" ht="37.5" customHeight="1" x14ac:dyDescent="0.25">
      <c r="B2420" s="33">
        <v>2405</v>
      </c>
      <c r="C2420" s="34">
        <v>45006</v>
      </c>
      <c r="D2420" s="33">
        <v>24956</v>
      </c>
      <c r="E2420" s="33" t="s">
        <v>24</v>
      </c>
      <c r="F2420" s="36">
        <v>0</v>
      </c>
      <c r="G2420" s="35">
        <v>185113.76</v>
      </c>
      <c r="H2420" s="43">
        <f t="shared" si="30"/>
        <v>579702432.2800051</v>
      </c>
      <c r="L2420" s="20"/>
      <c r="M2420" s="24"/>
    </row>
    <row r="2421" spans="2:13" s="4" customFormat="1" ht="37.5" customHeight="1" x14ac:dyDescent="0.25">
      <c r="B2421" s="33">
        <v>2406</v>
      </c>
      <c r="C2421" s="34">
        <v>45006</v>
      </c>
      <c r="D2421" s="33">
        <v>24956</v>
      </c>
      <c r="E2421" s="33" t="s">
        <v>24</v>
      </c>
      <c r="F2421" s="36">
        <v>0</v>
      </c>
      <c r="G2421" s="35">
        <v>548219.55000000005</v>
      </c>
      <c r="H2421" s="43">
        <f t="shared" si="30"/>
        <v>579154212.73000515</v>
      </c>
      <c r="L2421" s="20"/>
      <c r="M2421" s="24"/>
    </row>
    <row r="2422" spans="2:13" s="4" customFormat="1" ht="37.5" customHeight="1" x14ac:dyDescent="0.25">
      <c r="B2422" s="33">
        <v>2407</v>
      </c>
      <c r="C2422" s="34">
        <v>45006</v>
      </c>
      <c r="D2422" s="33">
        <v>24957</v>
      </c>
      <c r="E2422" s="33" t="s">
        <v>24</v>
      </c>
      <c r="F2422" s="36">
        <v>0</v>
      </c>
      <c r="G2422" s="35">
        <v>89098.13</v>
      </c>
      <c r="H2422" s="43">
        <f t="shared" si="30"/>
        <v>579065114.60000515</v>
      </c>
      <c r="L2422" s="20"/>
      <c r="M2422" s="24"/>
    </row>
    <row r="2423" spans="2:13" s="4" customFormat="1" ht="37.5" customHeight="1" x14ac:dyDescent="0.25">
      <c r="B2423" s="33">
        <v>2408</v>
      </c>
      <c r="C2423" s="34">
        <v>45006</v>
      </c>
      <c r="D2423" s="33">
        <v>24957</v>
      </c>
      <c r="E2423" s="33" t="s">
        <v>24</v>
      </c>
      <c r="F2423" s="36">
        <v>0</v>
      </c>
      <c r="G2423" s="35">
        <v>1378122.48</v>
      </c>
      <c r="H2423" s="43">
        <f t="shared" si="30"/>
        <v>577686992.12000513</v>
      </c>
      <c r="L2423" s="20"/>
      <c r="M2423" s="24"/>
    </row>
    <row r="2424" spans="2:13" s="4" customFormat="1" ht="37.5" customHeight="1" x14ac:dyDescent="0.25">
      <c r="B2424" s="33">
        <v>2409</v>
      </c>
      <c r="C2424" s="34">
        <v>45006</v>
      </c>
      <c r="D2424" s="33">
        <v>24963</v>
      </c>
      <c r="E2424" s="33" t="s">
        <v>24</v>
      </c>
      <c r="F2424" s="36">
        <v>0</v>
      </c>
      <c r="G2424" s="35">
        <v>20033.82</v>
      </c>
      <c r="H2424" s="43">
        <f t="shared" si="30"/>
        <v>577666958.30000508</v>
      </c>
      <c r="L2424" s="20"/>
      <c r="M2424" s="24"/>
    </row>
    <row r="2425" spans="2:13" s="4" customFormat="1" ht="37.5" customHeight="1" x14ac:dyDescent="0.25">
      <c r="B2425" s="33">
        <v>2410</v>
      </c>
      <c r="C2425" s="34">
        <v>45006</v>
      </c>
      <c r="D2425" s="33">
        <v>24963</v>
      </c>
      <c r="E2425" s="33" t="s">
        <v>24</v>
      </c>
      <c r="F2425" s="36">
        <v>0</v>
      </c>
      <c r="G2425" s="35">
        <v>1603283.04</v>
      </c>
      <c r="H2425" s="43">
        <f t="shared" si="30"/>
        <v>576063675.26000512</v>
      </c>
      <c r="L2425" s="20"/>
      <c r="M2425" s="24"/>
    </row>
    <row r="2426" spans="2:13" s="4" customFormat="1" ht="37.5" customHeight="1" x14ac:dyDescent="0.25">
      <c r="B2426" s="33">
        <v>2411</v>
      </c>
      <c r="C2426" s="34">
        <v>45006</v>
      </c>
      <c r="D2426" s="33">
        <v>24964</v>
      </c>
      <c r="E2426" s="33" t="s">
        <v>24</v>
      </c>
      <c r="F2426" s="36">
        <v>0</v>
      </c>
      <c r="G2426" s="35">
        <v>41773.519999999997</v>
      </c>
      <c r="H2426" s="43">
        <f t="shared" si="30"/>
        <v>576021901.74000514</v>
      </c>
      <c r="L2426" s="20"/>
      <c r="M2426" s="24"/>
    </row>
    <row r="2427" spans="2:13" s="4" customFormat="1" ht="37.5" customHeight="1" x14ac:dyDescent="0.25">
      <c r="B2427" s="33">
        <v>2412</v>
      </c>
      <c r="C2427" s="34">
        <v>45006</v>
      </c>
      <c r="D2427" s="33">
        <v>24964</v>
      </c>
      <c r="E2427" s="33" t="s">
        <v>24</v>
      </c>
      <c r="F2427" s="36">
        <v>0</v>
      </c>
      <c r="G2427" s="35">
        <v>944081.43</v>
      </c>
      <c r="H2427" s="43">
        <f t="shared" si="30"/>
        <v>575077820.31000519</v>
      </c>
      <c r="L2427" s="20"/>
      <c r="M2427" s="24"/>
    </row>
    <row r="2428" spans="2:13" s="4" customFormat="1" ht="37.5" customHeight="1" x14ac:dyDescent="0.25">
      <c r="B2428" s="33">
        <v>2413</v>
      </c>
      <c r="C2428" s="34">
        <v>45006</v>
      </c>
      <c r="D2428" s="33">
        <v>24965</v>
      </c>
      <c r="E2428" s="33" t="s">
        <v>24</v>
      </c>
      <c r="F2428" s="36">
        <v>0</v>
      </c>
      <c r="G2428" s="35">
        <v>282999.09999999998</v>
      </c>
      <c r="H2428" s="43">
        <f t="shared" si="30"/>
        <v>574794821.21000516</v>
      </c>
      <c r="L2428" s="20"/>
      <c r="M2428" s="24"/>
    </row>
    <row r="2429" spans="2:13" s="4" customFormat="1" ht="37.5" customHeight="1" x14ac:dyDescent="0.25">
      <c r="B2429" s="33">
        <v>2414</v>
      </c>
      <c r="C2429" s="34">
        <v>45006</v>
      </c>
      <c r="D2429" s="33">
        <v>24965</v>
      </c>
      <c r="E2429" s="33" t="s">
        <v>24</v>
      </c>
      <c r="F2429" s="36">
        <v>0</v>
      </c>
      <c r="G2429" s="35">
        <v>892211.54</v>
      </c>
      <c r="H2429" s="43">
        <f t="shared" si="30"/>
        <v>573902609.6700052</v>
      </c>
      <c r="L2429" s="20"/>
      <c r="M2429" s="24"/>
    </row>
    <row r="2430" spans="2:13" s="4" customFormat="1" ht="37.5" customHeight="1" x14ac:dyDescent="0.25">
      <c r="B2430" s="33">
        <v>2415</v>
      </c>
      <c r="C2430" s="34">
        <v>45006</v>
      </c>
      <c r="D2430" s="33">
        <v>24966</v>
      </c>
      <c r="E2430" s="33" t="s">
        <v>24</v>
      </c>
      <c r="F2430" s="36">
        <v>0</v>
      </c>
      <c r="G2430" s="35">
        <v>68190.81</v>
      </c>
      <c r="H2430" s="43">
        <f t="shared" si="30"/>
        <v>573834418.86000526</v>
      </c>
      <c r="L2430" s="20"/>
      <c r="M2430" s="24"/>
    </row>
    <row r="2431" spans="2:13" s="4" customFormat="1" ht="37.5" customHeight="1" x14ac:dyDescent="0.25">
      <c r="B2431" s="33">
        <v>2416</v>
      </c>
      <c r="C2431" s="34">
        <v>45006</v>
      </c>
      <c r="D2431" s="33">
        <v>24966</v>
      </c>
      <c r="E2431" s="33" t="s">
        <v>24</v>
      </c>
      <c r="F2431" s="36">
        <v>0</v>
      </c>
      <c r="G2431" s="35">
        <v>1240441.69</v>
      </c>
      <c r="H2431" s="43">
        <f t="shared" si="30"/>
        <v>572593977.1700052</v>
      </c>
      <c r="L2431" s="20"/>
      <c r="M2431" s="24"/>
    </row>
    <row r="2432" spans="2:13" s="4" customFormat="1" ht="37.5" customHeight="1" x14ac:dyDescent="0.25">
      <c r="B2432" s="33">
        <v>2417</v>
      </c>
      <c r="C2432" s="34">
        <v>45006</v>
      </c>
      <c r="D2432" s="33">
        <v>24967</v>
      </c>
      <c r="E2432" s="33" t="s">
        <v>24</v>
      </c>
      <c r="F2432" s="36">
        <v>0</v>
      </c>
      <c r="G2432" s="35">
        <v>786362.11</v>
      </c>
      <c r="H2432" s="43">
        <f t="shared" si="30"/>
        <v>571807615.06000519</v>
      </c>
      <c r="L2432" s="20"/>
      <c r="M2432" s="24"/>
    </row>
    <row r="2433" spans="2:13" s="4" customFormat="1" ht="37.5" customHeight="1" x14ac:dyDescent="0.25">
      <c r="B2433" s="33">
        <v>2418</v>
      </c>
      <c r="C2433" s="34">
        <v>45006</v>
      </c>
      <c r="D2433" s="33">
        <v>24968</v>
      </c>
      <c r="E2433" s="33" t="s">
        <v>24</v>
      </c>
      <c r="F2433" s="36">
        <v>0</v>
      </c>
      <c r="G2433" s="35">
        <v>250108.99</v>
      </c>
      <c r="H2433" s="43">
        <f t="shared" si="30"/>
        <v>571557506.07000518</v>
      </c>
      <c r="L2433" s="20"/>
      <c r="M2433" s="24"/>
    </row>
    <row r="2434" spans="2:13" s="4" customFormat="1" ht="37.5" customHeight="1" x14ac:dyDescent="0.25">
      <c r="B2434" s="33">
        <v>2419</v>
      </c>
      <c r="C2434" s="34">
        <v>45006</v>
      </c>
      <c r="D2434" s="33">
        <v>24968</v>
      </c>
      <c r="E2434" s="33" t="s">
        <v>24</v>
      </c>
      <c r="F2434" s="36">
        <v>0</v>
      </c>
      <c r="G2434" s="35">
        <v>662091.48</v>
      </c>
      <c r="H2434" s="43">
        <f t="shared" si="30"/>
        <v>570895414.59000516</v>
      </c>
      <c r="L2434" s="20"/>
      <c r="M2434" s="24"/>
    </row>
    <row r="2435" spans="2:13" s="4" customFormat="1" ht="37.5" customHeight="1" x14ac:dyDescent="0.25">
      <c r="B2435" s="33">
        <v>2420</v>
      </c>
      <c r="C2435" s="34">
        <v>45006</v>
      </c>
      <c r="D2435" s="33">
        <v>24969</v>
      </c>
      <c r="E2435" s="33" t="s">
        <v>24</v>
      </c>
      <c r="F2435" s="36">
        <v>0</v>
      </c>
      <c r="G2435" s="35">
        <v>44419.47</v>
      </c>
      <c r="H2435" s="43">
        <f t="shared" si="30"/>
        <v>570850995.12000513</v>
      </c>
      <c r="L2435" s="20"/>
      <c r="M2435" s="24"/>
    </row>
    <row r="2436" spans="2:13" s="4" customFormat="1" ht="37.5" customHeight="1" x14ac:dyDescent="0.25">
      <c r="B2436" s="33">
        <v>2421</v>
      </c>
      <c r="C2436" s="34">
        <v>45006</v>
      </c>
      <c r="D2436" s="33">
        <v>24969</v>
      </c>
      <c r="E2436" s="33" t="s">
        <v>24</v>
      </c>
      <c r="F2436" s="36">
        <v>0</v>
      </c>
      <c r="G2436" s="35">
        <v>776860.81</v>
      </c>
      <c r="H2436" s="43">
        <f t="shared" si="30"/>
        <v>570074134.31000519</v>
      </c>
      <c r="L2436" s="20"/>
      <c r="M2436" s="24"/>
    </row>
    <row r="2437" spans="2:13" s="4" customFormat="1" ht="37.5" customHeight="1" x14ac:dyDescent="0.25">
      <c r="B2437" s="33">
        <v>2422</v>
      </c>
      <c r="C2437" s="34">
        <v>45006</v>
      </c>
      <c r="D2437" s="33">
        <v>24970</v>
      </c>
      <c r="E2437" s="33" t="s">
        <v>24</v>
      </c>
      <c r="F2437" s="36">
        <v>0</v>
      </c>
      <c r="G2437" s="35">
        <v>44132.53</v>
      </c>
      <c r="H2437" s="43">
        <f t="shared" si="30"/>
        <v>570030001.78000522</v>
      </c>
      <c r="L2437" s="20"/>
      <c r="M2437" s="24"/>
    </row>
    <row r="2438" spans="2:13" s="4" customFormat="1" ht="37.5" customHeight="1" x14ac:dyDescent="0.25">
      <c r="B2438" s="33">
        <v>2423</v>
      </c>
      <c r="C2438" s="34">
        <v>45006</v>
      </c>
      <c r="D2438" s="33">
        <v>24970</v>
      </c>
      <c r="E2438" s="33" t="s">
        <v>24</v>
      </c>
      <c r="F2438" s="36">
        <v>0</v>
      </c>
      <c r="G2438" s="35">
        <v>779949.57</v>
      </c>
      <c r="H2438" s="43">
        <f t="shared" si="30"/>
        <v>569250052.21000516</v>
      </c>
      <c r="L2438" s="20"/>
      <c r="M2438" s="24"/>
    </row>
    <row r="2439" spans="2:13" s="4" customFormat="1" ht="37.5" customHeight="1" x14ac:dyDescent="0.25">
      <c r="B2439" s="33">
        <v>2424</v>
      </c>
      <c r="C2439" s="34">
        <v>45006</v>
      </c>
      <c r="D2439" s="33">
        <v>24971</v>
      </c>
      <c r="E2439" s="33" t="s">
        <v>24</v>
      </c>
      <c r="F2439" s="36">
        <v>0</v>
      </c>
      <c r="G2439" s="35">
        <v>17007.88</v>
      </c>
      <c r="H2439" s="43">
        <f t="shared" si="30"/>
        <v>569233044.33000517</v>
      </c>
      <c r="L2439" s="20"/>
      <c r="M2439" s="24"/>
    </row>
    <row r="2440" spans="2:13" s="4" customFormat="1" ht="37.5" customHeight="1" x14ac:dyDescent="0.25">
      <c r="B2440" s="33">
        <v>2425</v>
      </c>
      <c r="C2440" s="34">
        <v>45006</v>
      </c>
      <c r="D2440" s="33">
        <v>24971</v>
      </c>
      <c r="E2440" s="33" t="s">
        <v>24</v>
      </c>
      <c r="F2440" s="36">
        <v>0</v>
      </c>
      <c r="G2440" s="35">
        <v>350289.3</v>
      </c>
      <c r="H2440" s="43">
        <f t="shared" si="30"/>
        <v>568882755.03000522</v>
      </c>
      <c r="L2440" s="20"/>
      <c r="M2440" s="24"/>
    </row>
    <row r="2441" spans="2:13" s="4" customFormat="1" ht="37.5" customHeight="1" x14ac:dyDescent="0.25">
      <c r="B2441" s="33">
        <v>2426</v>
      </c>
      <c r="C2441" s="34">
        <v>45006</v>
      </c>
      <c r="D2441" s="33">
        <v>24972</v>
      </c>
      <c r="E2441" s="33" t="s">
        <v>24</v>
      </c>
      <c r="F2441" s="36">
        <v>0</v>
      </c>
      <c r="G2441" s="35">
        <v>391834.32</v>
      </c>
      <c r="H2441" s="43">
        <f t="shared" si="30"/>
        <v>568490920.71000516</v>
      </c>
      <c r="L2441" s="20"/>
      <c r="M2441" s="24"/>
    </row>
    <row r="2442" spans="2:13" s="4" customFormat="1" ht="37.5" customHeight="1" x14ac:dyDescent="0.25">
      <c r="B2442" s="33">
        <v>2427</v>
      </c>
      <c r="C2442" s="34">
        <v>45006</v>
      </c>
      <c r="D2442" s="33">
        <v>24972</v>
      </c>
      <c r="E2442" s="33" t="s">
        <v>24</v>
      </c>
      <c r="F2442" s="36">
        <v>0</v>
      </c>
      <c r="G2442" s="35">
        <v>1069778.8799999999</v>
      </c>
      <c r="H2442" s="43">
        <f t="shared" si="30"/>
        <v>567421141.83000517</v>
      </c>
      <c r="L2442" s="20"/>
      <c r="M2442" s="24"/>
    </row>
    <row r="2443" spans="2:13" s="4" customFormat="1" ht="37.5" customHeight="1" x14ac:dyDescent="0.25">
      <c r="B2443" s="33">
        <v>2428</v>
      </c>
      <c r="C2443" s="34">
        <v>45006</v>
      </c>
      <c r="D2443" s="33">
        <v>24976</v>
      </c>
      <c r="E2443" s="33" t="s">
        <v>24</v>
      </c>
      <c r="F2443" s="36">
        <v>0</v>
      </c>
      <c r="G2443" s="35">
        <v>69269.13</v>
      </c>
      <c r="H2443" s="43">
        <f t="shared" si="30"/>
        <v>567351872.70000517</v>
      </c>
      <c r="L2443" s="20"/>
      <c r="M2443" s="24"/>
    </row>
    <row r="2444" spans="2:13" s="4" customFormat="1" ht="37.5" customHeight="1" x14ac:dyDescent="0.25">
      <c r="B2444" s="33">
        <v>2429</v>
      </c>
      <c r="C2444" s="34">
        <v>45006</v>
      </c>
      <c r="D2444" s="33">
        <v>24976</v>
      </c>
      <c r="E2444" s="33" t="s">
        <v>24</v>
      </c>
      <c r="F2444" s="36">
        <v>0</v>
      </c>
      <c r="G2444" s="35">
        <v>1181629.05</v>
      </c>
      <c r="H2444" s="43">
        <f t="shared" si="30"/>
        <v>566170243.65000522</v>
      </c>
      <c r="L2444" s="20"/>
      <c r="M2444" s="24"/>
    </row>
    <row r="2445" spans="2:13" s="4" customFormat="1" ht="37.5" customHeight="1" x14ac:dyDescent="0.25">
      <c r="B2445" s="33">
        <v>2430</v>
      </c>
      <c r="C2445" s="34">
        <v>45006</v>
      </c>
      <c r="D2445" s="33">
        <v>24973</v>
      </c>
      <c r="E2445" s="33" t="s">
        <v>24</v>
      </c>
      <c r="F2445" s="36">
        <v>0</v>
      </c>
      <c r="G2445" s="35">
        <v>68236.12</v>
      </c>
      <c r="H2445" s="43">
        <f t="shared" si="30"/>
        <v>566102007.53000522</v>
      </c>
      <c r="L2445" s="20"/>
      <c r="M2445" s="24"/>
    </row>
    <row r="2446" spans="2:13" s="4" customFormat="1" ht="37.5" customHeight="1" x14ac:dyDescent="0.25">
      <c r="B2446" s="33">
        <v>2431</v>
      </c>
      <c r="C2446" s="34">
        <v>45006</v>
      </c>
      <c r="D2446" s="33">
        <v>24973</v>
      </c>
      <c r="E2446" s="33" t="s">
        <v>24</v>
      </c>
      <c r="F2446" s="36">
        <v>0</v>
      </c>
      <c r="G2446" s="35">
        <v>1236037.6299999999</v>
      </c>
      <c r="H2446" s="43">
        <f t="shared" si="30"/>
        <v>564865969.90000522</v>
      </c>
      <c r="L2446" s="20"/>
      <c r="M2446" s="24"/>
    </row>
    <row r="2447" spans="2:13" s="4" customFormat="1" ht="37.5" customHeight="1" x14ac:dyDescent="0.25">
      <c r="B2447" s="33">
        <v>2432</v>
      </c>
      <c r="C2447" s="34">
        <v>45006</v>
      </c>
      <c r="D2447" s="33">
        <v>24974</v>
      </c>
      <c r="E2447" s="33" t="s">
        <v>24</v>
      </c>
      <c r="F2447" s="36">
        <v>0</v>
      </c>
      <c r="G2447" s="35">
        <v>59188.800000000003</v>
      </c>
      <c r="H2447" s="43">
        <f t="shared" si="30"/>
        <v>564806781.10000527</v>
      </c>
      <c r="L2447" s="20"/>
      <c r="M2447" s="24"/>
    </row>
    <row r="2448" spans="2:13" s="4" customFormat="1" ht="37.5" customHeight="1" x14ac:dyDescent="0.25">
      <c r="B2448" s="33">
        <v>2433</v>
      </c>
      <c r="C2448" s="34">
        <v>45006</v>
      </c>
      <c r="D2448" s="33">
        <v>24974</v>
      </c>
      <c r="E2448" s="33" t="s">
        <v>24</v>
      </c>
      <c r="F2448" s="36">
        <v>0</v>
      </c>
      <c r="G2448" s="35">
        <v>948875.29</v>
      </c>
      <c r="H2448" s="43">
        <f t="shared" si="30"/>
        <v>563857905.81000531</v>
      </c>
      <c r="L2448" s="20"/>
      <c r="M2448" s="24"/>
    </row>
    <row r="2449" spans="2:13" s="4" customFormat="1" ht="37.5" customHeight="1" x14ac:dyDescent="0.25">
      <c r="B2449" s="33">
        <v>2434</v>
      </c>
      <c r="C2449" s="34">
        <v>45006</v>
      </c>
      <c r="D2449" s="33">
        <v>24975</v>
      </c>
      <c r="E2449" s="33" t="s">
        <v>24</v>
      </c>
      <c r="F2449" s="36">
        <v>0</v>
      </c>
      <c r="G2449" s="35">
        <v>36699.08</v>
      </c>
      <c r="H2449" s="43">
        <f t="shared" si="30"/>
        <v>563821206.73000526</v>
      </c>
      <c r="L2449" s="20"/>
      <c r="M2449" s="24"/>
    </row>
    <row r="2450" spans="2:13" s="4" customFormat="1" ht="37.5" customHeight="1" x14ac:dyDescent="0.25">
      <c r="B2450" s="33">
        <v>2435</v>
      </c>
      <c r="C2450" s="34">
        <v>45006</v>
      </c>
      <c r="D2450" s="33">
        <v>24975</v>
      </c>
      <c r="E2450" s="33" t="s">
        <v>24</v>
      </c>
      <c r="F2450" s="36">
        <v>0</v>
      </c>
      <c r="G2450" s="35">
        <v>587696.72</v>
      </c>
      <c r="H2450" s="43">
        <f t="shared" si="30"/>
        <v>563233510.01000524</v>
      </c>
      <c r="L2450" s="20"/>
      <c r="M2450" s="24"/>
    </row>
    <row r="2451" spans="2:13" s="4" customFormat="1" ht="37.5" customHeight="1" x14ac:dyDescent="0.25">
      <c r="B2451" s="33">
        <v>2436</v>
      </c>
      <c r="C2451" s="34">
        <v>45006</v>
      </c>
      <c r="D2451" s="33">
        <v>24977</v>
      </c>
      <c r="E2451" s="33" t="s">
        <v>24</v>
      </c>
      <c r="F2451" s="36">
        <v>0</v>
      </c>
      <c r="G2451" s="35">
        <v>245776.27</v>
      </c>
      <c r="H2451" s="43">
        <f t="shared" si="30"/>
        <v>562987733.74000525</v>
      </c>
      <c r="L2451" s="20"/>
      <c r="M2451" s="24"/>
    </row>
    <row r="2452" spans="2:13" s="4" customFormat="1" ht="37.5" customHeight="1" x14ac:dyDescent="0.25">
      <c r="B2452" s="33">
        <v>2437</v>
      </c>
      <c r="C2452" s="34">
        <v>45006</v>
      </c>
      <c r="D2452" s="33">
        <v>24977</v>
      </c>
      <c r="E2452" s="33" t="s">
        <v>24</v>
      </c>
      <c r="F2452" s="36">
        <v>0</v>
      </c>
      <c r="G2452" s="35">
        <v>684229.88</v>
      </c>
      <c r="H2452" s="43">
        <f t="shared" si="30"/>
        <v>562303503.86000526</v>
      </c>
      <c r="L2452" s="20"/>
      <c r="M2452" s="24"/>
    </row>
    <row r="2453" spans="2:13" s="4" customFormat="1" ht="37.5" customHeight="1" x14ac:dyDescent="0.25">
      <c r="B2453" s="33">
        <v>2438</v>
      </c>
      <c r="C2453" s="34">
        <v>45006</v>
      </c>
      <c r="D2453" s="33">
        <v>24978</v>
      </c>
      <c r="E2453" s="33" t="s">
        <v>24</v>
      </c>
      <c r="F2453" s="36">
        <v>0</v>
      </c>
      <c r="G2453" s="35">
        <v>11750.61</v>
      </c>
      <c r="H2453" s="43">
        <f t="shared" si="30"/>
        <v>562291753.25000525</v>
      </c>
      <c r="L2453" s="20"/>
      <c r="M2453" s="24"/>
    </row>
    <row r="2454" spans="2:13" s="4" customFormat="1" ht="37.5" customHeight="1" x14ac:dyDescent="0.25">
      <c r="B2454" s="33">
        <v>2439</v>
      </c>
      <c r="C2454" s="34">
        <v>45006</v>
      </c>
      <c r="D2454" s="33">
        <v>24978</v>
      </c>
      <c r="E2454" s="33" t="s">
        <v>24</v>
      </c>
      <c r="F2454" s="36">
        <v>0</v>
      </c>
      <c r="G2454" s="35">
        <v>960353.83</v>
      </c>
      <c r="H2454" s="43">
        <f t="shared" si="30"/>
        <v>561331399.4200052</v>
      </c>
      <c r="L2454" s="20"/>
      <c r="M2454" s="24"/>
    </row>
    <row r="2455" spans="2:13" s="4" customFormat="1" ht="37.5" customHeight="1" x14ac:dyDescent="0.25">
      <c r="B2455" s="33">
        <v>2440</v>
      </c>
      <c r="C2455" s="34">
        <v>45006</v>
      </c>
      <c r="D2455" s="33">
        <v>24979</v>
      </c>
      <c r="E2455" s="33" t="s">
        <v>24</v>
      </c>
      <c r="F2455" s="36">
        <v>0</v>
      </c>
      <c r="G2455" s="35">
        <v>58766.85</v>
      </c>
      <c r="H2455" s="43">
        <f t="shared" si="30"/>
        <v>561272632.57000518</v>
      </c>
      <c r="L2455" s="20"/>
      <c r="M2455" s="24"/>
    </row>
    <row r="2456" spans="2:13" s="4" customFormat="1" ht="37.5" customHeight="1" x14ac:dyDescent="0.25">
      <c r="B2456" s="33">
        <v>2441</v>
      </c>
      <c r="C2456" s="34">
        <v>45006</v>
      </c>
      <c r="D2456" s="33">
        <v>24979</v>
      </c>
      <c r="E2456" s="33" t="s">
        <v>24</v>
      </c>
      <c r="F2456" s="36">
        <v>0</v>
      </c>
      <c r="G2456" s="35">
        <v>1071939.79</v>
      </c>
      <c r="H2456" s="43">
        <f t="shared" si="30"/>
        <v>560200692.78000522</v>
      </c>
      <c r="L2456" s="20"/>
      <c r="M2456" s="24"/>
    </row>
    <row r="2457" spans="2:13" s="4" customFormat="1" ht="37.5" customHeight="1" x14ac:dyDescent="0.25">
      <c r="B2457" s="33">
        <v>2442</v>
      </c>
      <c r="C2457" s="34">
        <v>45006</v>
      </c>
      <c r="D2457" s="33">
        <v>24980</v>
      </c>
      <c r="E2457" s="33" t="s">
        <v>24</v>
      </c>
      <c r="F2457" s="36">
        <v>0</v>
      </c>
      <c r="G2457" s="35">
        <v>3000</v>
      </c>
      <c r="H2457" s="43">
        <f t="shared" si="30"/>
        <v>560197692.78000522</v>
      </c>
      <c r="L2457" s="20"/>
      <c r="M2457" s="24"/>
    </row>
    <row r="2458" spans="2:13" s="4" customFormat="1" ht="37.5" customHeight="1" x14ac:dyDescent="0.25">
      <c r="B2458" s="33">
        <v>2443</v>
      </c>
      <c r="C2458" s="34">
        <v>45006</v>
      </c>
      <c r="D2458" s="33">
        <v>24980</v>
      </c>
      <c r="E2458" s="33" t="s">
        <v>24</v>
      </c>
      <c r="F2458" s="36">
        <v>0</v>
      </c>
      <c r="G2458" s="35">
        <v>67800</v>
      </c>
      <c r="H2458" s="43">
        <f t="shared" si="30"/>
        <v>560129892.78000522</v>
      </c>
      <c r="L2458" s="20"/>
      <c r="M2458" s="24"/>
    </row>
    <row r="2459" spans="2:13" s="4" customFormat="1" ht="37.5" customHeight="1" x14ac:dyDescent="0.25">
      <c r="B2459" s="33">
        <v>2444</v>
      </c>
      <c r="C2459" s="34">
        <v>45006</v>
      </c>
      <c r="D2459" s="33">
        <v>24981</v>
      </c>
      <c r="E2459" s="33" t="s">
        <v>24</v>
      </c>
      <c r="F2459" s="36">
        <v>0</v>
      </c>
      <c r="G2459" s="35">
        <v>78107.11</v>
      </c>
      <c r="H2459" s="43">
        <f t="shared" si="30"/>
        <v>560051785.6700052</v>
      </c>
      <c r="L2459" s="20"/>
      <c r="M2459" s="24"/>
    </row>
    <row r="2460" spans="2:13" s="4" customFormat="1" ht="37.5" customHeight="1" x14ac:dyDescent="0.25">
      <c r="B2460" s="33">
        <v>2445</v>
      </c>
      <c r="C2460" s="34">
        <v>45006</v>
      </c>
      <c r="D2460" s="33">
        <v>24981</v>
      </c>
      <c r="E2460" s="33" t="s">
        <v>24</v>
      </c>
      <c r="F2460" s="36">
        <v>0</v>
      </c>
      <c r="G2460" s="35">
        <v>1337837.75</v>
      </c>
      <c r="H2460" s="43">
        <f t="shared" si="30"/>
        <v>558713947.9200052</v>
      </c>
      <c r="L2460" s="20"/>
      <c r="M2460" s="24"/>
    </row>
    <row r="2461" spans="2:13" s="4" customFormat="1" ht="37.5" customHeight="1" x14ac:dyDescent="0.25">
      <c r="B2461" s="33">
        <v>2446</v>
      </c>
      <c r="C2461" s="34">
        <v>45006</v>
      </c>
      <c r="D2461" s="33">
        <v>24982</v>
      </c>
      <c r="E2461" s="33" t="s">
        <v>24</v>
      </c>
      <c r="F2461" s="36">
        <v>0</v>
      </c>
      <c r="G2461" s="35">
        <v>52454</v>
      </c>
      <c r="H2461" s="43">
        <f t="shared" si="30"/>
        <v>558661493.9200052</v>
      </c>
      <c r="L2461" s="20"/>
      <c r="M2461" s="24"/>
    </row>
    <row r="2462" spans="2:13" s="4" customFormat="1" ht="37.5" customHeight="1" x14ac:dyDescent="0.25">
      <c r="B2462" s="33">
        <v>2447</v>
      </c>
      <c r="C2462" s="34">
        <v>45006</v>
      </c>
      <c r="D2462" s="33">
        <v>24982</v>
      </c>
      <c r="E2462" s="33" t="s">
        <v>24</v>
      </c>
      <c r="F2462" s="36">
        <v>0</v>
      </c>
      <c r="G2462" s="35">
        <v>879650.66</v>
      </c>
      <c r="H2462" s="43">
        <f t="shared" si="30"/>
        <v>557781843.26000524</v>
      </c>
      <c r="L2462" s="20"/>
      <c r="M2462" s="24"/>
    </row>
    <row r="2463" spans="2:13" s="4" customFormat="1" ht="37.5" customHeight="1" x14ac:dyDescent="0.25">
      <c r="B2463" s="33">
        <v>2448</v>
      </c>
      <c r="C2463" s="34">
        <v>45006</v>
      </c>
      <c r="D2463" s="33">
        <v>24983</v>
      </c>
      <c r="E2463" s="33" t="s">
        <v>24</v>
      </c>
      <c r="F2463" s="36">
        <v>0</v>
      </c>
      <c r="G2463" s="35">
        <v>148729.22</v>
      </c>
      <c r="H2463" s="43">
        <f t="shared" si="30"/>
        <v>557633114.04000521</v>
      </c>
      <c r="L2463" s="20"/>
      <c r="M2463" s="24"/>
    </row>
    <row r="2464" spans="2:13" s="4" customFormat="1" ht="37.5" customHeight="1" x14ac:dyDescent="0.25">
      <c r="B2464" s="33">
        <v>2449</v>
      </c>
      <c r="C2464" s="34">
        <v>45006</v>
      </c>
      <c r="D2464" s="33">
        <v>24983</v>
      </c>
      <c r="E2464" s="33" t="s">
        <v>24</v>
      </c>
      <c r="F2464" s="36">
        <v>0</v>
      </c>
      <c r="G2464" s="35">
        <v>371314.52</v>
      </c>
      <c r="H2464" s="43">
        <f t="shared" si="30"/>
        <v>557261799.52000523</v>
      </c>
      <c r="L2464" s="20"/>
      <c r="M2464" s="24"/>
    </row>
    <row r="2465" spans="2:13" s="4" customFormat="1" ht="37.5" customHeight="1" x14ac:dyDescent="0.25">
      <c r="B2465" s="33">
        <v>2450</v>
      </c>
      <c r="C2465" s="34">
        <v>45006</v>
      </c>
      <c r="D2465" s="33">
        <v>24984</v>
      </c>
      <c r="E2465" s="33" t="s">
        <v>24</v>
      </c>
      <c r="F2465" s="36">
        <v>0</v>
      </c>
      <c r="G2465" s="35">
        <v>65883.149999999994</v>
      </c>
      <c r="H2465" s="43">
        <f t="shared" si="30"/>
        <v>557195916.37000525</v>
      </c>
      <c r="L2465" s="20"/>
      <c r="M2465" s="24"/>
    </row>
    <row r="2466" spans="2:13" s="4" customFormat="1" ht="37.5" customHeight="1" x14ac:dyDescent="0.25">
      <c r="B2466" s="33">
        <v>2451</v>
      </c>
      <c r="C2466" s="34">
        <v>45006</v>
      </c>
      <c r="D2466" s="33">
        <v>24984</v>
      </c>
      <c r="E2466" s="33" t="s">
        <v>24</v>
      </c>
      <c r="F2466" s="36">
        <v>0</v>
      </c>
      <c r="G2466" s="35">
        <v>1148785.3999999999</v>
      </c>
      <c r="H2466" s="43">
        <f t="shared" si="30"/>
        <v>556047130.97000527</v>
      </c>
      <c r="L2466" s="20"/>
      <c r="M2466" s="24"/>
    </row>
    <row r="2467" spans="2:13" s="4" customFormat="1" ht="37.5" customHeight="1" x14ac:dyDescent="0.25">
      <c r="B2467" s="33">
        <v>2452</v>
      </c>
      <c r="C2467" s="34">
        <v>45006</v>
      </c>
      <c r="D2467" s="33">
        <v>24985</v>
      </c>
      <c r="E2467" s="33" t="s">
        <v>24</v>
      </c>
      <c r="F2467" s="36">
        <v>0</v>
      </c>
      <c r="G2467" s="35">
        <v>43821.41</v>
      </c>
      <c r="H2467" s="43">
        <f t="shared" si="30"/>
        <v>556003309.56000531</v>
      </c>
      <c r="L2467" s="20"/>
      <c r="M2467" s="24"/>
    </row>
    <row r="2468" spans="2:13" s="4" customFormat="1" ht="37.5" customHeight="1" x14ac:dyDescent="0.25">
      <c r="B2468" s="33">
        <v>2453</v>
      </c>
      <c r="C2468" s="34">
        <v>45006</v>
      </c>
      <c r="D2468" s="33">
        <v>24985</v>
      </c>
      <c r="E2468" s="33" t="s">
        <v>24</v>
      </c>
      <c r="F2468" s="36">
        <v>0</v>
      </c>
      <c r="G2468" s="35">
        <v>773242.06</v>
      </c>
      <c r="H2468" s="43">
        <f t="shared" si="30"/>
        <v>555230067.50000536</v>
      </c>
      <c r="L2468" s="20"/>
      <c r="M2468" s="24"/>
    </row>
    <row r="2469" spans="2:13" s="4" customFormat="1" ht="37.5" customHeight="1" x14ac:dyDescent="0.25">
      <c r="B2469" s="33">
        <v>2454</v>
      </c>
      <c r="C2469" s="34">
        <v>45006</v>
      </c>
      <c r="D2469" s="33">
        <v>24986</v>
      </c>
      <c r="E2469" s="33" t="s">
        <v>24</v>
      </c>
      <c r="F2469" s="36">
        <v>0</v>
      </c>
      <c r="G2469" s="35">
        <v>55610.43</v>
      </c>
      <c r="H2469" s="43">
        <f t="shared" si="30"/>
        <v>555174457.07000542</v>
      </c>
      <c r="L2469" s="20"/>
      <c r="M2469" s="24"/>
    </row>
    <row r="2470" spans="2:13" s="4" customFormat="1" ht="37.5" customHeight="1" x14ac:dyDescent="0.25">
      <c r="B2470" s="33">
        <v>2455</v>
      </c>
      <c r="C2470" s="34">
        <v>45006</v>
      </c>
      <c r="D2470" s="33">
        <v>24986</v>
      </c>
      <c r="E2470" s="33" t="s">
        <v>24</v>
      </c>
      <c r="F2470" s="36">
        <v>0</v>
      </c>
      <c r="G2470" s="35">
        <v>976397.76</v>
      </c>
      <c r="H2470" s="43">
        <f t="shared" si="30"/>
        <v>554198059.31000543</v>
      </c>
      <c r="L2470" s="20"/>
      <c r="M2470" s="24"/>
    </row>
    <row r="2471" spans="2:13" s="4" customFormat="1" ht="37.5" customHeight="1" x14ac:dyDescent="0.25">
      <c r="B2471" s="33">
        <v>2456</v>
      </c>
      <c r="C2471" s="34">
        <v>45006</v>
      </c>
      <c r="D2471" s="33">
        <v>24987</v>
      </c>
      <c r="E2471" s="33" t="s">
        <v>24</v>
      </c>
      <c r="F2471" s="36">
        <v>0</v>
      </c>
      <c r="G2471" s="35">
        <v>216737.19</v>
      </c>
      <c r="H2471" s="43">
        <f t="shared" si="30"/>
        <v>553981322.12000537</v>
      </c>
      <c r="L2471" s="20"/>
      <c r="M2471" s="24"/>
    </row>
    <row r="2472" spans="2:13" s="4" customFormat="1" ht="37.5" customHeight="1" x14ac:dyDescent="0.25">
      <c r="B2472" s="33">
        <v>2457</v>
      </c>
      <c r="C2472" s="34">
        <v>45006</v>
      </c>
      <c r="D2472" s="33">
        <v>24987</v>
      </c>
      <c r="E2472" s="33" t="s">
        <v>24</v>
      </c>
      <c r="F2472" s="36">
        <v>0</v>
      </c>
      <c r="G2472" s="35">
        <v>618863.77</v>
      </c>
      <c r="H2472" s="43">
        <f t="shared" si="30"/>
        <v>553362458.35000539</v>
      </c>
      <c r="L2472" s="20"/>
      <c r="M2472" s="24"/>
    </row>
    <row r="2473" spans="2:13" s="4" customFormat="1" ht="37.5" customHeight="1" x14ac:dyDescent="0.25">
      <c r="B2473" s="33">
        <v>2458</v>
      </c>
      <c r="C2473" s="34">
        <v>45006</v>
      </c>
      <c r="D2473" s="33">
        <v>24988</v>
      </c>
      <c r="E2473" s="33" t="s">
        <v>24</v>
      </c>
      <c r="F2473" s="36">
        <v>0</v>
      </c>
      <c r="G2473" s="35">
        <v>156684.23000000001</v>
      </c>
      <c r="H2473" s="43">
        <f t="shared" si="30"/>
        <v>553205774.12000537</v>
      </c>
      <c r="L2473" s="20"/>
      <c r="M2473" s="24"/>
    </row>
    <row r="2474" spans="2:13" s="4" customFormat="1" ht="37.5" customHeight="1" x14ac:dyDescent="0.25">
      <c r="B2474" s="33">
        <v>2459</v>
      </c>
      <c r="C2474" s="34">
        <v>45006</v>
      </c>
      <c r="D2474" s="33">
        <v>24988</v>
      </c>
      <c r="E2474" s="33" t="s">
        <v>24</v>
      </c>
      <c r="F2474" s="36">
        <v>0</v>
      </c>
      <c r="G2474" s="35">
        <v>425084.09</v>
      </c>
      <c r="H2474" s="43">
        <f t="shared" ref="H2474:H2537" si="31">H2473+F2474-G2474</f>
        <v>552780690.03000534</v>
      </c>
      <c r="L2474" s="20"/>
      <c r="M2474" s="24"/>
    </row>
    <row r="2475" spans="2:13" s="4" customFormat="1" ht="37.5" customHeight="1" x14ac:dyDescent="0.25">
      <c r="B2475" s="33">
        <v>2460</v>
      </c>
      <c r="C2475" s="34">
        <v>45006</v>
      </c>
      <c r="D2475" s="33">
        <v>24989</v>
      </c>
      <c r="E2475" s="33" t="s">
        <v>24</v>
      </c>
      <c r="F2475" s="36">
        <v>0</v>
      </c>
      <c r="G2475" s="35">
        <v>258100.52</v>
      </c>
      <c r="H2475" s="43">
        <f t="shared" si="31"/>
        <v>552522589.51000535</v>
      </c>
      <c r="L2475" s="20"/>
      <c r="M2475" s="24"/>
    </row>
    <row r="2476" spans="2:13" s="4" customFormat="1" ht="37.5" customHeight="1" x14ac:dyDescent="0.25">
      <c r="B2476" s="33">
        <v>2461</v>
      </c>
      <c r="C2476" s="34">
        <v>45006</v>
      </c>
      <c r="D2476" s="33">
        <v>24989</v>
      </c>
      <c r="E2476" s="33" t="s">
        <v>24</v>
      </c>
      <c r="F2476" s="36">
        <v>0</v>
      </c>
      <c r="G2476" s="35">
        <v>775273.7</v>
      </c>
      <c r="H2476" s="43">
        <f t="shared" si="31"/>
        <v>551747315.81000531</v>
      </c>
      <c r="L2476" s="20"/>
      <c r="M2476" s="24"/>
    </row>
    <row r="2477" spans="2:13" s="4" customFormat="1" ht="37.5" customHeight="1" x14ac:dyDescent="0.25">
      <c r="B2477" s="33">
        <v>2462</v>
      </c>
      <c r="C2477" s="34">
        <v>45006</v>
      </c>
      <c r="D2477" s="33">
        <v>24990</v>
      </c>
      <c r="E2477" s="33" t="s">
        <v>24</v>
      </c>
      <c r="F2477" s="36">
        <v>0</v>
      </c>
      <c r="G2477" s="35">
        <v>37903.49</v>
      </c>
      <c r="H2477" s="43">
        <f t="shared" si="31"/>
        <v>551709412.3200053</v>
      </c>
      <c r="L2477" s="20"/>
      <c r="M2477" s="24"/>
    </row>
    <row r="2478" spans="2:13" s="4" customFormat="1" ht="37.5" customHeight="1" x14ac:dyDescent="0.25">
      <c r="B2478" s="33">
        <v>2463</v>
      </c>
      <c r="C2478" s="34">
        <v>45006</v>
      </c>
      <c r="D2478" s="33">
        <v>24990</v>
      </c>
      <c r="E2478" s="33" t="s">
        <v>24</v>
      </c>
      <c r="F2478" s="36">
        <v>0</v>
      </c>
      <c r="G2478" s="35">
        <v>551139.73</v>
      </c>
      <c r="H2478" s="43">
        <f t="shared" si="31"/>
        <v>551158272.59000528</v>
      </c>
      <c r="L2478" s="20"/>
      <c r="M2478" s="24"/>
    </row>
    <row r="2479" spans="2:13" s="4" customFormat="1" ht="37.5" customHeight="1" x14ac:dyDescent="0.25">
      <c r="B2479" s="33">
        <v>2464</v>
      </c>
      <c r="C2479" s="34">
        <v>45006</v>
      </c>
      <c r="D2479" s="33">
        <v>24991</v>
      </c>
      <c r="E2479" s="33" t="s">
        <v>24</v>
      </c>
      <c r="F2479" s="36">
        <v>0</v>
      </c>
      <c r="G2479" s="35">
        <v>239817.04</v>
      </c>
      <c r="H2479" s="43">
        <f t="shared" si="31"/>
        <v>550918455.55000532</v>
      </c>
      <c r="L2479" s="20"/>
      <c r="M2479" s="24"/>
    </row>
    <row r="2480" spans="2:13" s="4" customFormat="1" ht="37.5" customHeight="1" x14ac:dyDescent="0.25">
      <c r="B2480" s="33">
        <v>2465</v>
      </c>
      <c r="C2480" s="34">
        <v>45006</v>
      </c>
      <c r="D2480" s="33">
        <v>24991</v>
      </c>
      <c r="E2480" s="33" t="s">
        <v>24</v>
      </c>
      <c r="F2480" s="36">
        <v>0</v>
      </c>
      <c r="G2480" s="35">
        <v>629053.9</v>
      </c>
      <c r="H2480" s="43">
        <f t="shared" si="31"/>
        <v>550289401.65000534</v>
      </c>
      <c r="L2480" s="20"/>
      <c r="M2480" s="24"/>
    </row>
    <row r="2481" spans="2:13" s="4" customFormat="1" ht="37.5" customHeight="1" x14ac:dyDescent="0.25">
      <c r="B2481" s="33">
        <v>2466</v>
      </c>
      <c r="C2481" s="34">
        <v>45006</v>
      </c>
      <c r="D2481" s="33">
        <v>24992</v>
      </c>
      <c r="E2481" s="33" t="s">
        <v>24</v>
      </c>
      <c r="F2481" s="36">
        <v>0</v>
      </c>
      <c r="G2481" s="35">
        <v>225296.08</v>
      </c>
      <c r="H2481" s="43">
        <f t="shared" si="31"/>
        <v>550064105.5700053</v>
      </c>
      <c r="L2481" s="20"/>
      <c r="M2481" s="24"/>
    </row>
    <row r="2482" spans="2:13" s="4" customFormat="1" ht="37.5" customHeight="1" x14ac:dyDescent="0.25">
      <c r="B2482" s="33">
        <v>2467</v>
      </c>
      <c r="C2482" s="34">
        <v>45006</v>
      </c>
      <c r="D2482" s="33">
        <v>24992</v>
      </c>
      <c r="E2482" s="33" t="s">
        <v>24</v>
      </c>
      <c r="F2482" s="36">
        <v>0</v>
      </c>
      <c r="G2482" s="35">
        <v>648055.23</v>
      </c>
      <c r="H2482" s="43">
        <f t="shared" si="31"/>
        <v>549416050.34000528</v>
      </c>
      <c r="L2482" s="20"/>
      <c r="M2482" s="24"/>
    </row>
    <row r="2483" spans="2:13" s="4" customFormat="1" ht="37.5" customHeight="1" x14ac:dyDescent="0.25">
      <c r="B2483" s="33">
        <v>2468</v>
      </c>
      <c r="C2483" s="34">
        <v>45006</v>
      </c>
      <c r="D2483" s="33">
        <v>24993</v>
      </c>
      <c r="E2483" s="33" t="s">
        <v>24</v>
      </c>
      <c r="F2483" s="36">
        <v>0</v>
      </c>
      <c r="G2483" s="35">
        <v>307369.7</v>
      </c>
      <c r="H2483" s="43">
        <f t="shared" si="31"/>
        <v>549108680.64000523</v>
      </c>
      <c r="L2483" s="20"/>
      <c r="M2483" s="24"/>
    </row>
    <row r="2484" spans="2:13" s="4" customFormat="1" ht="37.5" customHeight="1" x14ac:dyDescent="0.25">
      <c r="B2484" s="33">
        <v>2469</v>
      </c>
      <c r="C2484" s="34">
        <v>45006</v>
      </c>
      <c r="D2484" s="33">
        <v>24993</v>
      </c>
      <c r="E2484" s="33" t="s">
        <v>24</v>
      </c>
      <c r="F2484" s="36">
        <v>0</v>
      </c>
      <c r="G2484" s="35">
        <v>947011.92</v>
      </c>
      <c r="H2484" s="43">
        <f t="shared" si="31"/>
        <v>548161668.72000527</v>
      </c>
      <c r="L2484" s="20"/>
      <c r="M2484" s="24"/>
    </row>
    <row r="2485" spans="2:13" s="4" customFormat="1" ht="37.5" customHeight="1" x14ac:dyDescent="0.25">
      <c r="B2485" s="33">
        <v>2470</v>
      </c>
      <c r="C2485" s="34">
        <v>45006</v>
      </c>
      <c r="D2485" s="33">
        <v>24994</v>
      </c>
      <c r="E2485" s="33" t="s">
        <v>24</v>
      </c>
      <c r="F2485" s="36">
        <v>0</v>
      </c>
      <c r="G2485" s="35">
        <v>194547.99</v>
      </c>
      <c r="H2485" s="43">
        <f t="shared" si="31"/>
        <v>547967120.73000526</v>
      </c>
      <c r="L2485" s="20"/>
      <c r="M2485" s="24"/>
    </row>
    <row r="2486" spans="2:13" s="4" customFormat="1" ht="37.5" customHeight="1" x14ac:dyDescent="0.25">
      <c r="B2486" s="33">
        <v>2471</v>
      </c>
      <c r="C2486" s="34">
        <v>45006</v>
      </c>
      <c r="D2486" s="33">
        <v>24994</v>
      </c>
      <c r="E2486" s="33" t="s">
        <v>24</v>
      </c>
      <c r="F2486" s="36">
        <v>0</v>
      </c>
      <c r="G2486" s="35">
        <v>552913.47</v>
      </c>
      <c r="H2486" s="43">
        <f t="shared" si="31"/>
        <v>547414207.26000524</v>
      </c>
      <c r="L2486" s="20"/>
      <c r="M2486" s="24"/>
    </row>
    <row r="2487" spans="2:13" s="4" customFormat="1" ht="37.5" customHeight="1" x14ac:dyDescent="0.25">
      <c r="B2487" s="33">
        <v>2472</v>
      </c>
      <c r="C2487" s="34">
        <v>45006</v>
      </c>
      <c r="D2487" s="33">
        <v>24995</v>
      </c>
      <c r="E2487" s="33" t="s">
        <v>24</v>
      </c>
      <c r="F2487" s="36">
        <v>0</v>
      </c>
      <c r="G2487" s="35">
        <v>74258.990000000005</v>
      </c>
      <c r="H2487" s="43">
        <f t="shared" si="31"/>
        <v>547339948.27000523</v>
      </c>
      <c r="L2487" s="20"/>
      <c r="M2487" s="24"/>
    </row>
    <row r="2488" spans="2:13" s="4" customFormat="1" ht="37.5" customHeight="1" x14ac:dyDescent="0.25">
      <c r="B2488" s="33">
        <v>2473</v>
      </c>
      <c r="C2488" s="34">
        <v>45006</v>
      </c>
      <c r="D2488" s="33">
        <v>24995</v>
      </c>
      <c r="E2488" s="33" t="s">
        <v>24</v>
      </c>
      <c r="F2488" s="36">
        <v>0</v>
      </c>
      <c r="G2488" s="35">
        <v>1279188.3799999999</v>
      </c>
      <c r="H2488" s="43">
        <f t="shared" si="31"/>
        <v>546060759.89000523</v>
      </c>
      <c r="L2488" s="20"/>
      <c r="M2488" s="24"/>
    </row>
    <row r="2489" spans="2:13" s="4" customFormat="1" ht="37.5" customHeight="1" x14ac:dyDescent="0.25">
      <c r="B2489" s="33">
        <v>2474</v>
      </c>
      <c r="C2489" s="34">
        <v>45006</v>
      </c>
      <c r="D2489" s="33">
        <v>24996</v>
      </c>
      <c r="E2489" s="33" t="s">
        <v>24</v>
      </c>
      <c r="F2489" s="36">
        <v>0</v>
      </c>
      <c r="G2489" s="35">
        <v>58939.02</v>
      </c>
      <c r="H2489" s="43">
        <f t="shared" si="31"/>
        <v>546001820.87000525</v>
      </c>
      <c r="L2489" s="20"/>
      <c r="M2489" s="24"/>
    </row>
    <row r="2490" spans="2:13" s="4" customFormat="1" ht="37.5" customHeight="1" x14ac:dyDescent="0.25">
      <c r="B2490" s="33">
        <v>2475</v>
      </c>
      <c r="C2490" s="34">
        <v>45006</v>
      </c>
      <c r="D2490" s="33">
        <v>24996</v>
      </c>
      <c r="E2490" s="33" t="s">
        <v>24</v>
      </c>
      <c r="F2490" s="36">
        <v>0</v>
      </c>
      <c r="G2490" s="35">
        <v>1022169.15</v>
      </c>
      <c r="H2490" s="43">
        <f t="shared" si="31"/>
        <v>544979651.72000527</v>
      </c>
      <c r="L2490" s="20"/>
      <c r="M2490" s="24"/>
    </row>
    <row r="2491" spans="2:13" s="4" customFormat="1" ht="37.5" customHeight="1" x14ac:dyDescent="0.25">
      <c r="B2491" s="33">
        <v>2476</v>
      </c>
      <c r="C2491" s="34">
        <v>45006</v>
      </c>
      <c r="D2491" s="33">
        <v>24997</v>
      </c>
      <c r="E2491" s="33" t="s">
        <v>24</v>
      </c>
      <c r="F2491" s="36">
        <v>0</v>
      </c>
      <c r="G2491" s="35">
        <v>246832.24</v>
      </c>
      <c r="H2491" s="43">
        <f t="shared" si="31"/>
        <v>544732819.48000526</v>
      </c>
      <c r="L2491" s="20"/>
      <c r="M2491" s="24"/>
    </row>
    <row r="2492" spans="2:13" s="4" customFormat="1" ht="37.5" customHeight="1" x14ac:dyDescent="0.25">
      <c r="B2492" s="33">
        <v>2477</v>
      </c>
      <c r="C2492" s="34">
        <v>45006</v>
      </c>
      <c r="D2492" s="33">
        <v>24997</v>
      </c>
      <c r="E2492" s="33" t="s">
        <v>24</v>
      </c>
      <c r="F2492" s="36">
        <v>0</v>
      </c>
      <c r="G2492" s="35">
        <v>751406.54</v>
      </c>
      <c r="H2492" s="43">
        <f t="shared" si="31"/>
        <v>543981412.9400053</v>
      </c>
      <c r="L2492" s="20"/>
      <c r="M2492" s="24"/>
    </row>
    <row r="2493" spans="2:13" s="4" customFormat="1" ht="37.5" customHeight="1" x14ac:dyDescent="0.25">
      <c r="B2493" s="33">
        <v>2478</v>
      </c>
      <c r="C2493" s="34">
        <v>45006</v>
      </c>
      <c r="D2493" s="33">
        <v>24998</v>
      </c>
      <c r="E2493" s="33" t="s">
        <v>24</v>
      </c>
      <c r="F2493" s="36">
        <v>0</v>
      </c>
      <c r="G2493" s="35">
        <v>21345.38</v>
      </c>
      <c r="H2493" s="43">
        <f t="shared" si="31"/>
        <v>543960067.56000531</v>
      </c>
      <c r="L2493" s="20"/>
      <c r="M2493" s="24"/>
    </row>
    <row r="2494" spans="2:13" s="4" customFormat="1" ht="37.5" customHeight="1" x14ac:dyDescent="0.25">
      <c r="B2494" s="33">
        <v>2479</v>
      </c>
      <c r="C2494" s="34">
        <v>45006</v>
      </c>
      <c r="D2494" s="33">
        <v>24998</v>
      </c>
      <c r="E2494" s="33" t="s">
        <v>24</v>
      </c>
      <c r="F2494" s="36">
        <v>0</v>
      </c>
      <c r="G2494" s="35">
        <v>88165.7</v>
      </c>
      <c r="H2494" s="43">
        <f t="shared" si="31"/>
        <v>543871901.86000526</v>
      </c>
      <c r="L2494" s="20"/>
      <c r="M2494" s="24"/>
    </row>
    <row r="2495" spans="2:13" s="4" customFormat="1" ht="37.5" customHeight="1" x14ac:dyDescent="0.25">
      <c r="B2495" s="33">
        <v>2480</v>
      </c>
      <c r="C2495" s="34">
        <v>45006</v>
      </c>
      <c r="D2495" s="33">
        <v>24999</v>
      </c>
      <c r="E2495" s="33" t="s">
        <v>24</v>
      </c>
      <c r="F2495" s="36">
        <v>0</v>
      </c>
      <c r="G2495" s="35">
        <v>83100</v>
      </c>
      <c r="H2495" s="43">
        <f t="shared" si="31"/>
        <v>543788801.86000526</v>
      </c>
      <c r="L2495" s="20"/>
      <c r="M2495" s="24"/>
    </row>
    <row r="2496" spans="2:13" s="4" customFormat="1" ht="37.5" customHeight="1" x14ac:dyDescent="0.25">
      <c r="B2496" s="33">
        <v>2481</v>
      </c>
      <c r="C2496" s="34">
        <v>45006</v>
      </c>
      <c r="D2496" s="33">
        <v>24999</v>
      </c>
      <c r="E2496" s="33" t="s">
        <v>24</v>
      </c>
      <c r="F2496" s="36">
        <v>0</v>
      </c>
      <c r="G2496" s="35">
        <v>1426708.89</v>
      </c>
      <c r="H2496" s="43">
        <f t="shared" si="31"/>
        <v>542362092.97000527</v>
      </c>
      <c r="L2496" s="20"/>
      <c r="M2496" s="24"/>
    </row>
    <row r="2497" spans="2:13" s="4" customFormat="1" ht="37.5" customHeight="1" x14ac:dyDescent="0.25">
      <c r="B2497" s="33">
        <v>2482</v>
      </c>
      <c r="C2497" s="34">
        <v>45006</v>
      </c>
      <c r="D2497" s="33">
        <v>25000</v>
      </c>
      <c r="E2497" s="33" t="s">
        <v>24</v>
      </c>
      <c r="F2497" s="36">
        <v>0</v>
      </c>
      <c r="G2497" s="35">
        <v>42543.74</v>
      </c>
      <c r="H2497" s="43">
        <f t="shared" si="31"/>
        <v>542319549.23000526</v>
      </c>
      <c r="L2497" s="20"/>
      <c r="M2497" s="24"/>
    </row>
    <row r="2498" spans="2:13" s="4" customFormat="1" ht="37.5" customHeight="1" x14ac:dyDescent="0.25">
      <c r="B2498" s="33">
        <v>2483</v>
      </c>
      <c r="C2498" s="34">
        <v>45006</v>
      </c>
      <c r="D2498" s="33">
        <v>25000</v>
      </c>
      <c r="E2498" s="33" t="s">
        <v>24</v>
      </c>
      <c r="F2498" s="36">
        <v>0</v>
      </c>
      <c r="G2498" s="35">
        <v>743176.76</v>
      </c>
      <c r="H2498" s="43">
        <f t="shared" si="31"/>
        <v>541576372.47000527</v>
      </c>
      <c r="L2498" s="20"/>
      <c r="M2498" s="24"/>
    </row>
    <row r="2499" spans="2:13" s="4" customFormat="1" ht="37.5" customHeight="1" x14ac:dyDescent="0.25">
      <c r="B2499" s="33">
        <v>2484</v>
      </c>
      <c r="C2499" s="34">
        <v>45006</v>
      </c>
      <c r="D2499" s="33">
        <v>25004</v>
      </c>
      <c r="E2499" s="33" t="s">
        <v>24</v>
      </c>
      <c r="F2499" s="36">
        <v>0</v>
      </c>
      <c r="G2499" s="35">
        <v>40459.599999999999</v>
      </c>
      <c r="H2499" s="43">
        <f t="shared" si="31"/>
        <v>541535912.87000525</v>
      </c>
      <c r="L2499" s="20"/>
      <c r="M2499" s="24"/>
    </row>
    <row r="2500" spans="2:13" s="4" customFormat="1" ht="37.5" customHeight="1" x14ac:dyDescent="0.25">
      <c r="B2500" s="33">
        <v>2485</v>
      </c>
      <c r="C2500" s="34">
        <v>45006</v>
      </c>
      <c r="D2500" s="33">
        <v>25004</v>
      </c>
      <c r="E2500" s="33" t="s">
        <v>24</v>
      </c>
      <c r="F2500" s="36">
        <v>0</v>
      </c>
      <c r="G2500" s="35">
        <v>714845.28</v>
      </c>
      <c r="H2500" s="43">
        <f t="shared" si="31"/>
        <v>540821067.59000528</v>
      </c>
      <c r="L2500" s="20"/>
      <c r="M2500" s="24"/>
    </row>
    <row r="2501" spans="2:13" s="4" customFormat="1" ht="37.5" customHeight="1" x14ac:dyDescent="0.25">
      <c r="B2501" s="33">
        <v>2486</v>
      </c>
      <c r="C2501" s="34">
        <v>45006</v>
      </c>
      <c r="D2501" s="33">
        <v>25001</v>
      </c>
      <c r="E2501" s="33" t="s">
        <v>24</v>
      </c>
      <c r="F2501" s="36">
        <v>0</v>
      </c>
      <c r="G2501" s="35">
        <v>186947.81</v>
      </c>
      <c r="H2501" s="43">
        <f t="shared" si="31"/>
        <v>540634119.78000534</v>
      </c>
      <c r="L2501" s="20"/>
      <c r="M2501" s="24"/>
    </row>
    <row r="2502" spans="2:13" s="4" customFormat="1" ht="37.5" customHeight="1" x14ac:dyDescent="0.25">
      <c r="B2502" s="33">
        <v>2487</v>
      </c>
      <c r="C2502" s="34">
        <v>45006</v>
      </c>
      <c r="D2502" s="33">
        <v>25001</v>
      </c>
      <c r="E2502" s="33" t="s">
        <v>24</v>
      </c>
      <c r="F2502" s="36">
        <v>0</v>
      </c>
      <c r="G2502" s="35">
        <v>551264.94999999995</v>
      </c>
      <c r="H2502" s="43">
        <f t="shared" si="31"/>
        <v>540082854.83000529</v>
      </c>
      <c r="L2502" s="20"/>
      <c r="M2502" s="24"/>
    </row>
    <row r="2503" spans="2:13" s="4" customFormat="1" ht="37.5" customHeight="1" x14ac:dyDescent="0.25">
      <c r="B2503" s="33">
        <v>2488</v>
      </c>
      <c r="C2503" s="34">
        <v>45006</v>
      </c>
      <c r="D2503" s="33">
        <v>25002</v>
      </c>
      <c r="E2503" s="33" t="s">
        <v>24</v>
      </c>
      <c r="F2503" s="36">
        <v>0</v>
      </c>
      <c r="G2503" s="35">
        <v>54686.15</v>
      </c>
      <c r="H2503" s="43">
        <f t="shared" si="31"/>
        <v>540028168.68000531</v>
      </c>
      <c r="L2503" s="20"/>
      <c r="M2503" s="24"/>
    </row>
    <row r="2504" spans="2:13" s="4" customFormat="1" ht="37.5" customHeight="1" x14ac:dyDescent="0.25">
      <c r="B2504" s="33">
        <v>2489</v>
      </c>
      <c r="C2504" s="34">
        <v>45006</v>
      </c>
      <c r="D2504" s="33">
        <v>25002</v>
      </c>
      <c r="E2504" s="33" t="s">
        <v>24</v>
      </c>
      <c r="F2504" s="36">
        <v>0</v>
      </c>
      <c r="G2504" s="35">
        <v>916029.37</v>
      </c>
      <c r="H2504" s="43">
        <f t="shared" si="31"/>
        <v>539112139.31000531</v>
      </c>
      <c r="L2504" s="20"/>
      <c r="M2504" s="24"/>
    </row>
    <row r="2505" spans="2:13" s="4" customFormat="1" ht="37.5" customHeight="1" x14ac:dyDescent="0.25">
      <c r="B2505" s="33">
        <v>2490</v>
      </c>
      <c r="C2505" s="34">
        <v>45006</v>
      </c>
      <c r="D2505" s="33">
        <v>25003</v>
      </c>
      <c r="E2505" s="33" t="s">
        <v>24</v>
      </c>
      <c r="F2505" s="36">
        <v>0</v>
      </c>
      <c r="G2505" s="35">
        <v>55752.39</v>
      </c>
      <c r="H2505" s="43">
        <f t="shared" si="31"/>
        <v>539056386.92000532</v>
      </c>
      <c r="L2505" s="20"/>
      <c r="M2505" s="24"/>
    </row>
    <row r="2506" spans="2:13" s="4" customFormat="1" ht="37.5" customHeight="1" x14ac:dyDescent="0.25">
      <c r="B2506" s="33">
        <v>2491</v>
      </c>
      <c r="C2506" s="34">
        <v>45006</v>
      </c>
      <c r="D2506" s="33">
        <v>25003</v>
      </c>
      <c r="E2506" s="33" t="s">
        <v>24</v>
      </c>
      <c r="F2506" s="36">
        <v>0</v>
      </c>
      <c r="G2506" s="35">
        <v>970545.6</v>
      </c>
      <c r="H2506" s="43">
        <f t="shared" si="31"/>
        <v>538085841.3200053</v>
      </c>
      <c r="L2506" s="20"/>
      <c r="M2506" s="24"/>
    </row>
    <row r="2507" spans="2:13" s="4" customFormat="1" ht="37.5" customHeight="1" x14ac:dyDescent="0.25">
      <c r="B2507" s="33">
        <v>2492</v>
      </c>
      <c r="C2507" s="34">
        <v>45006</v>
      </c>
      <c r="D2507" s="33">
        <v>25005</v>
      </c>
      <c r="E2507" s="33" t="s">
        <v>24</v>
      </c>
      <c r="F2507" s="36">
        <v>0</v>
      </c>
      <c r="G2507" s="35">
        <v>38221.410000000003</v>
      </c>
      <c r="H2507" s="43">
        <f t="shared" si="31"/>
        <v>538047619.91000533</v>
      </c>
      <c r="L2507" s="20"/>
      <c r="M2507" s="24"/>
    </row>
    <row r="2508" spans="2:13" s="4" customFormat="1" ht="37.5" customHeight="1" x14ac:dyDescent="0.25">
      <c r="B2508" s="33">
        <v>2493</v>
      </c>
      <c r="C2508" s="34">
        <v>45006</v>
      </c>
      <c r="D2508" s="33">
        <v>25005</v>
      </c>
      <c r="E2508" s="33" t="s">
        <v>24</v>
      </c>
      <c r="F2508" s="36">
        <v>0</v>
      </c>
      <c r="G2508" s="35">
        <v>626314.89</v>
      </c>
      <c r="H2508" s="43">
        <f t="shared" si="31"/>
        <v>537421305.02000535</v>
      </c>
      <c r="L2508" s="20"/>
      <c r="M2508" s="24"/>
    </row>
    <row r="2509" spans="2:13" s="4" customFormat="1" ht="37.5" customHeight="1" x14ac:dyDescent="0.25">
      <c r="B2509" s="33">
        <v>2494</v>
      </c>
      <c r="C2509" s="34">
        <v>45006</v>
      </c>
      <c r="D2509" s="33">
        <v>25006</v>
      </c>
      <c r="E2509" s="33" t="s">
        <v>24</v>
      </c>
      <c r="F2509" s="36">
        <v>0</v>
      </c>
      <c r="G2509" s="35">
        <v>35237.15</v>
      </c>
      <c r="H2509" s="43">
        <f t="shared" si="31"/>
        <v>537386067.87000537</v>
      </c>
      <c r="L2509" s="20"/>
      <c r="M2509" s="24"/>
    </row>
    <row r="2510" spans="2:13" s="4" customFormat="1" ht="37.5" customHeight="1" x14ac:dyDescent="0.25">
      <c r="B2510" s="33">
        <v>2495</v>
      </c>
      <c r="C2510" s="34">
        <v>45006</v>
      </c>
      <c r="D2510" s="33">
        <v>25006</v>
      </c>
      <c r="E2510" s="33" t="s">
        <v>24</v>
      </c>
      <c r="F2510" s="36">
        <v>0</v>
      </c>
      <c r="G2510" s="35">
        <v>320483.96999999997</v>
      </c>
      <c r="H2510" s="43">
        <f t="shared" si="31"/>
        <v>537065583.90000534</v>
      </c>
      <c r="L2510" s="20"/>
      <c r="M2510" s="24"/>
    </row>
    <row r="2511" spans="2:13" s="4" customFormat="1" ht="37.5" customHeight="1" x14ac:dyDescent="0.25">
      <c r="B2511" s="33">
        <v>2496</v>
      </c>
      <c r="C2511" s="34">
        <v>45006</v>
      </c>
      <c r="D2511" s="33">
        <v>25007</v>
      </c>
      <c r="E2511" s="33" t="s">
        <v>24</v>
      </c>
      <c r="F2511" s="36">
        <v>0</v>
      </c>
      <c r="G2511" s="35">
        <v>263435.93</v>
      </c>
      <c r="H2511" s="43">
        <f t="shared" si="31"/>
        <v>536802147.97000533</v>
      </c>
      <c r="L2511" s="20"/>
      <c r="M2511" s="24"/>
    </row>
    <row r="2512" spans="2:13" s="4" customFormat="1" ht="37.5" customHeight="1" x14ac:dyDescent="0.25">
      <c r="B2512" s="33">
        <v>2497</v>
      </c>
      <c r="C2512" s="34">
        <v>45006</v>
      </c>
      <c r="D2512" s="33">
        <v>25007</v>
      </c>
      <c r="E2512" s="33" t="s">
        <v>24</v>
      </c>
      <c r="F2512" s="36">
        <v>0</v>
      </c>
      <c r="G2512" s="35">
        <v>779118.62</v>
      </c>
      <c r="H2512" s="43">
        <f t="shared" si="31"/>
        <v>536023029.35000533</v>
      </c>
      <c r="L2512" s="20"/>
      <c r="M2512" s="24"/>
    </row>
    <row r="2513" spans="2:13" s="4" customFormat="1" ht="37.5" customHeight="1" x14ac:dyDescent="0.25">
      <c r="B2513" s="33">
        <v>2498</v>
      </c>
      <c r="C2513" s="34">
        <v>45006</v>
      </c>
      <c r="D2513" s="33">
        <v>25008</v>
      </c>
      <c r="E2513" s="33" t="s">
        <v>24</v>
      </c>
      <c r="F2513" s="36">
        <v>0</v>
      </c>
      <c r="G2513" s="35">
        <v>47421.85</v>
      </c>
      <c r="H2513" s="43">
        <f t="shared" si="31"/>
        <v>535975607.5000053</v>
      </c>
      <c r="L2513" s="20"/>
      <c r="M2513" s="24"/>
    </row>
    <row r="2514" spans="2:13" s="4" customFormat="1" ht="37.5" customHeight="1" x14ac:dyDescent="0.25">
      <c r="B2514" s="33">
        <v>2499</v>
      </c>
      <c r="C2514" s="34">
        <v>45006</v>
      </c>
      <c r="D2514" s="33">
        <v>25008</v>
      </c>
      <c r="E2514" s="33" t="s">
        <v>24</v>
      </c>
      <c r="F2514" s="36">
        <v>0</v>
      </c>
      <c r="G2514" s="35">
        <v>837782.64</v>
      </c>
      <c r="H2514" s="43">
        <f t="shared" si="31"/>
        <v>535137824.86000532</v>
      </c>
      <c r="L2514" s="20"/>
      <c r="M2514" s="24"/>
    </row>
    <row r="2515" spans="2:13" s="4" customFormat="1" ht="37.5" customHeight="1" x14ac:dyDescent="0.25">
      <c r="B2515" s="33">
        <v>2500</v>
      </c>
      <c r="C2515" s="34">
        <v>45006</v>
      </c>
      <c r="D2515" s="33">
        <v>25009</v>
      </c>
      <c r="E2515" s="33" t="s">
        <v>24</v>
      </c>
      <c r="F2515" s="36">
        <v>0</v>
      </c>
      <c r="G2515" s="35">
        <v>120460.56</v>
      </c>
      <c r="H2515" s="43">
        <f t="shared" si="31"/>
        <v>535017364.30000532</v>
      </c>
      <c r="L2515" s="20"/>
      <c r="M2515" s="24"/>
    </row>
    <row r="2516" spans="2:13" s="4" customFormat="1" ht="37.5" customHeight="1" x14ac:dyDescent="0.25">
      <c r="B2516" s="33">
        <v>2501</v>
      </c>
      <c r="C2516" s="34">
        <v>45006</v>
      </c>
      <c r="D2516" s="33">
        <v>25009</v>
      </c>
      <c r="E2516" s="33" t="s">
        <v>24</v>
      </c>
      <c r="F2516" s="36">
        <v>0</v>
      </c>
      <c r="G2516" s="35">
        <v>2151394.5299999998</v>
      </c>
      <c r="H2516" s="43">
        <f t="shared" si="31"/>
        <v>532865969.77000535</v>
      </c>
      <c r="L2516" s="20"/>
      <c r="M2516" s="24"/>
    </row>
    <row r="2517" spans="2:13" s="4" customFormat="1" ht="37.5" customHeight="1" x14ac:dyDescent="0.25">
      <c r="B2517" s="33">
        <v>2502</v>
      </c>
      <c r="C2517" s="34">
        <v>45006</v>
      </c>
      <c r="D2517" s="33">
        <v>25010</v>
      </c>
      <c r="E2517" s="33" t="s">
        <v>24</v>
      </c>
      <c r="F2517" s="36">
        <v>0</v>
      </c>
      <c r="G2517" s="35">
        <v>205121.55</v>
      </c>
      <c r="H2517" s="43">
        <f t="shared" si="31"/>
        <v>532660848.22000533</v>
      </c>
      <c r="L2517" s="20"/>
      <c r="M2517" s="24"/>
    </row>
    <row r="2518" spans="2:13" s="4" customFormat="1" ht="37.5" customHeight="1" x14ac:dyDescent="0.25">
      <c r="B2518" s="33">
        <v>2503</v>
      </c>
      <c r="C2518" s="34">
        <v>45006</v>
      </c>
      <c r="D2518" s="33">
        <v>25010</v>
      </c>
      <c r="E2518" s="33" t="s">
        <v>24</v>
      </c>
      <c r="F2518" s="36">
        <v>0</v>
      </c>
      <c r="G2518" s="35">
        <v>633310.78</v>
      </c>
      <c r="H2518" s="43">
        <f t="shared" si="31"/>
        <v>532027537.44000536</v>
      </c>
      <c r="L2518" s="20"/>
      <c r="M2518" s="24"/>
    </row>
    <row r="2519" spans="2:13" s="4" customFormat="1" ht="37.5" customHeight="1" x14ac:dyDescent="0.25">
      <c r="B2519" s="33">
        <v>2504</v>
      </c>
      <c r="C2519" s="34">
        <v>45006</v>
      </c>
      <c r="D2519" s="33">
        <v>25011</v>
      </c>
      <c r="E2519" s="33" t="s">
        <v>24</v>
      </c>
      <c r="F2519" s="36">
        <v>0</v>
      </c>
      <c r="G2519" s="35">
        <v>29304.89</v>
      </c>
      <c r="H2519" s="43">
        <f t="shared" si="31"/>
        <v>531998232.55000538</v>
      </c>
      <c r="L2519" s="20"/>
      <c r="M2519" s="24"/>
    </row>
    <row r="2520" spans="2:13" s="4" customFormat="1" ht="37.5" customHeight="1" x14ac:dyDescent="0.25">
      <c r="B2520" s="33">
        <v>2505</v>
      </c>
      <c r="C2520" s="34">
        <v>45006</v>
      </c>
      <c r="D2520" s="33">
        <v>25011</v>
      </c>
      <c r="E2520" s="33" t="s">
        <v>24</v>
      </c>
      <c r="F2520" s="36">
        <v>0</v>
      </c>
      <c r="G2520" s="35">
        <v>456008.21</v>
      </c>
      <c r="H2520" s="43">
        <f t="shared" si="31"/>
        <v>531542224.3400054</v>
      </c>
      <c r="L2520" s="20"/>
      <c r="M2520" s="24"/>
    </row>
    <row r="2521" spans="2:13" s="4" customFormat="1" ht="37.5" customHeight="1" x14ac:dyDescent="0.25">
      <c r="B2521" s="33">
        <v>2506</v>
      </c>
      <c r="C2521" s="34">
        <v>45006</v>
      </c>
      <c r="D2521" s="33">
        <v>25012</v>
      </c>
      <c r="E2521" s="33" t="s">
        <v>24</v>
      </c>
      <c r="F2521" s="36">
        <v>0</v>
      </c>
      <c r="G2521" s="35">
        <v>60893.279999999999</v>
      </c>
      <c r="H2521" s="43">
        <f t="shared" si="31"/>
        <v>531481331.06000543</v>
      </c>
      <c r="L2521" s="20"/>
      <c r="M2521" s="24"/>
    </row>
    <row r="2522" spans="2:13" s="4" customFormat="1" ht="37.5" customHeight="1" x14ac:dyDescent="0.25">
      <c r="B2522" s="33">
        <v>2507</v>
      </c>
      <c r="C2522" s="34">
        <v>45006</v>
      </c>
      <c r="D2522" s="33">
        <v>25012</v>
      </c>
      <c r="E2522" s="33" t="s">
        <v>24</v>
      </c>
      <c r="F2522" s="36">
        <v>0</v>
      </c>
      <c r="G2522" s="35">
        <v>1047501.18</v>
      </c>
      <c r="H2522" s="43">
        <f t="shared" si="31"/>
        <v>530433829.88000542</v>
      </c>
      <c r="L2522" s="20"/>
      <c r="M2522" s="24"/>
    </row>
    <row r="2523" spans="2:13" s="4" customFormat="1" ht="37.5" customHeight="1" x14ac:dyDescent="0.25">
      <c r="B2523" s="33">
        <v>2508</v>
      </c>
      <c r="C2523" s="34">
        <v>45006</v>
      </c>
      <c r="D2523" s="33">
        <v>25013</v>
      </c>
      <c r="E2523" s="33" t="s">
        <v>24</v>
      </c>
      <c r="F2523" s="36">
        <v>0</v>
      </c>
      <c r="G2523" s="35">
        <v>54163.61</v>
      </c>
      <c r="H2523" s="43">
        <f t="shared" si="31"/>
        <v>530379666.2700054</v>
      </c>
      <c r="L2523" s="20"/>
      <c r="M2523" s="24"/>
    </row>
    <row r="2524" spans="2:13" s="4" customFormat="1" ht="37.5" customHeight="1" x14ac:dyDescent="0.25">
      <c r="B2524" s="33">
        <v>2509</v>
      </c>
      <c r="C2524" s="34">
        <v>45006</v>
      </c>
      <c r="D2524" s="33">
        <v>25013</v>
      </c>
      <c r="E2524" s="33" t="s">
        <v>24</v>
      </c>
      <c r="F2524" s="36">
        <v>0</v>
      </c>
      <c r="G2524" s="35">
        <v>912009.54</v>
      </c>
      <c r="H2524" s="43">
        <f t="shared" si="31"/>
        <v>529467656.73000538</v>
      </c>
      <c r="L2524" s="20"/>
      <c r="M2524" s="24"/>
    </row>
    <row r="2525" spans="2:13" s="4" customFormat="1" ht="37.5" customHeight="1" x14ac:dyDescent="0.25">
      <c r="B2525" s="33">
        <v>2510</v>
      </c>
      <c r="C2525" s="34">
        <v>45006</v>
      </c>
      <c r="D2525" s="33">
        <v>25014</v>
      </c>
      <c r="E2525" s="33" t="s">
        <v>24</v>
      </c>
      <c r="F2525" s="36">
        <v>0</v>
      </c>
      <c r="G2525" s="35">
        <v>148899.62</v>
      </c>
      <c r="H2525" s="43">
        <f t="shared" si="31"/>
        <v>529318757.11000538</v>
      </c>
      <c r="L2525" s="20"/>
      <c r="M2525" s="24"/>
    </row>
    <row r="2526" spans="2:13" s="4" customFormat="1" ht="37.5" customHeight="1" x14ac:dyDescent="0.25">
      <c r="B2526" s="33">
        <v>2511</v>
      </c>
      <c r="C2526" s="34">
        <v>45006</v>
      </c>
      <c r="D2526" s="33">
        <v>25014</v>
      </c>
      <c r="E2526" s="33" t="s">
        <v>24</v>
      </c>
      <c r="F2526" s="36">
        <v>0</v>
      </c>
      <c r="G2526" s="35">
        <v>857774.86</v>
      </c>
      <c r="H2526" s="43">
        <f t="shared" si="31"/>
        <v>528460982.25000536</v>
      </c>
      <c r="L2526" s="20"/>
      <c r="M2526" s="24"/>
    </row>
    <row r="2527" spans="2:13" s="4" customFormat="1" ht="37.5" customHeight="1" x14ac:dyDescent="0.25">
      <c r="B2527" s="33">
        <v>2512</v>
      </c>
      <c r="C2527" s="34">
        <v>45006</v>
      </c>
      <c r="D2527" s="33">
        <v>25015</v>
      </c>
      <c r="E2527" s="33" t="s">
        <v>24</v>
      </c>
      <c r="F2527" s="36">
        <v>0</v>
      </c>
      <c r="G2527" s="35">
        <v>74817.789999999994</v>
      </c>
      <c r="H2527" s="43">
        <f t="shared" si="31"/>
        <v>528386164.46000534</v>
      </c>
      <c r="L2527" s="20"/>
      <c r="M2527" s="24"/>
    </row>
    <row r="2528" spans="2:13" s="4" customFormat="1" ht="37.5" customHeight="1" x14ac:dyDescent="0.25">
      <c r="B2528" s="33">
        <v>2513</v>
      </c>
      <c r="C2528" s="34">
        <v>45006</v>
      </c>
      <c r="D2528" s="33">
        <v>25015</v>
      </c>
      <c r="E2528" s="33" t="s">
        <v>24</v>
      </c>
      <c r="F2528" s="36">
        <v>0</v>
      </c>
      <c r="G2528" s="35">
        <v>1264465.03</v>
      </c>
      <c r="H2528" s="43">
        <f t="shared" si="31"/>
        <v>527121699.43000537</v>
      </c>
      <c r="L2528" s="20"/>
      <c r="M2528" s="24"/>
    </row>
    <row r="2529" spans="2:13" s="4" customFormat="1" ht="37.5" customHeight="1" x14ac:dyDescent="0.25">
      <c r="B2529" s="33">
        <v>2514</v>
      </c>
      <c r="C2529" s="34">
        <v>45006</v>
      </c>
      <c r="D2529" s="33">
        <v>25016</v>
      </c>
      <c r="E2529" s="33" t="s">
        <v>24</v>
      </c>
      <c r="F2529" s="36">
        <v>0</v>
      </c>
      <c r="G2529" s="35">
        <v>300728.23</v>
      </c>
      <c r="H2529" s="43">
        <f t="shared" si="31"/>
        <v>526820971.20000535</v>
      </c>
      <c r="L2529" s="20"/>
      <c r="M2529" s="24"/>
    </row>
    <row r="2530" spans="2:13" s="4" customFormat="1" ht="37.5" customHeight="1" x14ac:dyDescent="0.25">
      <c r="B2530" s="33">
        <v>2515</v>
      </c>
      <c r="C2530" s="34">
        <v>45006</v>
      </c>
      <c r="D2530" s="33">
        <v>25016</v>
      </c>
      <c r="E2530" s="33" t="s">
        <v>24</v>
      </c>
      <c r="F2530" s="36">
        <v>0</v>
      </c>
      <c r="G2530" s="35">
        <v>947590.65</v>
      </c>
      <c r="H2530" s="43">
        <f t="shared" si="31"/>
        <v>525873380.55000538</v>
      </c>
      <c r="L2530" s="20"/>
      <c r="M2530" s="24"/>
    </row>
    <row r="2531" spans="2:13" s="4" customFormat="1" ht="37.5" customHeight="1" x14ac:dyDescent="0.25">
      <c r="B2531" s="33">
        <v>2516</v>
      </c>
      <c r="C2531" s="34">
        <v>45006</v>
      </c>
      <c r="D2531" s="33">
        <v>25017</v>
      </c>
      <c r="E2531" s="33" t="s">
        <v>24</v>
      </c>
      <c r="F2531" s="36">
        <v>0</v>
      </c>
      <c r="G2531" s="35">
        <v>181987.54</v>
      </c>
      <c r="H2531" s="43">
        <f t="shared" si="31"/>
        <v>525691393.01000535</v>
      </c>
      <c r="L2531" s="20"/>
      <c r="M2531" s="24"/>
    </row>
    <row r="2532" spans="2:13" s="4" customFormat="1" ht="37.5" customHeight="1" x14ac:dyDescent="0.25">
      <c r="B2532" s="33">
        <v>2517</v>
      </c>
      <c r="C2532" s="34">
        <v>45006</v>
      </c>
      <c r="D2532" s="33">
        <v>25017</v>
      </c>
      <c r="E2532" s="33" t="s">
        <v>24</v>
      </c>
      <c r="F2532" s="36">
        <v>0</v>
      </c>
      <c r="G2532" s="35">
        <v>537129.89</v>
      </c>
      <c r="H2532" s="43">
        <f t="shared" si="31"/>
        <v>525154263.12000537</v>
      </c>
      <c r="L2532" s="20"/>
      <c r="M2532" s="24"/>
    </row>
    <row r="2533" spans="2:13" s="4" customFormat="1" ht="37.5" customHeight="1" x14ac:dyDescent="0.25">
      <c r="B2533" s="33">
        <v>2518</v>
      </c>
      <c r="C2533" s="34">
        <v>45006</v>
      </c>
      <c r="D2533" s="33">
        <v>25018</v>
      </c>
      <c r="E2533" s="33" t="s">
        <v>24</v>
      </c>
      <c r="F2533" s="36">
        <v>0</v>
      </c>
      <c r="G2533" s="35">
        <v>290390.87</v>
      </c>
      <c r="H2533" s="43">
        <f t="shared" si="31"/>
        <v>524863872.25000536</v>
      </c>
      <c r="L2533" s="20"/>
      <c r="M2533" s="24"/>
    </row>
    <row r="2534" spans="2:13" s="4" customFormat="1" ht="37.5" customHeight="1" x14ac:dyDescent="0.25">
      <c r="B2534" s="33">
        <v>2519</v>
      </c>
      <c r="C2534" s="34">
        <v>45006</v>
      </c>
      <c r="D2534" s="33">
        <v>25018</v>
      </c>
      <c r="E2534" s="33" t="s">
        <v>24</v>
      </c>
      <c r="F2534" s="36">
        <v>0</v>
      </c>
      <c r="G2534" s="35">
        <v>840785.42</v>
      </c>
      <c r="H2534" s="43">
        <f t="shared" si="31"/>
        <v>524023086.83000535</v>
      </c>
      <c r="L2534" s="20"/>
      <c r="M2534" s="24"/>
    </row>
    <row r="2535" spans="2:13" s="4" customFormat="1" ht="37.5" customHeight="1" x14ac:dyDescent="0.25">
      <c r="B2535" s="33">
        <v>2520</v>
      </c>
      <c r="C2535" s="34">
        <v>45006</v>
      </c>
      <c r="D2535" s="33">
        <v>25019</v>
      </c>
      <c r="E2535" s="33" t="s">
        <v>24</v>
      </c>
      <c r="F2535" s="36">
        <v>0</v>
      </c>
      <c r="G2535" s="35">
        <v>38828.53</v>
      </c>
      <c r="H2535" s="43">
        <f t="shared" si="31"/>
        <v>523984258.30000538</v>
      </c>
      <c r="L2535" s="20"/>
      <c r="M2535" s="24"/>
    </row>
    <row r="2536" spans="2:13" s="4" customFormat="1" ht="37.5" customHeight="1" x14ac:dyDescent="0.25">
      <c r="B2536" s="33">
        <v>2521</v>
      </c>
      <c r="C2536" s="34">
        <v>45006</v>
      </c>
      <c r="D2536" s="33">
        <v>25019</v>
      </c>
      <c r="E2536" s="33" t="s">
        <v>24</v>
      </c>
      <c r="F2536" s="36">
        <v>0</v>
      </c>
      <c r="G2536" s="35">
        <v>627496.09</v>
      </c>
      <c r="H2536" s="43">
        <f t="shared" si="31"/>
        <v>523356762.2100054</v>
      </c>
      <c r="L2536" s="20"/>
      <c r="M2536" s="24"/>
    </row>
    <row r="2537" spans="2:13" s="4" customFormat="1" ht="37.5" customHeight="1" x14ac:dyDescent="0.25">
      <c r="B2537" s="33">
        <v>2522</v>
      </c>
      <c r="C2537" s="34">
        <v>45006</v>
      </c>
      <c r="D2537" s="33">
        <v>25020</v>
      </c>
      <c r="E2537" s="33" t="s">
        <v>24</v>
      </c>
      <c r="F2537" s="36">
        <v>0</v>
      </c>
      <c r="G2537" s="35">
        <v>45183.66</v>
      </c>
      <c r="H2537" s="43">
        <f t="shared" si="31"/>
        <v>523311578.55000538</v>
      </c>
      <c r="L2537" s="20"/>
      <c r="M2537" s="24"/>
    </row>
    <row r="2538" spans="2:13" s="4" customFormat="1" ht="37.5" customHeight="1" x14ac:dyDescent="0.25">
      <c r="B2538" s="33">
        <v>2523</v>
      </c>
      <c r="C2538" s="34">
        <v>45006</v>
      </c>
      <c r="D2538" s="33">
        <v>25020</v>
      </c>
      <c r="E2538" s="33" t="s">
        <v>24</v>
      </c>
      <c r="F2538" s="36">
        <v>0</v>
      </c>
      <c r="G2538" s="35">
        <v>772758.1</v>
      </c>
      <c r="H2538" s="43">
        <f t="shared" ref="H2538:H2601" si="32">H2537+F2538-G2538</f>
        <v>522538820.45000535</v>
      </c>
      <c r="L2538" s="20"/>
      <c r="M2538" s="24"/>
    </row>
    <row r="2539" spans="2:13" s="4" customFormat="1" ht="37.5" customHeight="1" x14ac:dyDescent="0.25">
      <c r="B2539" s="33">
        <v>2524</v>
      </c>
      <c r="C2539" s="34">
        <v>45006</v>
      </c>
      <c r="D2539" s="33">
        <v>25021</v>
      </c>
      <c r="E2539" s="33" t="s">
        <v>24</v>
      </c>
      <c r="F2539" s="36">
        <v>0</v>
      </c>
      <c r="G2539" s="35">
        <v>5226.55</v>
      </c>
      <c r="H2539" s="43">
        <f t="shared" si="32"/>
        <v>522533593.90000534</v>
      </c>
      <c r="L2539" s="20"/>
      <c r="M2539" s="24"/>
    </row>
    <row r="2540" spans="2:13" s="4" customFormat="1" ht="37.5" customHeight="1" x14ac:dyDescent="0.25">
      <c r="B2540" s="33">
        <v>2525</v>
      </c>
      <c r="C2540" s="34">
        <v>45006</v>
      </c>
      <c r="D2540" s="33">
        <v>25021</v>
      </c>
      <c r="E2540" s="33" t="s">
        <v>24</v>
      </c>
      <c r="F2540" s="36">
        <v>0</v>
      </c>
      <c r="G2540" s="35">
        <v>448300.15</v>
      </c>
      <c r="H2540" s="43">
        <f t="shared" si="32"/>
        <v>522085293.75000536</v>
      </c>
      <c r="L2540" s="20"/>
      <c r="M2540" s="24"/>
    </row>
    <row r="2541" spans="2:13" s="4" customFormat="1" ht="37.5" customHeight="1" x14ac:dyDescent="0.25">
      <c r="B2541" s="33">
        <v>2526</v>
      </c>
      <c r="C2541" s="34">
        <v>45006</v>
      </c>
      <c r="D2541" s="33">
        <v>25022</v>
      </c>
      <c r="E2541" s="33" t="s">
        <v>24</v>
      </c>
      <c r="F2541" s="36">
        <v>0</v>
      </c>
      <c r="G2541" s="35">
        <v>6960.65</v>
      </c>
      <c r="H2541" s="43">
        <f t="shared" si="32"/>
        <v>522078333.10000539</v>
      </c>
      <c r="L2541" s="20"/>
      <c r="M2541" s="24"/>
    </row>
    <row r="2542" spans="2:13" s="4" customFormat="1" ht="37.5" customHeight="1" x14ac:dyDescent="0.25">
      <c r="B2542" s="33">
        <v>2527</v>
      </c>
      <c r="C2542" s="34">
        <v>45006</v>
      </c>
      <c r="D2542" s="33">
        <v>25022</v>
      </c>
      <c r="E2542" s="33" t="s">
        <v>24</v>
      </c>
      <c r="F2542" s="36">
        <v>0</v>
      </c>
      <c r="G2542" s="35">
        <v>422387.12</v>
      </c>
      <c r="H2542" s="43">
        <f t="shared" si="32"/>
        <v>521655945.98000538</v>
      </c>
      <c r="L2542" s="20"/>
      <c r="M2542" s="24"/>
    </row>
    <row r="2543" spans="2:13" s="4" customFormat="1" ht="37.5" customHeight="1" x14ac:dyDescent="0.25">
      <c r="B2543" s="33">
        <v>2528</v>
      </c>
      <c r="C2543" s="34">
        <v>45006</v>
      </c>
      <c r="D2543" s="33">
        <v>25023</v>
      </c>
      <c r="E2543" s="33" t="s">
        <v>24</v>
      </c>
      <c r="F2543" s="36">
        <v>0</v>
      </c>
      <c r="G2543" s="35">
        <v>45452.480000000003</v>
      </c>
      <c r="H2543" s="43">
        <f t="shared" si="32"/>
        <v>521610493.50000536</v>
      </c>
      <c r="L2543" s="20"/>
      <c r="M2543" s="24"/>
    </row>
    <row r="2544" spans="2:13" s="4" customFormat="1" ht="37.5" customHeight="1" x14ac:dyDescent="0.25">
      <c r="B2544" s="33">
        <v>2529</v>
      </c>
      <c r="C2544" s="34">
        <v>45006</v>
      </c>
      <c r="D2544" s="33">
        <v>25023</v>
      </c>
      <c r="E2544" s="33" t="s">
        <v>24</v>
      </c>
      <c r="F2544" s="36">
        <v>0</v>
      </c>
      <c r="G2544" s="35">
        <v>794186.94</v>
      </c>
      <c r="H2544" s="43">
        <f t="shared" si="32"/>
        <v>520816306.56000537</v>
      </c>
      <c r="L2544" s="20"/>
      <c r="M2544" s="24"/>
    </row>
    <row r="2545" spans="2:13" s="4" customFormat="1" ht="37.5" customHeight="1" x14ac:dyDescent="0.25">
      <c r="B2545" s="33">
        <v>2530</v>
      </c>
      <c r="C2545" s="34">
        <v>45006</v>
      </c>
      <c r="D2545" s="33">
        <v>25024</v>
      </c>
      <c r="E2545" s="33" t="s">
        <v>24</v>
      </c>
      <c r="F2545" s="36">
        <v>0</v>
      </c>
      <c r="G2545" s="35">
        <v>61406.77</v>
      </c>
      <c r="H2545" s="43">
        <f t="shared" si="32"/>
        <v>520754899.79000539</v>
      </c>
      <c r="L2545" s="20"/>
      <c r="M2545" s="24"/>
    </row>
    <row r="2546" spans="2:13" s="4" customFormat="1" ht="37.5" customHeight="1" x14ac:dyDescent="0.25">
      <c r="B2546" s="33">
        <v>2531</v>
      </c>
      <c r="C2546" s="34">
        <v>45006</v>
      </c>
      <c r="D2546" s="33">
        <v>25024</v>
      </c>
      <c r="E2546" s="33" t="s">
        <v>24</v>
      </c>
      <c r="F2546" s="36">
        <v>0</v>
      </c>
      <c r="G2546" s="35">
        <v>1159374.04</v>
      </c>
      <c r="H2546" s="43">
        <f t="shared" si="32"/>
        <v>519595525.75000536</v>
      </c>
      <c r="L2546" s="20"/>
      <c r="M2546" s="24"/>
    </row>
    <row r="2547" spans="2:13" s="4" customFormat="1" ht="37.5" customHeight="1" x14ac:dyDescent="0.25">
      <c r="B2547" s="33">
        <v>2532</v>
      </c>
      <c r="C2547" s="34">
        <v>45006</v>
      </c>
      <c r="D2547" s="33">
        <v>25025</v>
      </c>
      <c r="E2547" s="33" t="s">
        <v>24</v>
      </c>
      <c r="F2547" s="36">
        <v>0</v>
      </c>
      <c r="G2547" s="35">
        <v>31302</v>
      </c>
      <c r="H2547" s="43">
        <f t="shared" si="32"/>
        <v>519564223.75000536</v>
      </c>
      <c r="L2547" s="20"/>
      <c r="M2547" s="24"/>
    </row>
    <row r="2548" spans="2:13" s="4" customFormat="1" ht="37.5" customHeight="1" x14ac:dyDescent="0.25">
      <c r="B2548" s="33">
        <v>2533</v>
      </c>
      <c r="C2548" s="34">
        <v>45006</v>
      </c>
      <c r="D2548" s="33">
        <v>25025</v>
      </c>
      <c r="E2548" s="33" t="s">
        <v>24</v>
      </c>
      <c r="F2548" s="36">
        <v>0</v>
      </c>
      <c r="G2548" s="35">
        <v>462096.16</v>
      </c>
      <c r="H2548" s="43">
        <f t="shared" si="32"/>
        <v>519102127.59000534</v>
      </c>
      <c r="L2548" s="20"/>
      <c r="M2548" s="24"/>
    </row>
    <row r="2549" spans="2:13" s="4" customFormat="1" ht="37.5" customHeight="1" x14ac:dyDescent="0.25">
      <c r="B2549" s="33">
        <v>2534</v>
      </c>
      <c r="C2549" s="34">
        <v>45006</v>
      </c>
      <c r="D2549" s="33">
        <v>25026</v>
      </c>
      <c r="E2549" s="33" t="s">
        <v>24</v>
      </c>
      <c r="F2549" s="36">
        <v>0</v>
      </c>
      <c r="G2549" s="35">
        <v>15697.37</v>
      </c>
      <c r="H2549" s="43">
        <f t="shared" si="32"/>
        <v>519086430.22000533</v>
      </c>
      <c r="L2549" s="20"/>
      <c r="M2549" s="24"/>
    </row>
    <row r="2550" spans="2:13" s="4" customFormat="1" ht="37.5" customHeight="1" x14ac:dyDescent="0.25">
      <c r="B2550" s="33">
        <v>2535</v>
      </c>
      <c r="C2550" s="34">
        <v>45006</v>
      </c>
      <c r="D2550" s="33">
        <v>25026</v>
      </c>
      <c r="E2550" s="33" t="s">
        <v>24</v>
      </c>
      <c r="F2550" s="36">
        <v>0</v>
      </c>
      <c r="G2550" s="35">
        <v>92699.85</v>
      </c>
      <c r="H2550" s="43">
        <f t="shared" si="32"/>
        <v>518993730.37000531</v>
      </c>
      <c r="L2550" s="20"/>
      <c r="M2550" s="24"/>
    </row>
    <row r="2551" spans="2:13" s="4" customFormat="1" ht="37.5" customHeight="1" x14ac:dyDescent="0.25">
      <c r="B2551" s="33">
        <v>2536</v>
      </c>
      <c r="C2551" s="34">
        <v>45006</v>
      </c>
      <c r="D2551" s="33">
        <v>25027</v>
      </c>
      <c r="E2551" s="33" t="s">
        <v>24</v>
      </c>
      <c r="F2551" s="36">
        <v>0</v>
      </c>
      <c r="G2551" s="35">
        <v>54347.86</v>
      </c>
      <c r="H2551" s="43">
        <f t="shared" si="32"/>
        <v>518939382.5100053</v>
      </c>
      <c r="L2551" s="20"/>
      <c r="M2551" s="24"/>
    </row>
    <row r="2552" spans="2:13" s="4" customFormat="1" ht="37.5" customHeight="1" x14ac:dyDescent="0.25">
      <c r="B2552" s="33">
        <v>2537</v>
      </c>
      <c r="C2552" s="34">
        <v>45006</v>
      </c>
      <c r="D2552" s="33">
        <v>25027</v>
      </c>
      <c r="E2552" s="33" t="s">
        <v>24</v>
      </c>
      <c r="F2552" s="36">
        <v>0</v>
      </c>
      <c r="G2552" s="35">
        <v>974430.75</v>
      </c>
      <c r="H2552" s="43">
        <f t="shared" si="32"/>
        <v>517964951.7600053</v>
      </c>
      <c r="L2552" s="20"/>
      <c r="M2552" s="24"/>
    </row>
    <row r="2553" spans="2:13" s="4" customFormat="1" ht="37.5" customHeight="1" x14ac:dyDescent="0.25">
      <c r="B2553" s="33">
        <v>2538</v>
      </c>
      <c r="C2553" s="34">
        <v>45006</v>
      </c>
      <c r="D2553" s="33">
        <v>25028</v>
      </c>
      <c r="E2553" s="33" t="s">
        <v>24</v>
      </c>
      <c r="F2553" s="36">
        <v>0</v>
      </c>
      <c r="G2553" s="35">
        <v>1849.25</v>
      </c>
      <c r="H2553" s="43">
        <f t="shared" si="32"/>
        <v>517963102.5100053</v>
      </c>
      <c r="L2553" s="20"/>
      <c r="M2553" s="24"/>
    </row>
    <row r="2554" spans="2:13" s="4" customFormat="1" ht="37.5" customHeight="1" x14ac:dyDescent="0.25">
      <c r="B2554" s="33">
        <v>2539</v>
      </c>
      <c r="C2554" s="34">
        <v>45006</v>
      </c>
      <c r="D2554" s="33">
        <v>25028</v>
      </c>
      <c r="E2554" s="33" t="s">
        <v>24</v>
      </c>
      <c r="F2554" s="36">
        <v>0</v>
      </c>
      <c r="G2554" s="35">
        <v>35135.75</v>
      </c>
      <c r="H2554" s="43">
        <f t="shared" si="32"/>
        <v>517927966.7600053</v>
      </c>
      <c r="L2554" s="20"/>
      <c r="M2554" s="24"/>
    </row>
    <row r="2555" spans="2:13" s="4" customFormat="1" ht="37.5" customHeight="1" x14ac:dyDescent="0.25">
      <c r="B2555" s="33">
        <v>2540</v>
      </c>
      <c r="C2555" s="34">
        <v>45006</v>
      </c>
      <c r="D2555" s="33">
        <v>25030</v>
      </c>
      <c r="E2555" s="33" t="s">
        <v>24</v>
      </c>
      <c r="F2555" s="36">
        <v>0</v>
      </c>
      <c r="G2555" s="35">
        <v>3000</v>
      </c>
      <c r="H2555" s="43">
        <f t="shared" si="32"/>
        <v>517924966.7600053</v>
      </c>
      <c r="L2555" s="20"/>
      <c r="M2555" s="24"/>
    </row>
    <row r="2556" spans="2:13" s="4" customFormat="1" ht="37.5" customHeight="1" x14ac:dyDescent="0.25">
      <c r="B2556" s="33">
        <v>2541</v>
      </c>
      <c r="C2556" s="34">
        <v>45006</v>
      </c>
      <c r="D2556" s="33">
        <v>25030</v>
      </c>
      <c r="E2556" s="33" t="s">
        <v>24</v>
      </c>
      <c r="F2556" s="36">
        <v>0</v>
      </c>
      <c r="G2556" s="35">
        <v>67800</v>
      </c>
      <c r="H2556" s="43">
        <f t="shared" si="32"/>
        <v>517857166.7600053</v>
      </c>
      <c r="L2556" s="20"/>
      <c r="M2556" s="24"/>
    </row>
    <row r="2557" spans="2:13" s="4" customFormat="1" ht="37.5" customHeight="1" x14ac:dyDescent="0.25">
      <c r="B2557" s="33">
        <v>2542</v>
      </c>
      <c r="C2557" s="34">
        <v>45006</v>
      </c>
      <c r="D2557" s="33">
        <v>25029</v>
      </c>
      <c r="E2557" s="33" t="s">
        <v>24</v>
      </c>
      <c r="F2557" s="36">
        <v>0</v>
      </c>
      <c r="G2557" s="35">
        <v>18710.240000000002</v>
      </c>
      <c r="H2557" s="43">
        <f t="shared" si="32"/>
        <v>517838456.52000529</v>
      </c>
      <c r="L2557" s="20"/>
      <c r="M2557" s="24"/>
    </row>
    <row r="2558" spans="2:13" s="4" customFormat="1" ht="37.5" customHeight="1" x14ac:dyDescent="0.25">
      <c r="B2558" s="33">
        <v>2543</v>
      </c>
      <c r="C2558" s="34">
        <v>45006</v>
      </c>
      <c r="D2558" s="33">
        <v>25029</v>
      </c>
      <c r="E2558" s="33" t="s">
        <v>24</v>
      </c>
      <c r="F2558" s="36">
        <v>0</v>
      </c>
      <c r="G2558" s="35">
        <v>355494.47</v>
      </c>
      <c r="H2558" s="43">
        <f t="shared" si="32"/>
        <v>517482962.05000526</v>
      </c>
      <c r="L2558" s="20"/>
      <c r="M2558" s="24"/>
    </row>
    <row r="2559" spans="2:13" s="4" customFormat="1" ht="37.5" customHeight="1" x14ac:dyDescent="0.25">
      <c r="B2559" s="33">
        <v>2544</v>
      </c>
      <c r="C2559" s="34">
        <v>45006</v>
      </c>
      <c r="D2559" s="33">
        <v>41954</v>
      </c>
      <c r="E2559" s="33" t="s">
        <v>22</v>
      </c>
      <c r="F2559" s="36">
        <v>161433.64000000001</v>
      </c>
      <c r="G2559" s="35">
        <v>0</v>
      </c>
      <c r="H2559" s="43">
        <f t="shared" si="32"/>
        <v>517644395.69000524</v>
      </c>
      <c r="L2559" s="20"/>
      <c r="M2559" s="24"/>
    </row>
    <row r="2560" spans="2:13" s="4" customFormat="1" ht="37.5" customHeight="1" x14ac:dyDescent="0.25">
      <c r="B2560" s="33">
        <v>2545</v>
      </c>
      <c r="C2560" s="34">
        <v>45006</v>
      </c>
      <c r="D2560" s="33">
        <v>25078</v>
      </c>
      <c r="E2560" s="33" t="s">
        <v>24</v>
      </c>
      <c r="F2560" s="36">
        <v>0</v>
      </c>
      <c r="G2560" s="35">
        <v>4075.94</v>
      </c>
      <c r="H2560" s="43">
        <f t="shared" si="32"/>
        <v>517640319.75000525</v>
      </c>
      <c r="L2560" s="20"/>
      <c r="M2560" s="24"/>
    </row>
    <row r="2561" spans="2:13" s="4" customFormat="1" ht="37.5" customHeight="1" x14ac:dyDescent="0.25">
      <c r="B2561" s="33">
        <v>2546</v>
      </c>
      <c r="C2561" s="34">
        <v>45006</v>
      </c>
      <c r="D2561" s="33">
        <v>25078</v>
      </c>
      <c r="E2561" s="33" t="s">
        <v>24</v>
      </c>
      <c r="F2561" s="36">
        <v>0</v>
      </c>
      <c r="G2561" s="35">
        <v>112462.21</v>
      </c>
      <c r="H2561" s="43">
        <f t="shared" si="32"/>
        <v>517527857.54000527</v>
      </c>
      <c r="L2561" s="20"/>
      <c r="M2561" s="24"/>
    </row>
    <row r="2562" spans="2:13" s="4" customFormat="1" ht="37.5" customHeight="1" x14ac:dyDescent="0.25">
      <c r="B2562" s="33">
        <v>2547</v>
      </c>
      <c r="C2562" s="34">
        <v>45006</v>
      </c>
      <c r="D2562" s="33">
        <v>25077</v>
      </c>
      <c r="E2562" s="33" t="s">
        <v>24</v>
      </c>
      <c r="F2562" s="36">
        <v>0</v>
      </c>
      <c r="G2562" s="35">
        <v>24677.69</v>
      </c>
      <c r="H2562" s="43">
        <f t="shared" si="32"/>
        <v>517503179.85000527</v>
      </c>
      <c r="L2562" s="20"/>
      <c r="M2562" s="24"/>
    </row>
    <row r="2563" spans="2:13" s="4" customFormat="1" ht="37.5" customHeight="1" x14ac:dyDescent="0.25">
      <c r="B2563" s="33">
        <v>2548</v>
      </c>
      <c r="C2563" s="34">
        <v>45006</v>
      </c>
      <c r="D2563" s="33">
        <v>25077</v>
      </c>
      <c r="E2563" s="33" t="s">
        <v>24</v>
      </c>
      <c r="F2563" s="36">
        <v>0</v>
      </c>
      <c r="G2563" s="35">
        <v>295361.11</v>
      </c>
      <c r="H2563" s="43">
        <f t="shared" si="32"/>
        <v>517207818.74000525</v>
      </c>
      <c r="L2563" s="20"/>
      <c r="M2563" s="24"/>
    </row>
    <row r="2564" spans="2:13" s="4" customFormat="1" ht="37.5" customHeight="1" x14ac:dyDescent="0.25">
      <c r="B2564" s="33">
        <v>2549</v>
      </c>
      <c r="C2564" s="34">
        <v>45006</v>
      </c>
      <c r="D2564" s="33">
        <v>25076</v>
      </c>
      <c r="E2564" s="33" t="s">
        <v>24</v>
      </c>
      <c r="F2564" s="36">
        <v>0</v>
      </c>
      <c r="G2564" s="35">
        <v>146932.69</v>
      </c>
      <c r="H2564" s="43">
        <f t="shared" si="32"/>
        <v>517060886.05000526</v>
      </c>
      <c r="L2564" s="20"/>
      <c r="M2564" s="24"/>
    </row>
    <row r="2565" spans="2:13" s="4" customFormat="1" ht="37.5" customHeight="1" x14ac:dyDescent="0.25">
      <c r="B2565" s="33">
        <v>2550</v>
      </c>
      <c r="C2565" s="34">
        <v>45006</v>
      </c>
      <c r="D2565" s="33">
        <v>25076</v>
      </c>
      <c r="E2565" s="33" t="s">
        <v>24</v>
      </c>
      <c r="F2565" s="36">
        <v>0</v>
      </c>
      <c r="G2565" s="35">
        <v>1291556.33</v>
      </c>
      <c r="H2565" s="43">
        <f t="shared" si="32"/>
        <v>515769329.72000527</v>
      </c>
      <c r="L2565" s="20"/>
      <c r="M2565" s="24"/>
    </row>
    <row r="2566" spans="2:13" s="4" customFormat="1" ht="37.5" customHeight="1" x14ac:dyDescent="0.25">
      <c r="B2566" s="33">
        <v>2551</v>
      </c>
      <c r="C2566" s="34">
        <v>45006</v>
      </c>
      <c r="D2566" s="33">
        <v>41957</v>
      </c>
      <c r="E2566" s="33" t="s">
        <v>22</v>
      </c>
      <c r="F2566" s="36">
        <v>271366334.39999998</v>
      </c>
      <c r="G2566" s="35">
        <v>0</v>
      </c>
      <c r="H2566" s="43">
        <f t="shared" si="32"/>
        <v>787135664.12000525</v>
      </c>
      <c r="L2566" s="20"/>
      <c r="M2566" s="24"/>
    </row>
    <row r="2567" spans="2:13" s="4" customFormat="1" ht="37.5" customHeight="1" x14ac:dyDescent="0.25">
      <c r="B2567" s="33">
        <v>2552</v>
      </c>
      <c r="C2567" s="34">
        <v>45006</v>
      </c>
      <c r="D2567" s="33">
        <v>25144</v>
      </c>
      <c r="E2567" s="33" t="s">
        <v>24</v>
      </c>
      <c r="F2567" s="36">
        <v>0</v>
      </c>
      <c r="G2567" s="35">
        <v>1906421.29</v>
      </c>
      <c r="H2567" s="43">
        <f t="shared" si="32"/>
        <v>785229242.83000529</v>
      </c>
      <c r="L2567" s="20"/>
      <c r="M2567" s="24"/>
    </row>
    <row r="2568" spans="2:13" s="4" customFormat="1" ht="37.5" customHeight="1" x14ac:dyDescent="0.25">
      <c r="B2568" s="33">
        <v>2553</v>
      </c>
      <c r="C2568" s="34">
        <v>45006</v>
      </c>
      <c r="D2568" s="33">
        <v>25144</v>
      </c>
      <c r="E2568" s="33" t="s">
        <v>24</v>
      </c>
      <c r="F2568" s="36">
        <v>0</v>
      </c>
      <c r="G2568" s="35">
        <v>25902466.5</v>
      </c>
      <c r="H2568" s="43">
        <f t="shared" si="32"/>
        <v>759326776.33000529</v>
      </c>
      <c r="L2568" s="20"/>
      <c r="M2568" s="24"/>
    </row>
    <row r="2569" spans="2:13" s="4" customFormat="1" ht="37.5" customHeight="1" x14ac:dyDescent="0.25">
      <c r="B2569" s="33">
        <v>2554</v>
      </c>
      <c r="C2569" s="34">
        <v>45006</v>
      </c>
      <c r="D2569" s="33">
        <v>25093</v>
      </c>
      <c r="E2569" s="33" t="s">
        <v>24</v>
      </c>
      <c r="F2569" s="36">
        <v>0</v>
      </c>
      <c r="G2569" s="35">
        <v>915036.84</v>
      </c>
      <c r="H2569" s="43">
        <f t="shared" si="32"/>
        <v>758411739.49000525</v>
      </c>
      <c r="L2569" s="20"/>
      <c r="M2569" s="24"/>
    </row>
    <row r="2570" spans="2:13" s="4" customFormat="1" ht="37.5" customHeight="1" x14ac:dyDescent="0.25">
      <c r="B2570" s="33">
        <v>2555</v>
      </c>
      <c r="C2570" s="34">
        <v>45006</v>
      </c>
      <c r="D2570" s="33">
        <v>25093</v>
      </c>
      <c r="E2570" s="33" t="s">
        <v>24</v>
      </c>
      <c r="F2570" s="36">
        <v>0</v>
      </c>
      <c r="G2570" s="35">
        <v>28672981.16</v>
      </c>
      <c r="H2570" s="43">
        <f t="shared" si="32"/>
        <v>729738758.33000529</v>
      </c>
      <c r="L2570" s="20"/>
      <c r="M2570" s="24"/>
    </row>
    <row r="2571" spans="2:13" s="4" customFormat="1" ht="37.5" customHeight="1" x14ac:dyDescent="0.25">
      <c r="B2571" s="33">
        <v>2556</v>
      </c>
      <c r="C2571" s="34">
        <v>45007</v>
      </c>
      <c r="D2571" s="33">
        <v>41982</v>
      </c>
      <c r="E2571" s="33" t="s">
        <v>22</v>
      </c>
      <c r="F2571" s="36">
        <v>140938642.44</v>
      </c>
      <c r="G2571" s="35">
        <v>0</v>
      </c>
      <c r="H2571" s="43">
        <f t="shared" si="32"/>
        <v>870677400.77000523</v>
      </c>
      <c r="L2571" s="20"/>
      <c r="M2571" s="24"/>
    </row>
    <row r="2572" spans="2:13" s="4" customFormat="1" ht="37.5" customHeight="1" x14ac:dyDescent="0.25">
      <c r="B2572" s="33">
        <v>2557</v>
      </c>
      <c r="C2572" s="34">
        <v>45007</v>
      </c>
      <c r="D2572" s="33">
        <v>25936</v>
      </c>
      <c r="E2572" s="33" t="s">
        <v>24</v>
      </c>
      <c r="F2572" s="36">
        <v>0</v>
      </c>
      <c r="G2572" s="35">
        <v>18934140.52</v>
      </c>
      <c r="H2572" s="43">
        <f t="shared" si="32"/>
        <v>851743260.25000525</v>
      </c>
      <c r="L2572" s="20"/>
      <c r="M2572" s="24"/>
    </row>
    <row r="2573" spans="2:13" s="4" customFormat="1" ht="37.5" customHeight="1" x14ac:dyDescent="0.25">
      <c r="B2573" s="33">
        <v>2558</v>
      </c>
      <c r="C2573" s="34">
        <v>45007</v>
      </c>
      <c r="D2573" s="33">
        <v>25973</v>
      </c>
      <c r="E2573" s="33" t="s">
        <v>24</v>
      </c>
      <c r="F2573" s="36">
        <v>0</v>
      </c>
      <c r="G2573" s="35">
        <v>18917773.920000002</v>
      </c>
      <c r="H2573" s="43">
        <f t="shared" si="32"/>
        <v>832825486.33000529</v>
      </c>
      <c r="L2573" s="20"/>
      <c r="M2573" s="24"/>
    </row>
    <row r="2574" spans="2:13" s="4" customFormat="1" ht="37.5" customHeight="1" x14ac:dyDescent="0.25">
      <c r="B2574" s="33">
        <v>2559</v>
      </c>
      <c r="C2574" s="34">
        <v>45007</v>
      </c>
      <c r="D2574" s="33">
        <v>25938</v>
      </c>
      <c r="E2574" s="33" t="s">
        <v>24</v>
      </c>
      <c r="F2574" s="36">
        <v>0</v>
      </c>
      <c r="G2574" s="35">
        <v>17533021.739999998</v>
      </c>
      <c r="H2574" s="43">
        <f t="shared" si="32"/>
        <v>815292464.59000528</v>
      </c>
      <c r="L2574" s="20"/>
      <c r="M2574" s="24"/>
    </row>
    <row r="2575" spans="2:13" s="4" customFormat="1" ht="37.5" customHeight="1" x14ac:dyDescent="0.25">
      <c r="B2575" s="33">
        <v>2560</v>
      </c>
      <c r="C2575" s="34">
        <v>45007</v>
      </c>
      <c r="D2575" s="33">
        <v>25939</v>
      </c>
      <c r="E2575" s="33" t="s">
        <v>24</v>
      </c>
      <c r="F2575" s="36">
        <v>0</v>
      </c>
      <c r="G2575" s="35">
        <v>87891.19</v>
      </c>
      <c r="H2575" s="43">
        <f t="shared" si="32"/>
        <v>815204573.40000522</v>
      </c>
      <c r="L2575" s="20"/>
      <c r="M2575" s="24"/>
    </row>
    <row r="2576" spans="2:13" s="4" customFormat="1" ht="37.5" customHeight="1" x14ac:dyDescent="0.25">
      <c r="B2576" s="33">
        <v>2561</v>
      </c>
      <c r="C2576" s="34">
        <v>45007</v>
      </c>
      <c r="D2576" s="33">
        <v>25939</v>
      </c>
      <c r="E2576" s="33" t="s">
        <v>24</v>
      </c>
      <c r="F2576" s="36">
        <v>0</v>
      </c>
      <c r="G2576" s="35">
        <v>1238395.1100000001</v>
      </c>
      <c r="H2576" s="43">
        <f t="shared" si="32"/>
        <v>813966178.29000521</v>
      </c>
      <c r="L2576" s="20"/>
      <c r="M2576" s="24"/>
    </row>
    <row r="2577" spans="2:13" s="4" customFormat="1" ht="37.5" customHeight="1" x14ac:dyDescent="0.25">
      <c r="B2577" s="33">
        <v>2562</v>
      </c>
      <c r="C2577" s="34">
        <v>45007</v>
      </c>
      <c r="D2577" s="33">
        <v>25940</v>
      </c>
      <c r="E2577" s="33" t="s">
        <v>24</v>
      </c>
      <c r="F2577" s="36">
        <v>0</v>
      </c>
      <c r="G2577" s="35">
        <v>35249.24</v>
      </c>
      <c r="H2577" s="43">
        <f t="shared" si="32"/>
        <v>813930929.0500052</v>
      </c>
      <c r="L2577" s="20"/>
      <c r="M2577" s="24"/>
    </row>
    <row r="2578" spans="2:13" s="4" customFormat="1" ht="37.5" customHeight="1" x14ac:dyDescent="0.25">
      <c r="B2578" s="33">
        <v>2563</v>
      </c>
      <c r="C2578" s="34">
        <v>45007</v>
      </c>
      <c r="D2578" s="33">
        <v>25940</v>
      </c>
      <c r="E2578" s="33" t="s">
        <v>24</v>
      </c>
      <c r="F2578" s="36">
        <v>0</v>
      </c>
      <c r="G2578" s="35">
        <v>603395.94999999995</v>
      </c>
      <c r="H2578" s="43">
        <f t="shared" si="32"/>
        <v>813327533.10000515</v>
      </c>
      <c r="L2578" s="20"/>
      <c r="M2578" s="24"/>
    </row>
    <row r="2579" spans="2:13" s="4" customFormat="1" ht="37.5" customHeight="1" x14ac:dyDescent="0.25">
      <c r="B2579" s="33">
        <v>2564</v>
      </c>
      <c r="C2579" s="34">
        <v>45007</v>
      </c>
      <c r="D2579" s="33">
        <v>25941</v>
      </c>
      <c r="E2579" s="33" t="s">
        <v>24</v>
      </c>
      <c r="F2579" s="36">
        <v>0</v>
      </c>
      <c r="G2579" s="35">
        <v>44310.74</v>
      </c>
      <c r="H2579" s="43">
        <f t="shared" si="32"/>
        <v>813283222.36000514</v>
      </c>
      <c r="L2579" s="20"/>
      <c r="M2579" s="24"/>
    </row>
    <row r="2580" spans="2:13" s="4" customFormat="1" ht="37.5" customHeight="1" x14ac:dyDescent="0.25">
      <c r="B2580" s="33">
        <v>2565</v>
      </c>
      <c r="C2580" s="34">
        <v>45007</v>
      </c>
      <c r="D2580" s="33">
        <v>25941</v>
      </c>
      <c r="E2580" s="33" t="s">
        <v>24</v>
      </c>
      <c r="F2580" s="36">
        <v>0</v>
      </c>
      <c r="G2580" s="35">
        <v>761741.65</v>
      </c>
      <c r="H2580" s="43">
        <f t="shared" si="32"/>
        <v>812521480.71000516</v>
      </c>
      <c r="L2580" s="20"/>
      <c r="M2580" s="24"/>
    </row>
    <row r="2581" spans="2:13" s="4" customFormat="1" ht="37.5" customHeight="1" x14ac:dyDescent="0.25">
      <c r="B2581" s="33">
        <v>2566</v>
      </c>
      <c r="C2581" s="34">
        <v>45007</v>
      </c>
      <c r="D2581" s="33">
        <v>25942</v>
      </c>
      <c r="E2581" s="33" t="s">
        <v>24</v>
      </c>
      <c r="F2581" s="36">
        <v>0</v>
      </c>
      <c r="G2581" s="35">
        <v>54304.15</v>
      </c>
      <c r="H2581" s="43">
        <f t="shared" si="32"/>
        <v>812467176.56000519</v>
      </c>
      <c r="L2581" s="20"/>
      <c r="M2581" s="24"/>
    </row>
    <row r="2582" spans="2:13" s="4" customFormat="1" ht="37.5" customHeight="1" x14ac:dyDescent="0.25">
      <c r="B2582" s="33">
        <v>2567</v>
      </c>
      <c r="C2582" s="34">
        <v>45007</v>
      </c>
      <c r="D2582" s="33">
        <v>25942</v>
      </c>
      <c r="E2582" s="33" t="s">
        <v>24</v>
      </c>
      <c r="F2582" s="36">
        <v>0</v>
      </c>
      <c r="G2582" s="35">
        <v>833123.79</v>
      </c>
      <c r="H2582" s="43">
        <f t="shared" si="32"/>
        <v>811634052.77000523</v>
      </c>
      <c r="L2582" s="20"/>
      <c r="M2582" s="24"/>
    </row>
    <row r="2583" spans="2:13" s="4" customFormat="1" ht="37.5" customHeight="1" x14ac:dyDescent="0.25">
      <c r="B2583" s="33">
        <v>2568</v>
      </c>
      <c r="C2583" s="34">
        <v>45007</v>
      </c>
      <c r="D2583" s="33">
        <v>25943</v>
      </c>
      <c r="E2583" s="33" t="s">
        <v>24</v>
      </c>
      <c r="F2583" s="36">
        <v>0</v>
      </c>
      <c r="G2583" s="35">
        <v>180524.7</v>
      </c>
      <c r="H2583" s="43">
        <f t="shared" si="32"/>
        <v>811453528.07000518</v>
      </c>
      <c r="L2583" s="20"/>
      <c r="M2583" s="24"/>
    </row>
    <row r="2584" spans="2:13" s="4" customFormat="1" ht="37.5" customHeight="1" x14ac:dyDescent="0.25">
      <c r="B2584" s="33">
        <v>2569</v>
      </c>
      <c r="C2584" s="34">
        <v>45007</v>
      </c>
      <c r="D2584" s="33">
        <v>25943</v>
      </c>
      <c r="E2584" s="33" t="s">
        <v>24</v>
      </c>
      <c r="F2584" s="36">
        <v>0</v>
      </c>
      <c r="G2584" s="35">
        <v>413048.1</v>
      </c>
      <c r="H2584" s="43">
        <f t="shared" si="32"/>
        <v>811040479.97000515</v>
      </c>
      <c r="L2584" s="20"/>
      <c r="M2584" s="24"/>
    </row>
    <row r="2585" spans="2:13" s="4" customFormat="1" ht="37.5" customHeight="1" x14ac:dyDescent="0.25">
      <c r="B2585" s="33">
        <v>2570</v>
      </c>
      <c r="C2585" s="34">
        <v>45007</v>
      </c>
      <c r="D2585" s="33">
        <v>25944</v>
      </c>
      <c r="E2585" s="33" t="s">
        <v>24</v>
      </c>
      <c r="F2585" s="36">
        <v>0</v>
      </c>
      <c r="G2585" s="35">
        <v>50966.77</v>
      </c>
      <c r="H2585" s="43">
        <f t="shared" si="32"/>
        <v>810989513.20000517</v>
      </c>
      <c r="L2585" s="20"/>
      <c r="M2585" s="24"/>
    </row>
    <row r="2586" spans="2:13" s="4" customFormat="1" ht="37.5" customHeight="1" x14ac:dyDescent="0.25">
      <c r="B2586" s="33">
        <v>2571</v>
      </c>
      <c r="C2586" s="34">
        <v>45007</v>
      </c>
      <c r="D2586" s="33">
        <v>25944</v>
      </c>
      <c r="E2586" s="33" t="s">
        <v>24</v>
      </c>
      <c r="F2586" s="36">
        <v>0</v>
      </c>
      <c r="G2586" s="35">
        <v>363767.35</v>
      </c>
      <c r="H2586" s="43">
        <f t="shared" si="32"/>
        <v>810625745.85000515</v>
      </c>
      <c r="L2586" s="20"/>
      <c r="M2586" s="24"/>
    </row>
    <row r="2587" spans="2:13" s="4" customFormat="1" ht="37.5" customHeight="1" x14ac:dyDescent="0.25">
      <c r="B2587" s="33">
        <v>2572</v>
      </c>
      <c r="C2587" s="34">
        <v>45007</v>
      </c>
      <c r="D2587" s="33">
        <v>25945</v>
      </c>
      <c r="E2587" s="33" t="s">
        <v>24</v>
      </c>
      <c r="F2587" s="36">
        <v>0</v>
      </c>
      <c r="G2587" s="35">
        <v>301653.98</v>
      </c>
      <c r="H2587" s="43">
        <f t="shared" si="32"/>
        <v>810324091.87000513</v>
      </c>
      <c r="L2587" s="20"/>
      <c r="M2587" s="24"/>
    </row>
    <row r="2588" spans="2:13" s="4" customFormat="1" ht="37.5" customHeight="1" x14ac:dyDescent="0.25">
      <c r="B2588" s="33">
        <v>2573</v>
      </c>
      <c r="C2588" s="34">
        <v>45007</v>
      </c>
      <c r="D2588" s="33">
        <v>25945</v>
      </c>
      <c r="E2588" s="33" t="s">
        <v>24</v>
      </c>
      <c r="F2588" s="36">
        <v>0</v>
      </c>
      <c r="G2588" s="35">
        <v>856047.37</v>
      </c>
      <c r="H2588" s="43">
        <f t="shared" si="32"/>
        <v>809468044.50000513</v>
      </c>
      <c r="L2588" s="20"/>
      <c r="M2588" s="24"/>
    </row>
    <row r="2589" spans="2:13" s="4" customFormat="1" ht="37.5" customHeight="1" x14ac:dyDescent="0.25">
      <c r="B2589" s="33">
        <v>2574</v>
      </c>
      <c r="C2589" s="34">
        <v>45007</v>
      </c>
      <c r="D2589" s="33">
        <v>25946</v>
      </c>
      <c r="E2589" s="33" t="s">
        <v>24</v>
      </c>
      <c r="F2589" s="36">
        <v>0</v>
      </c>
      <c r="G2589" s="35">
        <v>189657.2</v>
      </c>
      <c r="H2589" s="43">
        <f t="shared" si="32"/>
        <v>809278387.30000508</v>
      </c>
      <c r="L2589" s="20"/>
      <c r="M2589" s="24"/>
    </row>
    <row r="2590" spans="2:13" s="4" customFormat="1" ht="37.5" customHeight="1" x14ac:dyDescent="0.25">
      <c r="B2590" s="33">
        <v>2575</v>
      </c>
      <c r="C2590" s="34">
        <v>45007</v>
      </c>
      <c r="D2590" s="33">
        <v>25946</v>
      </c>
      <c r="E2590" s="33" t="s">
        <v>24</v>
      </c>
      <c r="F2590" s="36">
        <v>0</v>
      </c>
      <c r="G2590" s="35">
        <v>545242.28</v>
      </c>
      <c r="H2590" s="43">
        <f t="shared" si="32"/>
        <v>808733145.02000511</v>
      </c>
      <c r="L2590" s="20"/>
      <c r="M2590" s="24"/>
    </row>
    <row r="2591" spans="2:13" s="4" customFormat="1" ht="37.5" customHeight="1" x14ac:dyDescent="0.25">
      <c r="B2591" s="33">
        <v>2576</v>
      </c>
      <c r="C2591" s="34">
        <v>45007</v>
      </c>
      <c r="D2591" s="33">
        <v>25947</v>
      </c>
      <c r="E2591" s="33" t="s">
        <v>24</v>
      </c>
      <c r="F2591" s="36">
        <v>0</v>
      </c>
      <c r="G2591" s="35">
        <v>185502.8</v>
      </c>
      <c r="H2591" s="43">
        <f t="shared" si="32"/>
        <v>808547642.22000515</v>
      </c>
      <c r="L2591" s="20"/>
      <c r="M2591" s="24"/>
    </row>
    <row r="2592" spans="2:13" s="4" customFormat="1" ht="37.5" customHeight="1" x14ac:dyDescent="0.25">
      <c r="B2592" s="33">
        <v>2577</v>
      </c>
      <c r="C2592" s="34">
        <v>45007</v>
      </c>
      <c r="D2592" s="33">
        <v>25947</v>
      </c>
      <c r="E2592" s="33" t="s">
        <v>24</v>
      </c>
      <c r="F2592" s="36">
        <v>0</v>
      </c>
      <c r="G2592" s="35">
        <v>467809.22</v>
      </c>
      <c r="H2592" s="43">
        <f t="shared" si="32"/>
        <v>808079833.00000513</v>
      </c>
      <c r="L2592" s="20"/>
      <c r="M2592" s="24"/>
    </row>
    <row r="2593" spans="2:13" s="4" customFormat="1" ht="37.5" customHeight="1" x14ac:dyDescent="0.25">
      <c r="B2593" s="33">
        <v>2578</v>
      </c>
      <c r="C2593" s="34">
        <v>45007</v>
      </c>
      <c r="D2593" s="33">
        <v>25948</v>
      </c>
      <c r="E2593" s="33" t="s">
        <v>24</v>
      </c>
      <c r="F2593" s="36">
        <v>0</v>
      </c>
      <c r="G2593" s="35">
        <v>36780.51</v>
      </c>
      <c r="H2593" s="43">
        <f t="shared" si="32"/>
        <v>808043052.49000514</v>
      </c>
      <c r="L2593" s="20"/>
      <c r="M2593" s="24"/>
    </row>
    <row r="2594" spans="2:13" s="4" customFormat="1" ht="37.5" customHeight="1" x14ac:dyDescent="0.25">
      <c r="B2594" s="33">
        <v>2579</v>
      </c>
      <c r="C2594" s="34">
        <v>45007</v>
      </c>
      <c r="D2594" s="33">
        <v>25948</v>
      </c>
      <c r="E2594" s="33" t="s">
        <v>24</v>
      </c>
      <c r="F2594" s="36">
        <v>0</v>
      </c>
      <c r="G2594" s="35">
        <v>179427.91</v>
      </c>
      <c r="H2594" s="43">
        <f t="shared" si="32"/>
        <v>807863624.58000517</v>
      </c>
      <c r="L2594" s="20"/>
      <c r="M2594" s="24"/>
    </row>
    <row r="2595" spans="2:13" s="4" customFormat="1" ht="37.5" customHeight="1" x14ac:dyDescent="0.25">
      <c r="B2595" s="33">
        <v>2580</v>
      </c>
      <c r="C2595" s="34">
        <v>45007</v>
      </c>
      <c r="D2595" s="33">
        <v>25949</v>
      </c>
      <c r="E2595" s="33" t="s">
        <v>24</v>
      </c>
      <c r="F2595" s="36">
        <v>0</v>
      </c>
      <c r="G2595" s="35">
        <v>792610.4</v>
      </c>
      <c r="H2595" s="43">
        <f t="shared" si="32"/>
        <v>807071014.18000519</v>
      </c>
      <c r="L2595" s="20"/>
      <c r="M2595" s="24"/>
    </row>
    <row r="2596" spans="2:13" s="4" customFormat="1" ht="37.5" customHeight="1" x14ac:dyDescent="0.25">
      <c r="B2596" s="33">
        <v>2581</v>
      </c>
      <c r="C2596" s="34">
        <v>45007</v>
      </c>
      <c r="D2596" s="33">
        <v>25949</v>
      </c>
      <c r="E2596" s="33" t="s">
        <v>24</v>
      </c>
      <c r="F2596" s="36">
        <v>0</v>
      </c>
      <c r="G2596" s="35">
        <v>17912994.920000002</v>
      </c>
      <c r="H2596" s="43">
        <f t="shared" si="32"/>
        <v>789158019.26000524</v>
      </c>
      <c r="L2596" s="20"/>
      <c r="M2596" s="24"/>
    </row>
    <row r="2597" spans="2:13" s="4" customFormat="1" ht="37.5" customHeight="1" x14ac:dyDescent="0.25">
      <c r="B2597" s="33">
        <v>2582</v>
      </c>
      <c r="C2597" s="34">
        <v>45007</v>
      </c>
      <c r="D2597" s="33">
        <v>25950</v>
      </c>
      <c r="E2597" s="33" t="s">
        <v>24</v>
      </c>
      <c r="F2597" s="36">
        <v>0</v>
      </c>
      <c r="G2597" s="35">
        <v>41145.360000000001</v>
      </c>
      <c r="H2597" s="43">
        <f t="shared" si="32"/>
        <v>789116873.90000522</v>
      </c>
      <c r="L2597" s="20"/>
      <c r="M2597" s="24"/>
    </row>
    <row r="2598" spans="2:13" s="4" customFormat="1" ht="37.5" customHeight="1" x14ac:dyDescent="0.25">
      <c r="B2598" s="33">
        <v>2583</v>
      </c>
      <c r="C2598" s="34">
        <v>45007</v>
      </c>
      <c r="D2598" s="33">
        <v>25950</v>
      </c>
      <c r="E2598" s="33" t="s">
        <v>24</v>
      </c>
      <c r="F2598" s="36">
        <v>0</v>
      </c>
      <c r="G2598" s="35">
        <v>928355.02</v>
      </c>
      <c r="H2598" s="43">
        <f t="shared" si="32"/>
        <v>788188518.88000524</v>
      </c>
      <c r="L2598" s="20"/>
      <c r="M2598" s="24"/>
    </row>
    <row r="2599" spans="2:13" s="4" customFormat="1" ht="37.5" customHeight="1" x14ac:dyDescent="0.25">
      <c r="B2599" s="33">
        <v>2584</v>
      </c>
      <c r="C2599" s="34">
        <v>45007</v>
      </c>
      <c r="D2599" s="33">
        <v>25952</v>
      </c>
      <c r="E2599" s="33" t="s">
        <v>24</v>
      </c>
      <c r="F2599" s="36">
        <v>0</v>
      </c>
      <c r="G2599" s="35">
        <v>70835.399999999994</v>
      </c>
      <c r="H2599" s="43">
        <f t="shared" si="32"/>
        <v>788117683.48000526</v>
      </c>
      <c r="L2599" s="20"/>
      <c r="M2599" s="24"/>
    </row>
    <row r="2600" spans="2:13" s="4" customFormat="1" ht="37.5" customHeight="1" x14ac:dyDescent="0.25">
      <c r="B2600" s="33">
        <v>2585</v>
      </c>
      <c r="C2600" s="34">
        <v>45007</v>
      </c>
      <c r="D2600" s="33">
        <v>25952</v>
      </c>
      <c r="E2600" s="33" t="s">
        <v>24</v>
      </c>
      <c r="F2600" s="36">
        <v>0</v>
      </c>
      <c r="G2600" s="35">
        <v>284544</v>
      </c>
      <c r="H2600" s="43">
        <f t="shared" si="32"/>
        <v>787833139.48000526</v>
      </c>
      <c r="L2600" s="20"/>
      <c r="M2600" s="24"/>
    </row>
    <row r="2601" spans="2:13" s="4" customFormat="1" ht="37.5" customHeight="1" x14ac:dyDescent="0.25">
      <c r="B2601" s="33">
        <v>2586</v>
      </c>
      <c r="C2601" s="34">
        <v>45007</v>
      </c>
      <c r="D2601" s="33">
        <v>25951</v>
      </c>
      <c r="E2601" s="33" t="s">
        <v>24</v>
      </c>
      <c r="F2601" s="36">
        <v>0</v>
      </c>
      <c r="G2601" s="35">
        <v>36291.31</v>
      </c>
      <c r="H2601" s="43">
        <f t="shared" si="32"/>
        <v>787796848.17000532</v>
      </c>
      <c r="L2601" s="20"/>
      <c r="M2601" s="24"/>
    </row>
    <row r="2602" spans="2:13" s="4" customFormat="1" ht="37.5" customHeight="1" x14ac:dyDescent="0.25">
      <c r="B2602" s="33">
        <v>2587</v>
      </c>
      <c r="C2602" s="34">
        <v>45007</v>
      </c>
      <c r="D2602" s="33">
        <v>25951</v>
      </c>
      <c r="E2602" s="33" t="s">
        <v>24</v>
      </c>
      <c r="F2602" s="36">
        <v>0</v>
      </c>
      <c r="G2602" s="35">
        <v>644032.48</v>
      </c>
      <c r="H2602" s="43">
        <f t="shared" ref="H2602:H2665" si="33">H2601+F2602-G2602</f>
        <v>787152815.6900053</v>
      </c>
      <c r="L2602" s="20"/>
      <c r="M2602" s="24"/>
    </row>
    <row r="2603" spans="2:13" s="4" customFormat="1" ht="37.5" customHeight="1" x14ac:dyDescent="0.25">
      <c r="B2603" s="33">
        <v>2588</v>
      </c>
      <c r="C2603" s="34">
        <v>45007</v>
      </c>
      <c r="D2603" s="33">
        <v>25953</v>
      </c>
      <c r="E2603" s="33" t="s">
        <v>24</v>
      </c>
      <c r="F2603" s="36">
        <v>0</v>
      </c>
      <c r="G2603" s="35">
        <v>205824.07</v>
      </c>
      <c r="H2603" s="43">
        <f t="shared" si="33"/>
        <v>786946991.62000525</v>
      </c>
      <c r="L2603" s="20"/>
      <c r="M2603" s="24"/>
    </row>
    <row r="2604" spans="2:13" s="4" customFormat="1" ht="37.5" customHeight="1" x14ac:dyDescent="0.25">
      <c r="B2604" s="33">
        <v>2589</v>
      </c>
      <c r="C2604" s="34">
        <v>45007</v>
      </c>
      <c r="D2604" s="33">
        <v>25953</v>
      </c>
      <c r="E2604" s="33" t="s">
        <v>24</v>
      </c>
      <c r="F2604" s="36">
        <v>0</v>
      </c>
      <c r="G2604" s="35">
        <v>581423.25</v>
      </c>
      <c r="H2604" s="43">
        <f t="shared" si="33"/>
        <v>786365568.37000525</v>
      </c>
      <c r="L2604" s="20"/>
      <c r="M2604" s="24"/>
    </row>
    <row r="2605" spans="2:13" s="4" customFormat="1" ht="37.5" customHeight="1" x14ac:dyDescent="0.25">
      <c r="B2605" s="33">
        <v>2590</v>
      </c>
      <c r="C2605" s="34">
        <v>45007</v>
      </c>
      <c r="D2605" s="33">
        <v>25956</v>
      </c>
      <c r="E2605" s="33" t="s">
        <v>24</v>
      </c>
      <c r="F2605" s="36">
        <v>0</v>
      </c>
      <c r="G2605" s="35">
        <v>956298.27</v>
      </c>
      <c r="H2605" s="43">
        <f t="shared" si="33"/>
        <v>785409270.10000527</v>
      </c>
      <c r="L2605" s="20"/>
      <c r="M2605" s="24"/>
    </row>
    <row r="2606" spans="2:13" s="4" customFormat="1" ht="37.5" customHeight="1" x14ac:dyDescent="0.25">
      <c r="B2606" s="33">
        <v>2591</v>
      </c>
      <c r="C2606" s="34">
        <v>45007</v>
      </c>
      <c r="D2606" s="33">
        <v>25956</v>
      </c>
      <c r="E2606" s="33" t="s">
        <v>24</v>
      </c>
      <c r="F2606" s="36">
        <v>0</v>
      </c>
      <c r="G2606" s="35">
        <v>2957417.43</v>
      </c>
      <c r="H2606" s="43">
        <f t="shared" si="33"/>
        <v>782451852.67000532</v>
      </c>
      <c r="L2606" s="20"/>
      <c r="M2606" s="24"/>
    </row>
    <row r="2607" spans="2:13" s="4" customFormat="1" ht="37.5" customHeight="1" x14ac:dyDescent="0.25">
      <c r="B2607" s="33">
        <v>2592</v>
      </c>
      <c r="C2607" s="34">
        <v>45007</v>
      </c>
      <c r="D2607" s="33">
        <v>25955</v>
      </c>
      <c r="E2607" s="33" t="s">
        <v>24</v>
      </c>
      <c r="F2607" s="36">
        <v>0</v>
      </c>
      <c r="G2607" s="35">
        <v>28135.96</v>
      </c>
      <c r="H2607" s="43">
        <f t="shared" si="33"/>
        <v>782423716.71000528</v>
      </c>
      <c r="L2607" s="20"/>
      <c r="M2607" s="24"/>
    </row>
    <row r="2608" spans="2:13" s="4" customFormat="1" ht="37.5" customHeight="1" x14ac:dyDescent="0.25">
      <c r="B2608" s="33">
        <v>2593</v>
      </c>
      <c r="C2608" s="34">
        <v>45007</v>
      </c>
      <c r="D2608" s="33">
        <v>25955</v>
      </c>
      <c r="E2608" s="33" t="s">
        <v>24</v>
      </c>
      <c r="F2608" s="36">
        <v>0</v>
      </c>
      <c r="G2608" s="35">
        <v>463105.8</v>
      </c>
      <c r="H2608" s="43">
        <f t="shared" si="33"/>
        <v>781960610.91000533</v>
      </c>
      <c r="L2608" s="20"/>
      <c r="M2608" s="24"/>
    </row>
    <row r="2609" spans="2:13" s="4" customFormat="1" ht="37.5" customHeight="1" x14ac:dyDescent="0.25">
      <c r="B2609" s="33">
        <v>2594</v>
      </c>
      <c r="C2609" s="34">
        <v>45007</v>
      </c>
      <c r="D2609" s="33">
        <v>25954</v>
      </c>
      <c r="E2609" s="33" t="s">
        <v>24</v>
      </c>
      <c r="F2609" s="36">
        <v>0</v>
      </c>
      <c r="G2609" s="35">
        <v>239940.66</v>
      </c>
      <c r="H2609" s="43">
        <f t="shared" si="33"/>
        <v>781720670.25000536</v>
      </c>
      <c r="L2609" s="20"/>
      <c r="M2609" s="24"/>
    </row>
    <row r="2610" spans="2:13" s="4" customFormat="1" ht="37.5" customHeight="1" x14ac:dyDescent="0.25">
      <c r="B2610" s="33">
        <v>2595</v>
      </c>
      <c r="C2610" s="34">
        <v>45007</v>
      </c>
      <c r="D2610" s="33">
        <v>25954</v>
      </c>
      <c r="E2610" s="33" t="s">
        <v>24</v>
      </c>
      <c r="F2610" s="36">
        <v>0</v>
      </c>
      <c r="G2610" s="35">
        <v>680809.22</v>
      </c>
      <c r="H2610" s="43">
        <f t="shared" si="33"/>
        <v>781039861.03000534</v>
      </c>
      <c r="L2610" s="20"/>
      <c r="M2610" s="24"/>
    </row>
    <row r="2611" spans="2:13" s="4" customFormat="1" ht="37.5" customHeight="1" x14ac:dyDescent="0.25">
      <c r="B2611" s="33">
        <v>2596</v>
      </c>
      <c r="C2611" s="34">
        <v>45007</v>
      </c>
      <c r="D2611" s="33">
        <v>25957</v>
      </c>
      <c r="E2611" s="33" t="s">
        <v>24</v>
      </c>
      <c r="F2611" s="36">
        <v>0</v>
      </c>
      <c r="G2611" s="35">
        <v>250917.16</v>
      </c>
      <c r="H2611" s="43">
        <f t="shared" si="33"/>
        <v>780788943.87000537</v>
      </c>
      <c r="L2611" s="20"/>
      <c r="M2611" s="24"/>
    </row>
    <row r="2612" spans="2:13" s="4" customFormat="1" ht="37.5" customHeight="1" x14ac:dyDescent="0.25">
      <c r="B2612" s="33">
        <v>2597</v>
      </c>
      <c r="C2612" s="34">
        <v>45007</v>
      </c>
      <c r="D2612" s="33">
        <v>25957</v>
      </c>
      <c r="E2612" s="33" t="s">
        <v>24</v>
      </c>
      <c r="F2612" s="36">
        <v>0</v>
      </c>
      <c r="G2612" s="35">
        <v>770726.52</v>
      </c>
      <c r="H2612" s="43">
        <f t="shared" si="33"/>
        <v>780018217.35000539</v>
      </c>
      <c r="L2612" s="20"/>
      <c r="M2612" s="24"/>
    </row>
    <row r="2613" spans="2:13" s="4" customFormat="1" ht="37.5" customHeight="1" x14ac:dyDescent="0.25">
      <c r="B2613" s="33">
        <v>2598</v>
      </c>
      <c r="C2613" s="34">
        <v>45007</v>
      </c>
      <c r="D2613" s="33">
        <v>25958</v>
      </c>
      <c r="E2613" s="33" t="s">
        <v>24</v>
      </c>
      <c r="F2613" s="36">
        <v>0</v>
      </c>
      <c r="G2613" s="35">
        <v>3032108.55</v>
      </c>
      <c r="H2613" s="43">
        <f t="shared" si="33"/>
        <v>776986108.80000544</v>
      </c>
      <c r="L2613" s="20"/>
      <c r="M2613" s="24"/>
    </row>
    <row r="2614" spans="2:13" s="4" customFormat="1" ht="37.5" customHeight="1" x14ac:dyDescent="0.25">
      <c r="B2614" s="33">
        <v>2599</v>
      </c>
      <c r="C2614" s="34">
        <v>45007</v>
      </c>
      <c r="D2614" s="33">
        <v>25959</v>
      </c>
      <c r="E2614" s="33" t="s">
        <v>24</v>
      </c>
      <c r="F2614" s="36">
        <v>0</v>
      </c>
      <c r="G2614" s="35">
        <v>254224.01</v>
      </c>
      <c r="H2614" s="43">
        <f t="shared" si="33"/>
        <v>776731884.79000545</v>
      </c>
      <c r="L2614" s="20"/>
      <c r="M2614" s="24"/>
    </row>
    <row r="2615" spans="2:13" s="4" customFormat="1" ht="37.5" customHeight="1" x14ac:dyDescent="0.25">
      <c r="B2615" s="33">
        <v>2600</v>
      </c>
      <c r="C2615" s="34">
        <v>45007</v>
      </c>
      <c r="D2615" s="33">
        <v>25959</v>
      </c>
      <c r="E2615" s="33" t="s">
        <v>24</v>
      </c>
      <c r="F2615" s="36">
        <v>0</v>
      </c>
      <c r="G2615" s="35">
        <v>726630.77</v>
      </c>
      <c r="H2615" s="43">
        <f t="shared" si="33"/>
        <v>776005254.02000546</v>
      </c>
      <c r="L2615" s="20"/>
      <c r="M2615" s="24"/>
    </row>
    <row r="2616" spans="2:13" s="4" customFormat="1" ht="37.5" customHeight="1" x14ac:dyDescent="0.25">
      <c r="B2616" s="33">
        <v>2601</v>
      </c>
      <c r="C2616" s="34">
        <v>45007</v>
      </c>
      <c r="D2616" s="33">
        <v>25961</v>
      </c>
      <c r="E2616" s="33" t="s">
        <v>24</v>
      </c>
      <c r="F2616" s="36">
        <v>0</v>
      </c>
      <c r="G2616" s="35">
        <v>203273.61</v>
      </c>
      <c r="H2616" s="43">
        <f t="shared" si="33"/>
        <v>775801980.41000545</v>
      </c>
      <c r="L2616" s="20"/>
      <c r="M2616" s="24"/>
    </row>
    <row r="2617" spans="2:13" s="4" customFormat="1" ht="37.5" customHeight="1" x14ac:dyDescent="0.25">
      <c r="B2617" s="33">
        <v>2602</v>
      </c>
      <c r="C2617" s="34">
        <v>45007</v>
      </c>
      <c r="D2617" s="33">
        <v>25961</v>
      </c>
      <c r="E2617" s="33" t="s">
        <v>24</v>
      </c>
      <c r="F2617" s="36">
        <v>0</v>
      </c>
      <c r="G2617" s="35">
        <v>602237.6</v>
      </c>
      <c r="H2617" s="43">
        <f t="shared" si="33"/>
        <v>775199742.81000543</v>
      </c>
      <c r="L2617" s="20"/>
      <c r="M2617" s="24"/>
    </row>
    <row r="2618" spans="2:13" s="4" customFormat="1" ht="37.5" customHeight="1" x14ac:dyDescent="0.25">
      <c r="B2618" s="33">
        <v>2603</v>
      </c>
      <c r="C2618" s="34">
        <v>45007</v>
      </c>
      <c r="D2618" s="33">
        <v>25960</v>
      </c>
      <c r="E2618" s="33" t="s">
        <v>24</v>
      </c>
      <c r="F2618" s="36">
        <v>0</v>
      </c>
      <c r="G2618" s="35">
        <v>159194.49</v>
      </c>
      <c r="H2618" s="43">
        <f t="shared" si="33"/>
        <v>775040548.32000542</v>
      </c>
      <c r="L2618" s="20"/>
      <c r="M2618" s="24"/>
    </row>
    <row r="2619" spans="2:13" s="4" customFormat="1" ht="37.5" customHeight="1" x14ac:dyDescent="0.25">
      <c r="B2619" s="33">
        <v>2604</v>
      </c>
      <c r="C2619" s="34">
        <v>45007</v>
      </c>
      <c r="D2619" s="33">
        <v>25960</v>
      </c>
      <c r="E2619" s="33" t="s">
        <v>24</v>
      </c>
      <c r="F2619" s="36">
        <v>0</v>
      </c>
      <c r="G2619" s="35">
        <v>297804.40000000002</v>
      </c>
      <c r="H2619" s="43">
        <f t="shared" si="33"/>
        <v>774742743.92000544</v>
      </c>
      <c r="L2619" s="20"/>
      <c r="M2619" s="24"/>
    </row>
    <row r="2620" spans="2:13" s="4" customFormat="1" ht="37.5" customHeight="1" x14ac:dyDescent="0.25">
      <c r="B2620" s="33">
        <v>2605</v>
      </c>
      <c r="C2620" s="34">
        <v>45007</v>
      </c>
      <c r="D2620" s="33">
        <v>25962</v>
      </c>
      <c r="E2620" s="33" t="s">
        <v>24</v>
      </c>
      <c r="F2620" s="36">
        <v>0</v>
      </c>
      <c r="G2620" s="35">
        <v>175727.2</v>
      </c>
      <c r="H2620" s="43">
        <f t="shared" si="33"/>
        <v>774567016.72000539</v>
      </c>
      <c r="L2620" s="20"/>
      <c r="M2620" s="24"/>
    </row>
    <row r="2621" spans="2:13" s="4" customFormat="1" ht="37.5" customHeight="1" x14ac:dyDescent="0.25">
      <c r="B2621" s="33">
        <v>2606</v>
      </c>
      <c r="C2621" s="34">
        <v>45007</v>
      </c>
      <c r="D2621" s="33">
        <v>25962</v>
      </c>
      <c r="E2621" s="33" t="s">
        <v>24</v>
      </c>
      <c r="F2621" s="36">
        <v>0</v>
      </c>
      <c r="G2621" s="35">
        <v>2679318.41</v>
      </c>
      <c r="H2621" s="43">
        <f t="shared" si="33"/>
        <v>771887698.31000543</v>
      </c>
      <c r="L2621" s="20"/>
      <c r="M2621" s="24"/>
    </row>
    <row r="2622" spans="2:13" s="4" customFormat="1" ht="37.5" customHeight="1" x14ac:dyDescent="0.25">
      <c r="B2622" s="33">
        <v>2607</v>
      </c>
      <c r="C2622" s="34">
        <v>45007</v>
      </c>
      <c r="D2622" s="33">
        <v>25963</v>
      </c>
      <c r="E2622" s="33" t="s">
        <v>24</v>
      </c>
      <c r="F2622" s="36">
        <v>0</v>
      </c>
      <c r="G2622" s="35">
        <v>47403.73</v>
      </c>
      <c r="H2622" s="43">
        <f t="shared" si="33"/>
        <v>771840294.58000541</v>
      </c>
      <c r="L2622" s="20"/>
      <c r="M2622" s="24"/>
    </row>
    <row r="2623" spans="2:13" s="4" customFormat="1" ht="37.5" customHeight="1" x14ac:dyDescent="0.25">
      <c r="B2623" s="33">
        <v>2608</v>
      </c>
      <c r="C2623" s="34">
        <v>45007</v>
      </c>
      <c r="D2623" s="33">
        <v>25963</v>
      </c>
      <c r="E2623" s="33" t="s">
        <v>24</v>
      </c>
      <c r="F2623" s="36">
        <v>0</v>
      </c>
      <c r="G2623" s="35">
        <v>824712.73</v>
      </c>
      <c r="H2623" s="43">
        <f t="shared" si="33"/>
        <v>771015581.85000539</v>
      </c>
      <c r="L2623" s="20"/>
      <c r="M2623" s="24"/>
    </row>
    <row r="2624" spans="2:13" s="4" customFormat="1" ht="37.5" customHeight="1" x14ac:dyDescent="0.25">
      <c r="B2624" s="33">
        <v>2609</v>
      </c>
      <c r="C2624" s="34">
        <v>45007</v>
      </c>
      <c r="D2624" s="33">
        <v>25964</v>
      </c>
      <c r="E2624" s="33" t="s">
        <v>24</v>
      </c>
      <c r="F2624" s="36">
        <v>0</v>
      </c>
      <c r="G2624" s="35">
        <v>39604.800000000003</v>
      </c>
      <c r="H2624" s="43">
        <f t="shared" si="33"/>
        <v>770975977.05000544</v>
      </c>
      <c r="L2624" s="20"/>
      <c r="M2624" s="24"/>
    </row>
    <row r="2625" spans="2:13" s="4" customFormat="1" ht="37.5" customHeight="1" x14ac:dyDescent="0.25">
      <c r="B2625" s="33">
        <v>2610</v>
      </c>
      <c r="C2625" s="34">
        <v>45007</v>
      </c>
      <c r="D2625" s="33">
        <v>25964</v>
      </c>
      <c r="E2625" s="33" t="s">
        <v>24</v>
      </c>
      <c r="F2625" s="36">
        <v>0</v>
      </c>
      <c r="G2625" s="35">
        <v>672232.48</v>
      </c>
      <c r="H2625" s="43">
        <f t="shared" si="33"/>
        <v>770303744.57000542</v>
      </c>
      <c r="L2625" s="20"/>
      <c r="M2625" s="24"/>
    </row>
    <row r="2626" spans="2:13" s="4" customFormat="1" ht="37.5" customHeight="1" x14ac:dyDescent="0.25">
      <c r="B2626" s="33">
        <v>2611</v>
      </c>
      <c r="C2626" s="34">
        <v>45007</v>
      </c>
      <c r="D2626" s="33">
        <v>25967</v>
      </c>
      <c r="E2626" s="33" t="s">
        <v>24</v>
      </c>
      <c r="F2626" s="36">
        <v>0</v>
      </c>
      <c r="G2626" s="35">
        <v>73630.73</v>
      </c>
      <c r="H2626" s="43">
        <f t="shared" si="33"/>
        <v>770230113.8400054</v>
      </c>
      <c r="L2626" s="20"/>
      <c r="M2626" s="24"/>
    </row>
    <row r="2627" spans="2:13" s="4" customFormat="1" ht="37.5" customHeight="1" x14ac:dyDescent="0.25">
      <c r="B2627" s="33">
        <v>2612</v>
      </c>
      <c r="C2627" s="34">
        <v>45007</v>
      </c>
      <c r="D2627" s="33">
        <v>25967</v>
      </c>
      <c r="E2627" s="33" t="s">
        <v>24</v>
      </c>
      <c r="F2627" s="36">
        <v>0</v>
      </c>
      <c r="G2627" s="35">
        <v>1262949.81</v>
      </c>
      <c r="H2627" s="43">
        <f t="shared" si="33"/>
        <v>768967164.03000546</v>
      </c>
      <c r="L2627" s="20"/>
      <c r="M2627" s="24"/>
    </row>
    <row r="2628" spans="2:13" s="4" customFormat="1" ht="37.5" customHeight="1" x14ac:dyDescent="0.25">
      <c r="B2628" s="33">
        <v>2613</v>
      </c>
      <c r="C2628" s="34">
        <v>45007</v>
      </c>
      <c r="D2628" s="33">
        <v>25966</v>
      </c>
      <c r="E2628" s="33" t="s">
        <v>24</v>
      </c>
      <c r="F2628" s="36">
        <v>0</v>
      </c>
      <c r="G2628" s="35">
        <v>53946.13</v>
      </c>
      <c r="H2628" s="43">
        <f t="shared" si="33"/>
        <v>768913217.90000546</v>
      </c>
      <c r="L2628" s="20"/>
      <c r="M2628" s="24"/>
    </row>
    <row r="2629" spans="2:13" s="4" customFormat="1" ht="37.5" customHeight="1" x14ac:dyDescent="0.25">
      <c r="B2629" s="33">
        <v>2614</v>
      </c>
      <c r="C2629" s="34">
        <v>45007</v>
      </c>
      <c r="D2629" s="33">
        <v>25966</v>
      </c>
      <c r="E2629" s="33" t="s">
        <v>24</v>
      </c>
      <c r="F2629" s="36">
        <v>0</v>
      </c>
      <c r="G2629" s="35">
        <v>984364.89</v>
      </c>
      <c r="H2629" s="43">
        <f t="shared" si="33"/>
        <v>767928853.01000547</v>
      </c>
      <c r="L2629" s="20"/>
      <c r="M2629" s="24"/>
    </row>
    <row r="2630" spans="2:13" s="4" customFormat="1" ht="37.5" customHeight="1" x14ac:dyDescent="0.25">
      <c r="B2630" s="33">
        <v>2615</v>
      </c>
      <c r="C2630" s="34">
        <v>45007</v>
      </c>
      <c r="D2630" s="33">
        <v>25965</v>
      </c>
      <c r="E2630" s="33" t="s">
        <v>24</v>
      </c>
      <c r="F2630" s="36">
        <v>0</v>
      </c>
      <c r="G2630" s="35">
        <v>63792.959999999999</v>
      </c>
      <c r="H2630" s="43">
        <f t="shared" si="33"/>
        <v>767865060.05000544</v>
      </c>
      <c r="L2630" s="20"/>
      <c r="M2630" s="24"/>
    </row>
    <row r="2631" spans="2:13" s="4" customFormat="1" ht="37.5" customHeight="1" x14ac:dyDescent="0.25">
      <c r="B2631" s="33">
        <v>2616</v>
      </c>
      <c r="C2631" s="34">
        <v>45007</v>
      </c>
      <c r="D2631" s="33">
        <v>25965</v>
      </c>
      <c r="E2631" s="33" t="s">
        <v>24</v>
      </c>
      <c r="F2631" s="36">
        <v>0</v>
      </c>
      <c r="G2631" s="35">
        <v>1074113.83</v>
      </c>
      <c r="H2631" s="43">
        <f t="shared" si="33"/>
        <v>766790946.22000539</v>
      </c>
      <c r="L2631" s="20"/>
      <c r="M2631" s="24"/>
    </row>
    <row r="2632" spans="2:13" s="4" customFormat="1" ht="37.5" customHeight="1" x14ac:dyDescent="0.25">
      <c r="B2632" s="33">
        <v>2617</v>
      </c>
      <c r="C2632" s="34">
        <v>45007</v>
      </c>
      <c r="D2632" s="33">
        <v>25968</v>
      </c>
      <c r="E2632" s="33" t="s">
        <v>24</v>
      </c>
      <c r="F2632" s="36">
        <v>0</v>
      </c>
      <c r="G2632" s="35">
        <v>174726.63</v>
      </c>
      <c r="H2632" s="43">
        <f t="shared" si="33"/>
        <v>766616219.5900054</v>
      </c>
      <c r="L2632" s="20"/>
      <c r="M2632" s="24"/>
    </row>
    <row r="2633" spans="2:13" s="4" customFormat="1" ht="37.5" customHeight="1" x14ac:dyDescent="0.25">
      <c r="B2633" s="33">
        <v>2618</v>
      </c>
      <c r="C2633" s="34">
        <v>45007</v>
      </c>
      <c r="D2633" s="33">
        <v>25968</v>
      </c>
      <c r="E2633" s="33" t="s">
        <v>24</v>
      </c>
      <c r="F2633" s="36">
        <v>0</v>
      </c>
      <c r="G2633" s="35">
        <v>2502804.29</v>
      </c>
      <c r="H2633" s="43">
        <f t="shared" si="33"/>
        <v>764113415.30000544</v>
      </c>
      <c r="L2633" s="20"/>
      <c r="M2633" s="24"/>
    </row>
    <row r="2634" spans="2:13" s="4" customFormat="1" ht="37.5" customHeight="1" x14ac:dyDescent="0.25">
      <c r="B2634" s="33">
        <v>2619</v>
      </c>
      <c r="C2634" s="34">
        <v>45007</v>
      </c>
      <c r="D2634" s="33">
        <v>25970</v>
      </c>
      <c r="E2634" s="33" t="s">
        <v>24</v>
      </c>
      <c r="F2634" s="36">
        <v>0</v>
      </c>
      <c r="G2634" s="35">
        <v>194659.15</v>
      </c>
      <c r="H2634" s="43">
        <f t="shared" si="33"/>
        <v>763918756.15000546</v>
      </c>
      <c r="L2634" s="20"/>
      <c r="M2634" s="24"/>
    </row>
    <row r="2635" spans="2:13" s="4" customFormat="1" ht="37.5" customHeight="1" x14ac:dyDescent="0.25">
      <c r="B2635" s="33">
        <v>2620</v>
      </c>
      <c r="C2635" s="34">
        <v>45007</v>
      </c>
      <c r="D2635" s="33">
        <v>25970</v>
      </c>
      <c r="E2635" s="33" t="s">
        <v>24</v>
      </c>
      <c r="F2635" s="36">
        <v>0</v>
      </c>
      <c r="G2635" s="35">
        <v>591015.80000000005</v>
      </c>
      <c r="H2635" s="43">
        <f t="shared" si="33"/>
        <v>763327740.35000551</v>
      </c>
      <c r="L2635" s="20"/>
      <c r="M2635" s="24"/>
    </row>
    <row r="2636" spans="2:13" s="4" customFormat="1" ht="37.5" customHeight="1" x14ac:dyDescent="0.25">
      <c r="B2636" s="33">
        <v>2621</v>
      </c>
      <c r="C2636" s="34">
        <v>45007</v>
      </c>
      <c r="D2636" s="33">
        <v>25969</v>
      </c>
      <c r="E2636" s="33" t="s">
        <v>24</v>
      </c>
      <c r="F2636" s="36">
        <v>0</v>
      </c>
      <c r="G2636" s="35">
        <v>252667.84</v>
      </c>
      <c r="H2636" s="43">
        <f t="shared" si="33"/>
        <v>763075072.51000547</v>
      </c>
      <c r="L2636" s="20"/>
      <c r="M2636" s="24"/>
    </row>
    <row r="2637" spans="2:13" s="4" customFormat="1" ht="37.5" customHeight="1" x14ac:dyDescent="0.25">
      <c r="B2637" s="33">
        <v>2622</v>
      </c>
      <c r="C2637" s="34">
        <v>45007</v>
      </c>
      <c r="D2637" s="33">
        <v>25969</v>
      </c>
      <c r="E2637" s="33" t="s">
        <v>24</v>
      </c>
      <c r="F2637" s="36">
        <v>0</v>
      </c>
      <c r="G2637" s="35">
        <v>720792.19</v>
      </c>
      <c r="H2637" s="43">
        <f t="shared" si="33"/>
        <v>762354280.32000542</v>
      </c>
      <c r="L2637" s="20"/>
      <c r="M2637" s="24"/>
    </row>
    <row r="2638" spans="2:13" s="4" customFormat="1" ht="37.5" customHeight="1" x14ac:dyDescent="0.25">
      <c r="B2638" s="33">
        <v>2623</v>
      </c>
      <c r="C2638" s="34">
        <v>45007</v>
      </c>
      <c r="D2638" s="33">
        <v>25937</v>
      </c>
      <c r="E2638" s="33" t="s">
        <v>24</v>
      </c>
      <c r="F2638" s="36">
        <v>0</v>
      </c>
      <c r="G2638" s="35">
        <v>151934.17000000001</v>
      </c>
      <c r="H2638" s="43">
        <f t="shared" si="33"/>
        <v>762202346.15000546</v>
      </c>
      <c r="L2638" s="20"/>
      <c r="M2638" s="24"/>
    </row>
    <row r="2639" spans="2:13" s="4" customFormat="1" ht="37.5" customHeight="1" x14ac:dyDescent="0.25">
      <c r="B2639" s="33">
        <v>2624</v>
      </c>
      <c r="C2639" s="34">
        <v>45007</v>
      </c>
      <c r="D2639" s="33">
        <v>25937</v>
      </c>
      <c r="E2639" s="33" t="s">
        <v>24</v>
      </c>
      <c r="F2639" s="36">
        <v>0</v>
      </c>
      <c r="G2639" s="35">
        <v>440574.15</v>
      </c>
      <c r="H2639" s="43">
        <f t="shared" si="33"/>
        <v>761761772.00000548</v>
      </c>
      <c r="L2639" s="20"/>
      <c r="M2639" s="24"/>
    </row>
    <row r="2640" spans="2:13" s="4" customFormat="1" ht="37.5" customHeight="1" x14ac:dyDescent="0.25">
      <c r="B2640" s="33">
        <v>2625</v>
      </c>
      <c r="C2640" s="34">
        <v>45007</v>
      </c>
      <c r="D2640" s="33">
        <v>25971</v>
      </c>
      <c r="E2640" s="33" t="s">
        <v>24</v>
      </c>
      <c r="F2640" s="36">
        <v>0</v>
      </c>
      <c r="G2640" s="35">
        <v>244470.21</v>
      </c>
      <c r="H2640" s="43">
        <f t="shared" si="33"/>
        <v>761517301.79000545</v>
      </c>
      <c r="L2640" s="20"/>
      <c r="M2640" s="24"/>
    </row>
    <row r="2641" spans="2:13" s="4" customFormat="1" ht="37.5" customHeight="1" x14ac:dyDescent="0.25">
      <c r="B2641" s="33">
        <v>2626</v>
      </c>
      <c r="C2641" s="34">
        <v>45007</v>
      </c>
      <c r="D2641" s="33">
        <v>25971</v>
      </c>
      <c r="E2641" s="33" t="s">
        <v>24</v>
      </c>
      <c r="F2641" s="36">
        <v>0</v>
      </c>
      <c r="G2641" s="35">
        <v>764311.84</v>
      </c>
      <c r="H2641" s="43">
        <f t="shared" si="33"/>
        <v>760752989.95000541</v>
      </c>
      <c r="L2641" s="20"/>
      <c r="M2641" s="24"/>
    </row>
    <row r="2642" spans="2:13" s="4" customFormat="1" ht="37.5" customHeight="1" x14ac:dyDescent="0.25">
      <c r="B2642" s="33">
        <v>2627</v>
      </c>
      <c r="C2642" s="34">
        <v>45007</v>
      </c>
      <c r="D2642" s="33">
        <v>25972</v>
      </c>
      <c r="E2642" s="33" t="s">
        <v>24</v>
      </c>
      <c r="F2642" s="36">
        <v>0</v>
      </c>
      <c r="G2642" s="35">
        <v>48149.79</v>
      </c>
      <c r="H2642" s="43">
        <f t="shared" si="33"/>
        <v>760704840.16000545</v>
      </c>
      <c r="L2642" s="20"/>
      <c r="M2642" s="24"/>
    </row>
    <row r="2643" spans="2:13" s="4" customFormat="1" ht="37.5" customHeight="1" x14ac:dyDescent="0.25">
      <c r="B2643" s="33">
        <v>2628</v>
      </c>
      <c r="C2643" s="34">
        <v>45007</v>
      </c>
      <c r="D2643" s="33">
        <v>25972</v>
      </c>
      <c r="E2643" s="33" t="s">
        <v>24</v>
      </c>
      <c r="F2643" s="36">
        <v>0</v>
      </c>
      <c r="G2643" s="35">
        <v>849370.63</v>
      </c>
      <c r="H2643" s="43">
        <f t="shared" si="33"/>
        <v>759855469.53000546</v>
      </c>
      <c r="L2643" s="20"/>
      <c r="M2643" s="24"/>
    </row>
    <row r="2644" spans="2:13" s="4" customFormat="1" ht="37.5" customHeight="1" x14ac:dyDescent="0.25">
      <c r="B2644" s="33">
        <v>2629</v>
      </c>
      <c r="C2644" s="34">
        <v>45007</v>
      </c>
      <c r="D2644" s="33">
        <v>26358</v>
      </c>
      <c r="E2644" s="33" t="s">
        <v>24</v>
      </c>
      <c r="F2644" s="36">
        <v>0</v>
      </c>
      <c r="G2644" s="35">
        <v>91706.84</v>
      </c>
      <c r="H2644" s="43">
        <f t="shared" si="33"/>
        <v>759763762.69000542</v>
      </c>
      <c r="L2644" s="20"/>
      <c r="M2644" s="24"/>
    </row>
    <row r="2645" spans="2:13" s="4" customFormat="1" ht="37.5" customHeight="1" x14ac:dyDescent="0.25">
      <c r="B2645" s="33">
        <v>2630</v>
      </c>
      <c r="C2645" s="34">
        <v>45007</v>
      </c>
      <c r="D2645" s="33">
        <v>26358</v>
      </c>
      <c r="E2645" s="33" t="s">
        <v>24</v>
      </c>
      <c r="F2645" s="36">
        <v>0</v>
      </c>
      <c r="G2645" s="35">
        <v>377291.8</v>
      </c>
      <c r="H2645" s="43">
        <f t="shared" si="33"/>
        <v>759386470.89000547</v>
      </c>
      <c r="L2645" s="20"/>
      <c r="M2645" s="24"/>
    </row>
    <row r="2646" spans="2:13" s="4" customFormat="1" ht="37.5" customHeight="1" x14ac:dyDescent="0.25">
      <c r="B2646" s="33">
        <v>2631</v>
      </c>
      <c r="C2646" s="34">
        <v>45008</v>
      </c>
      <c r="D2646" s="33">
        <v>42007</v>
      </c>
      <c r="E2646" s="33" t="s">
        <v>22</v>
      </c>
      <c r="F2646" s="36">
        <v>147486057.77000001</v>
      </c>
      <c r="G2646" s="35">
        <v>0</v>
      </c>
      <c r="H2646" s="43">
        <f t="shared" si="33"/>
        <v>906872528.66000545</v>
      </c>
      <c r="L2646" s="20"/>
      <c r="M2646" s="24"/>
    </row>
    <row r="2647" spans="2:13" s="4" customFormat="1" ht="37.5" customHeight="1" x14ac:dyDescent="0.25">
      <c r="B2647" s="33">
        <v>2632</v>
      </c>
      <c r="C2647" s="34">
        <v>45008</v>
      </c>
      <c r="D2647" s="33">
        <v>26956</v>
      </c>
      <c r="E2647" s="33" t="s">
        <v>24</v>
      </c>
      <c r="F2647" s="36">
        <v>0</v>
      </c>
      <c r="G2647" s="35">
        <v>6300</v>
      </c>
      <c r="H2647" s="43">
        <f t="shared" si="33"/>
        <v>906866228.66000545</v>
      </c>
      <c r="L2647" s="20"/>
      <c r="M2647" s="24"/>
    </row>
    <row r="2648" spans="2:13" s="4" customFormat="1" ht="37.5" customHeight="1" x14ac:dyDescent="0.25">
      <c r="B2648" s="33">
        <v>2633</v>
      </c>
      <c r="C2648" s="34">
        <v>45008</v>
      </c>
      <c r="D2648" s="33">
        <v>27023</v>
      </c>
      <c r="E2648" s="33" t="s">
        <v>24</v>
      </c>
      <c r="F2648" s="36">
        <v>0</v>
      </c>
      <c r="G2648" s="35">
        <v>85311.54</v>
      </c>
      <c r="H2648" s="43">
        <f t="shared" si="33"/>
        <v>906780917.12000549</v>
      </c>
      <c r="L2648" s="20"/>
      <c r="M2648" s="24"/>
    </row>
    <row r="2649" spans="2:13" s="4" customFormat="1" ht="37.5" customHeight="1" x14ac:dyDescent="0.25">
      <c r="B2649" s="33">
        <v>2634</v>
      </c>
      <c r="C2649" s="34">
        <v>45008</v>
      </c>
      <c r="D2649" s="33">
        <v>27023</v>
      </c>
      <c r="E2649" s="33" t="s">
        <v>24</v>
      </c>
      <c r="F2649" s="36">
        <v>0</v>
      </c>
      <c r="G2649" s="35">
        <v>844568.16</v>
      </c>
      <c r="H2649" s="43">
        <f t="shared" si="33"/>
        <v>905936348.96000552</v>
      </c>
      <c r="L2649" s="20"/>
      <c r="M2649" s="24"/>
    </row>
    <row r="2650" spans="2:13" s="4" customFormat="1" ht="37.5" customHeight="1" x14ac:dyDescent="0.25">
      <c r="B2650" s="33">
        <v>2635</v>
      </c>
      <c r="C2650" s="34">
        <v>45008</v>
      </c>
      <c r="D2650" s="33">
        <v>27080</v>
      </c>
      <c r="E2650" s="33" t="s">
        <v>24</v>
      </c>
      <c r="F2650" s="36">
        <v>0</v>
      </c>
      <c r="G2650" s="35">
        <v>10809.47</v>
      </c>
      <c r="H2650" s="43">
        <f t="shared" si="33"/>
        <v>905925539.49000549</v>
      </c>
      <c r="L2650" s="20"/>
      <c r="M2650" s="24"/>
    </row>
    <row r="2651" spans="2:13" s="4" customFormat="1" ht="37.5" customHeight="1" x14ac:dyDescent="0.25">
      <c r="B2651" s="33">
        <v>2636</v>
      </c>
      <c r="C2651" s="34">
        <v>45008</v>
      </c>
      <c r="D2651" s="33">
        <v>27080</v>
      </c>
      <c r="E2651" s="33" t="s">
        <v>24</v>
      </c>
      <c r="F2651" s="36">
        <v>0</v>
      </c>
      <c r="G2651" s="35">
        <v>216227.45</v>
      </c>
      <c r="H2651" s="43">
        <f t="shared" si="33"/>
        <v>905709312.04000545</v>
      </c>
      <c r="L2651" s="20"/>
      <c r="M2651" s="24"/>
    </row>
    <row r="2652" spans="2:13" s="4" customFormat="1" ht="37.5" customHeight="1" x14ac:dyDescent="0.25">
      <c r="B2652" s="33">
        <v>2637</v>
      </c>
      <c r="C2652" s="34">
        <v>45008</v>
      </c>
      <c r="D2652" s="33">
        <v>27025</v>
      </c>
      <c r="E2652" s="33" t="s">
        <v>24</v>
      </c>
      <c r="F2652" s="36">
        <v>0</v>
      </c>
      <c r="G2652" s="35">
        <v>52013.99</v>
      </c>
      <c r="H2652" s="43">
        <f t="shared" si="33"/>
        <v>905657298.05000544</v>
      </c>
      <c r="L2652" s="20"/>
      <c r="M2652" s="24"/>
    </row>
    <row r="2653" spans="2:13" s="4" customFormat="1" ht="37.5" customHeight="1" x14ac:dyDescent="0.25">
      <c r="B2653" s="33">
        <v>2638</v>
      </c>
      <c r="C2653" s="34">
        <v>45008</v>
      </c>
      <c r="D2653" s="33">
        <v>27025</v>
      </c>
      <c r="E2653" s="33" t="s">
        <v>24</v>
      </c>
      <c r="F2653" s="36">
        <v>0</v>
      </c>
      <c r="G2653" s="35">
        <v>249272.16</v>
      </c>
      <c r="H2653" s="43">
        <f t="shared" si="33"/>
        <v>905408025.89000547</v>
      </c>
      <c r="L2653" s="20"/>
      <c r="M2653" s="24"/>
    </row>
    <row r="2654" spans="2:13" s="4" customFormat="1" ht="37.5" customHeight="1" x14ac:dyDescent="0.25">
      <c r="B2654" s="33">
        <v>2639</v>
      </c>
      <c r="C2654" s="34">
        <v>45008</v>
      </c>
      <c r="D2654" s="33">
        <v>27026</v>
      </c>
      <c r="E2654" s="33" t="s">
        <v>24</v>
      </c>
      <c r="F2654" s="36">
        <v>0</v>
      </c>
      <c r="G2654" s="35">
        <v>557490.04</v>
      </c>
      <c r="H2654" s="43">
        <f t="shared" si="33"/>
        <v>904850535.85000551</v>
      </c>
      <c r="L2654" s="20"/>
      <c r="M2654" s="24"/>
    </row>
    <row r="2655" spans="2:13" s="4" customFormat="1" ht="37.5" customHeight="1" x14ac:dyDescent="0.25">
      <c r="B2655" s="33">
        <v>2640</v>
      </c>
      <c r="C2655" s="34">
        <v>45008</v>
      </c>
      <c r="D2655" s="33">
        <v>27026</v>
      </c>
      <c r="E2655" s="33" t="s">
        <v>24</v>
      </c>
      <c r="F2655" s="36">
        <v>0</v>
      </c>
      <c r="G2655" s="35">
        <v>12599274.85</v>
      </c>
      <c r="H2655" s="43">
        <f t="shared" si="33"/>
        <v>892251261.00000548</v>
      </c>
      <c r="L2655" s="20"/>
      <c r="M2655" s="24"/>
    </row>
    <row r="2656" spans="2:13" s="4" customFormat="1" ht="37.5" customHeight="1" x14ac:dyDescent="0.25">
      <c r="B2656" s="33">
        <v>2641</v>
      </c>
      <c r="C2656" s="34">
        <v>45008</v>
      </c>
      <c r="D2656" s="33">
        <v>27027</v>
      </c>
      <c r="E2656" s="33" t="s">
        <v>24</v>
      </c>
      <c r="F2656" s="36">
        <v>0</v>
      </c>
      <c r="G2656" s="35">
        <v>865638.49</v>
      </c>
      <c r="H2656" s="43">
        <f t="shared" si="33"/>
        <v>891385622.51000547</v>
      </c>
      <c r="L2656" s="20"/>
      <c r="M2656" s="24"/>
    </row>
    <row r="2657" spans="2:13" s="4" customFormat="1" ht="37.5" customHeight="1" x14ac:dyDescent="0.25">
      <c r="B2657" s="33">
        <v>2642</v>
      </c>
      <c r="C2657" s="34">
        <v>45008</v>
      </c>
      <c r="D2657" s="33">
        <v>27027</v>
      </c>
      <c r="E2657" s="33" t="s">
        <v>24</v>
      </c>
      <c r="F2657" s="36">
        <v>0</v>
      </c>
      <c r="G2657" s="35">
        <v>19563429.82</v>
      </c>
      <c r="H2657" s="43">
        <f t="shared" si="33"/>
        <v>871822192.69000542</v>
      </c>
      <c r="L2657" s="20"/>
      <c r="M2657" s="24"/>
    </row>
    <row r="2658" spans="2:13" s="4" customFormat="1" ht="37.5" customHeight="1" x14ac:dyDescent="0.25">
      <c r="B2658" s="33">
        <v>2643</v>
      </c>
      <c r="C2658" s="34">
        <v>45008</v>
      </c>
      <c r="D2658" s="33">
        <v>27028</v>
      </c>
      <c r="E2658" s="33" t="s">
        <v>24</v>
      </c>
      <c r="F2658" s="36">
        <v>0</v>
      </c>
      <c r="G2658" s="35">
        <v>58265.45</v>
      </c>
      <c r="H2658" s="43">
        <f t="shared" si="33"/>
        <v>871763927.24000537</v>
      </c>
      <c r="L2658" s="20"/>
      <c r="M2658" s="24"/>
    </row>
    <row r="2659" spans="2:13" s="4" customFormat="1" ht="37.5" customHeight="1" x14ac:dyDescent="0.25">
      <c r="B2659" s="33">
        <v>2644</v>
      </c>
      <c r="C2659" s="34">
        <v>45008</v>
      </c>
      <c r="D2659" s="33">
        <v>27028</v>
      </c>
      <c r="E2659" s="33" t="s">
        <v>24</v>
      </c>
      <c r="F2659" s="36">
        <v>0</v>
      </c>
      <c r="G2659" s="35">
        <v>1016475.92</v>
      </c>
      <c r="H2659" s="43">
        <f t="shared" si="33"/>
        <v>870747451.32000542</v>
      </c>
      <c r="L2659" s="20"/>
      <c r="M2659" s="24"/>
    </row>
    <row r="2660" spans="2:13" s="4" customFormat="1" ht="37.5" customHeight="1" x14ac:dyDescent="0.25">
      <c r="B2660" s="33">
        <v>2645</v>
      </c>
      <c r="C2660" s="34">
        <v>45008</v>
      </c>
      <c r="D2660" s="33">
        <v>27029</v>
      </c>
      <c r="E2660" s="33" t="s">
        <v>24</v>
      </c>
      <c r="F2660" s="36">
        <v>0</v>
      </c>
      <c r="G2660" s="35">
        <v>38598.97</v>
      </c>
      <c r="H2660" s="43">
        <f t="shared" si="33"/>
        <v>870708852.35000539</v>
      </c>
      <c r="L2660" s="20"/>
      <c r="M2660" s="24"/>
    </row>
    <row r="2661" spans="2:13" s="4" customFormat="1" ht="37.5" customHeight="1" x14ac:dyDescent="0.25">
      <c r="B2661" s="33">
        <v>2646</v>
      </c>
      <c r="C2661" s="34">
        <v>45008</v>
      </c>
      <c r="D2661" s="33">
        <v>27029</v>
      </c>
      <c r="E2661" s="33" t="s">
        <v>24</v>
      </c>
      <c r="F2661" s="36">
        <v>0</v>
      </c>
      <c r="G2661" s="35">
        <v>691337.45</v>
      </c>
      <c r="H2661" s="43">
        <f t="shared" si="33"/>
        <v>870017514.90000534</v>
      </c>
      <c r="L2661" s="20"/>
      <c r="M2661" s="24"/>
    </row>
    <row r="2662" spans="2:13" s="4" customFormat="1" ht="37.5" customHeight="1" x14ac:dyDescent="0.25">
      <c r="B2662" s="33">
        <v>2647</v>
      </c>
      <c r="C2662" s="34">
        <v>45008</v>
      </c>
      <c r="D2662" s="33">
        <v>27030</v>
      </c>
      <c r="E2662" s="33" t="s">
        <v>24</v>
      </c>
      <c r="F2662" s="36">
        <v>0</v>
      </c>
      <c r="G2662" s="35">
        <v>352872.29</v>
      </c>
      <c r="H2662" s="43">
        <f t="shared" si="33"/>
        <v>869664642.61000538</v>
      </c>
      <c r="L2662" s="20"/>
      <c r="M2662" s="24"/>
    </row>
    <row r="2663" spans="2:13" s="4" customFormat="1" ht="37.5" customHeight="1" x14ac:dyDescent="0.25">
      <c r="B2663" s="33">
        <v>2648</v>
      </c>
      <c r="C2663" s="34">
        <v>45008</v>
      </c>
      <c r="D2663" s="33">
        <v>27030</v>
      </c>
      <c r="E2663" s="33" t="s">
        <v>24</v>
      </c>
      <c r="F2663" s="36">
        <v>0</v>
      </c>
      <c r="G2663" s="35">
        <v>1504374.57</v>
      </c>
      <c r="H2663" s="43">
        <f t="shared" si="33"/>
        <v>868160268.04000533</v>
      </c>
      <c r="L2663" s="20"/>
      <c r="M2663" s="24"/>
    </row>
    <row r="2664" spans="2:13" s="4" customFormat="1" ht="37.5" customHeight="1" x14ac:dyDescent="0.25">
      <c r="B2664" s="33">
        <v>2649</v>
      </c>
      <c r="C2664" s="34">
        <v>45008</v>
      </c>
      <c r="D2664" s="33">
        <v>27031</v>
      </c>
      <c r="E2664" s="33" t="s">
        <v>24</v>
      </c>
      <c r="F2664" s="36">
        <v>0</v>
      </c>
      <c r="G2664" s="35">
        <v>47754.11</v>
      </c>
      <c r="H2664" s="43">
        <f t="shared" si="33"/>
        <v>868112513.93000531</v>
      </c>
      <c r="L2664" s="20"/>
      <c r="M2664" s="24"/>
    </row>
    <row r="2665" spans="2:13" s="4" customFormat="1" ht="37.5" customHeight="1" x14ac:dyDescent="0.25">
      <c r="B2665" s="33">
        <v>2650</v>
      </c>
      <c r="C2665" s="34">
        <v>45008</v>
      </c>
      <c r="D2665" s="33">
        <v>27031</v>
      </c>
      <c r="E2665" s="33" t="s">
        <v>24</v>
      </c>
      <c r="F2665" s="36">
        <v>0</v>
      </c>
      <c r="G2665" s="35">
        <v>759908.8</v>
      </c>
      <c r="H2665" s="43">
        <f t="shared" si="33"/>
        <v>867352605.13000536</v>
      </c>
      <c r="L2665" s="20"/>
      <c r="M2665" s="24"/>
    </row>
    <row r="2666" spans="2:13" s="4" customFormat="1" ht="37.5" customHeight="1" x14ac:dyDescent="0.25">
      <c r="B2666" s="33">
        <v>2651</v>
      </c>
      <c r="C2666" s="34">
        <v>45008</v>
      </c>
      <c r="D2666" s="33">
        <v>27032</v>
      </c>
      <c r="E2666" s="33" t="s">
        <v>24</v>
      </c>
      <c r="F2666" s="36">
        <v>0</v>
      </c>
      <c r="G2666" s="35">
        <v>147491.78</v>
      </c>
      <c r="H2666" s="43">
        <f t="shared" ref="H2666:H2729" si="34">H2665+F2666-G2666</f>
        <v>867205113.35000539</v>
      </c>
      <c r="L2666" s="20"/>
      <c r="M2666" s="24"/>
    </row>
    <row r="2667" spans="2:13" s="4" customFormat="1" ht="37.5" customHeight="1" x14ac:dyDescent="0.25">
      <c r="B2667" s="33">
        <v>2652</v>
      </c>
      <c r="C2667" s="34">
        <v>45008</v>
      </c>
      <c r="D2667" s="33">
        <v>27032</v>
      </c>
      <c r="E2667" s="33" t="s">
        <v>24</v>
      </c>
      <c r="F2667" s="36">
        <v>0</v>
      </c>
      <c r="G2667" s="35">
        <v>376526.94</v>
      </c>
      <c r="H2667" s="43">
        <f t="shared" si="34"/>
        <v>866828586.41000533</v>
      </c>
      <c r="L2667" s="20"/>
      <c r="M2667" s="24"/>
    </row>
    <row r="2668" spans="2:13" s="4" customFormat="1" ht="37.5" customHeight="1" x14ac:dyDescent="0.25">
      <c r="B2668" s="33">
        <v>2653</v>
      </c>
      <c r="C2668" s="34">
        <v>45008</v>
      </c>
      <c r="D2668" s="33">
        <v>27033</v>
      </c>
      <c r="E2668" s="33" t="s">
        <v>24</v>
      </c>
      <c r="F2668" s="36">
        <v>0</v>
      </c>
      <c r="G2668" s="35">
        <v>187573.05</v>
      </c>
      <c r="H2668" s="43">
        <f t="shared" si="34"/>
        <v>866641013.36000538</v>
      </c>
      <c r="L2668" s="20"/>
      <c r="M2668" s="24"/>
    </row>
    <row r="2669" spans="2:13" s="4" customFormat="1" ht="37.5" customHeight="1" x14ac:dyDescent="0.25">
      <c r="B2669" s="33">
        <v>2654</v>
      </c>
      <c r="C2669" s="34">
        <v>45008</v>
      </c>
      <c r="D2669" s="33">
        <v>27033</v>
      </c>
      <c r="E2669" s="33" t="s">
        <v>24</v>
      </c>
      <c r="F2669" s="36">
        <v>0</v>
      </c>
      <c r="G2669" s="35">
        <v>553067.51</v>
      </c>
      <c r="H2669" s="43">
        <f t="shared" si="34"/>
        <v>866087945.85000539</v>
      </c>
      <c r="L2669" s="20"/>
      <c r="M2669" s="24"/>
    </row>
    <row r="2670" spans="2:13" s="4" customFormat="1" ht="37.5" customHeight="1" x14ac:dyDescent="0.25">
      <c r="B2670" s="33">
        <v>2655</v>
      </c>
      <c r="C2670" s="34">
        <v>45008</v>
      </c>
      <c r="D2670" s="33">
        <v>27034</v>
      </c>
      <c r="E2670" s="33" t="s">
        <v>24</v>
      </c>
      <c r="F2670" s="36">
        <v>0</v>
      </c>
      <c r="G2670" s="35">
        <v>251431.25</v>
      </c>
      <c r="H2670" s="43">
        <f t="shared" si="34"/>
        <v>865836514.60000539</v>
      </c>
      <c r="L2670" s="20"/>
      <c r="M2670" s="24"/>
    </row>
    <row r="2671" spans="2:13" s="4" customFormat="1" ht="37.5" customHeight="1" x14ac:dyDescent="0.25">
      <c r="B2671" s="33">
        <v>2656</v>
      </c>
      <c r="C2671" s="34">
        <v>45008</v>
      </c>
      <c r="D2671" s="33">
        <v>27034</v>
      </c>
      <c r="E2671" s="33" t="s">
        <v>24</v>
      </c>
      <c r="F2671" s="36">
        <v>0</v>
      </c>
      <c r="G2671" s="35">
        <v>705229.09</v>
      </c>
      <c r="H2671" s="43">
        <f t="shared" si="34"/>
        <v>865131285.51000535</v>
      </c>
      <c r="L2671" s="20"/>
      <c r="M2671" s="24"/>
    </row>
    <row r="2672" spans="2:13" s="4" customFormat="1" ht="37.5" customHeight="1" x14ac:dyDescent="0.25">
      <c r="B2672" s="33">
        <v>2657</v>
      </c>
      <c r="C2672" s="34">
        <v>45008</v>
      </c>
      <c r="D2672" s="33">
        <v>27035</v>
      </c>
      <c r="E2672" s="33" t="s">
        <v>24</v>
      </c>
      <c r="F2672" s="36">
        <v>0</v>
      </c>
      <c r="G2672" s="35">
        <v>34136.089999999997</v>
      </c>
      <c r="H2672" s="43">
        <f t="shared" si="34"/>
        <v>865097149.42000532</v>
      </c>
      <c r="L2672" s="20"/>
      <c r="M2672" s="24"/>
    </row>
    <row r="2673" spans="2:13" s="4" customFormat="1" ht="37.5" customHeight="1" x14ac:dyDescent="0.25">
      <c r="B2673" s="33">
        <v>2658</v>
      </c>
      <c r="C2673" s="34">
        <v>45008</v>
      </c>
      <c r="D2673" s="33">
        <v>27035</v>
      </c>
      <c r="E2673" s="33" t="s">
        <v>24</v>
      </c>
      <c r="F2673" s="36">
        <v>0</v>
      </c>
      <c r="G2673" s="35">
        <v>512855.98</v>
      </c>
      <c r="H2673" s="43">
        <f t="shared" si="34"/>
        <v>864584293.4400053</v>
      </c>
      <c r="L2673" s="20"/>
      <c r="M2673" s="24"/>
    </row>
    <row r="2674" spans="2:13" s="4" customFormat="1" ht="37.5" customHeight="1" x14ac:dyDescent="0.25">
      <c r="B2674" s="33">
        <v>2659</v>
      </c>
      <c r="C2674" s="34">
        <v>45008</v>
      </c>
      <c r="D2674" s="33">
        <v>27036</v>
      </c>
      <c r="E2674" s="33" t="s">
        <v>24</v>
      </c>
      <c r="F2674" s="36">
        <v>0</v>
      </c>
      <c r="G2674" s="35">
        <v>219529.94</v>
      </c>
      <c r="H2674" s="43">
        <f t="shared" si="34"/>
        <v>864364763.50000525</v>
      </c>
      <c r="L2674" s="20"/>
      <c r="M2674" s="24"/>
    </row>
    <row r="2675" spans="2:13" s="4" customFormat="1" ht="37.5" customHeight="1" x14ac:dyDescent="0.25">
      <c r="B2675" s="33">
        <v>2660</v>
      </c>
      <c r="C2675" s="34">
        <v>45008</v>
      </c>
      <c r="D2675" s="33">
        <v>27036</v>
      </c>
      <c r="E2675" s="33" t="s">
        <v>24</v>
      </c>
      <c r="F2675" s="36">
        <v>0</v>
      </c>
      <c r="G2675" s="35">
        <v>643490.06999999995</v>
      </c>
      <c r="H2675" s="43">
        <f t="shared" si="34"/>
        <v>863721273.43000519</v>
      </c>
      <c r="L2675" s="20"/>
      <c r="M2675" s="24"/>
    </row>
    <row r="2676" spans="2:13" s="4" customFormat="1" ht="37.5" customHeight="1" x14ac:dyDescent="0.25">
      <c r="B2676" s="33">
        <v>2661</v>
      </c>
      <c r="C2676" s="34">
        <v>45008</v>
      </c>
      <c r="D2676" s="33">
        <v>27037</v>
      </c>
      <c r="E2676" s="33" t="s">
        <v>24</v>
      </c>
      <c r="F2676" s="36">
        <v>0</v>
      </c>
      <c r="G2676" s="35">
        <v>61935.35</v>
      </c>
      <c r="H2676" s="43">
        <f t="shared" si="34"/>
        <v>863659338.08000517</v>
      </c>
      <c r="L2676" s="20"/>
      <c r="M2676" s="24"/>
    </row>
    <row r="2677" spans="2:13" s="4" customFormat="1" ht="37.5" customHeight="1" x14ac:dyDescent="0.25">
      <c r="B2677" s="33">
        <v>2662</v>
      </c>
      <c r="C2677" s="34">
        <v>45008</v>
      </c>
      <c r="D2677" s="33">
        <v>27037</v>
      </c>
      <c r="E2677" s="33" t="s">
        <v>24</v>
      </c>
      <c r="F2677" s="36">
        <v>0</v>
      </c>
      <c r="G2677" s="35">
        <v>1132552.79</v>
      </c>
      <c r="H2677" s="43">
        <f t="shared" si="34"/>
        <v>862526785.29000521</v>
      </c>
      <c r="L2677" s="20"/>
      <c r="M2677" s="24"/>
    </row>
    <row r="2678" spans="2:13" s="4" customFormat="1" ht="37.5" customHeight="1" x14ac:dyDescent="0.25">
      <c r="B2678" s="33">
        <v>2663</v>
      </c>
      <c r="C2678" s="34">
        <v>45008</v>
      </c>
      <c r="D2678" s="33">
        <v>27038</v>
      </c>
      <c r="E2678" s="33" t="s">
        <v>24</v>
      </c>
      <c r="F2678" s="36">
        <v>0</v>
      </c>
      <c r="G2678" s="35">
        <v>47754.11</v>
      </c>
      <c r="H2678" s="43">
        <f t="shared" si="34"/>
        <v>862479031.18000519</v>
      </c>
      <c r="L2678" s="20"/>
      <c r="M2678" s="24"/>
    </row>
    <row r="2679" spans="2:13" s="4" customFormat="1" ht="37.5" customHeight="1" x14ac:dyDescent="0.25">
      <c r="B2679" s="33">
        <v>2664</v>
      </c>
      <c r="C2679" s="34">
        <v>45008</v>
      </c>
      <c r="D2679" s="33">
        <v>27038</v>
      </c>
      <c r="E2679" s="33" t="s">
        <v>24</v>
      </c>
      <c r="F2679" s="36">
        <v>0</v>
      </c>
      <c r="G2679" s="35">
        <v>789989.24</v>
      </c>
      <c r="H2679" s="43">
        <f t="shared" si="34"/>
        <v>861689041.94000518</v>
      </c>
      <c r="L2679" s="20"/>
      <c r="M2679" s="24"/>
    </row>
    <row r="2680" spans="2:13" s="4" customFormat="1" ht="37.5" customHeight="1" x14ac:dyDescent="0.25">
      <c r="B2680" s="33">
        <v>2665</v>
      </c>
      <c r="C2680" s="34">
        <v>45008</v>
      </c>
      <c r="D2680" s="33">
        <v>27039</v>
      </c>
      <c r="E2680" s="33" t="s">
        <v>24</v>
      </c>
      <c r="F2680" s="36">
        <v>0</v>
      </c>
      <c r="G2680" s="35">
        <v>189629.02</v>
      </c>
      <c r="H2680" s="43">
        <f t="shared" si="34"/>
        <v>861499412.9200052</v>
      </c>
      <c r="L2680" s="20"/>
      <c r="M2680" s="24"/>
    </row>
    <row r="2681" spans="2:13" s="4" customFormat="1" ht="37.5" customHeight="1" x14ac:dyDescent="0.25">
      <c r="B2681" s="33">
        <v>2666</v>
      </c>
      <c r="C2681" s="34">
        <v>45008</v>
      </c>
      <c r="D2681" s="33">
        <v>27039</v>
      </c>
      <c r="E2681" s="33" t="s">
        <v>24</v>
      </c>
      <c r="F2681" s="36">
        <v>0</v>
      </c>
      <c r="G2681" s="35">
        <v>524330.34</v>
      </c>
      <c r="H2681" s="43">
        <f t="shared" si="34"/>
        <v>860975082.58000517</v>
      </c>
      <c r="L2681" s="20"/>
      <c r="M2681" s="24"/>
    </row>
    <row r="2682" spans="2:13" s="4" customFormat="1" ht="37.5" customHeight="1" x14ac:dyDescent="0.25">
      <c r="B2682" s="33">
        <v>2667</v>
      </c>
      <c r="C2682" s="34">
        <v>45008</v>
      </c>
      <c r="D2682" s="33">
        <v>27040</v>
      </c>
      <c r="E2682" s="33" t="s">
        <v>24</v>
      </c>
      <c r="F2682" s="36">
        <v>0</v>
      </c>
      <c r="G2682" s="35">
        <v>208206.07999999999</v>
      </c>
      <c r="H2682" s="43">
        <f t="shared" si="34"/>
        <v>860766876.50000513</v>
      </c>
      <c r="L2682" s="20"/>
      <c r="M2682" s="24"/>
    </row>
    <row r="2683" spans="2:13" s="4" customFormat="1" ht="37.5" customHeight="1" x14ac:dyDescent="0.25">
      <c r="B2683" s="33">
        <v>2668</v>
      </c>
      <c r="C2683" s="34">
        <v>45008</v>
      </c>
      <c r="D2683" s="33">
        <v>27040</v>
      </c>
      <c r="E2683" s="33" t="s">
        <v>24</v>
      </c>
      <c r="F2683" s="36">
        <v>0</v>
      </c>
      <c r="G2683" s="35">
        <v>630603.61</v>
      </c>
      <c r="H2683" s="43">
        <f t="shared" si="34"/>
        <v>860136272.89000511</v>
      </c>
      <c r="L2683" s="20"/>
      <c r="M2683" s="24"/>
    </row>
    <row r="2684" spans="2:13" s="4" customFormat="1" ht="37.5" customHeight="1" x14ac:dyDescent="0.25">
      <c r="B2684" s="33">
        <v>2669</v>
      </c>
      <c r="C2684" s="34">
        <v>45008</v>
      </c>
      <c r="D2684" s="33">
        <v>27041</v>
      </c>
      <c r="E2684" s="33" t="s">
        <v>24</v>
      </c>
      <c r="F2684" s="36">
        <v>0</v>
      </c>
      <c r="G2684" s="35">
        <v>133632.18</v>
      </c>
      <c r="H2684" s="43">
        <f t="shared" si="34"/>
        <v>860002640.71000516</v>
      </c>
      <c r="L2684" s="20"/>
      <c r="M2684" s="24"/>
    </row>
    <row r="2685" spans="2:13" s="4" customFormat="1" ht="37.5" customHeight="1" x14ac:dyDescent="0.25">
      <c r="B2685" s="33">
        <v>2670</v>
      </c>
      <c r="C2685" s="34">
        <v>45008</v>
      </c>
      <c r="D2685" s="33">
        <v>27041</v>
      </c>
      <c r="E2685" s="33" t="s">
        <v>24</v>
      </c>
      <c r="F2685" s="36">
        <v>0</v>
      </c>
      <c r="G2685" s="35">
        <v>2790262.52</v>
      </c>
      <c r="H2685" s="43">
        <f t="shared" si="34"/>
        <v>857212378.19000518</v>
      </c>
      <c r="L2685" s="20"/>
      <c r="M2685" s="24"/>
    </row>
    <row r="2686" spans="2:13" s="4" customFormat="1" ht="37.5" customHeight="1" x14ac:dyDescent="0.25">
      <c r="B2686" s="33">
        <v>2671</v>
      </c>
      <c r="C2686" s="34">
        <v>45008</v>
      </c>
      <c r="D2686" s="33">
        <v>27043</v>
      </c>
      <c r="E2686" s="33" t="s">
        <v>24</v>
      </c>
      <c r="F2686" s="36">
        <v>0</v>
      </c>
      <c r="G2686" s="35">
        <v>86050.02</v>
      </c>
      <c r="H2686" s="43">
        <f t="shared" si="34"/>
        <v>857126328.1700052</v>
      </c>
      <c r="L2686" s="20"/>
      <c r="M2686" s="24"/>
    </row>
    <row r="2687" spans="2:13" s="4" customFormat="1" ht="37.5" customHeight="1" x14ac:dyDescent="0.25">
      <c r="B2687" s="33">
        <v>2672</v>
      </c>
      <c r="C2687" s="34">
        <v>45008</v>
      </c>
      <c r="D2687" s="33">
        <v>27043</v>
      </c>
      <c r="E2687" s="33" t="s">
        <v>24</v>
      </c>
      <c r="F2687" s="36">
        <v>0</v>
      </c>
      <c r="G2687" s="35">
        <v>538574.30000000005</v>
      </c>
      <c r="H2687" s="43">
        <f t="shared" si="34"/>
        <v>856587753.87000525</v>
      </c>
      <c r="L2687" s="20"/>
      <c r="M2687" s="24"/>
    </row>
    <row r="2688" spans="2:13" s="4" customFormat="1" ht="37.5" customHeight="1" x14ac:dyDescent="0.25">
      <c r="B2688" s="33">
        <v>2673</v>
      </c>
      <c r="C2688" s="34">
        <v>45008</v>
      </c>
      <c r="D2688" s="33">
        <v>27042</v>
      </c>
      <c r="E2688" s="33" t="s">
        <v>24</v>
      </c>
      <c r="F2688" s="36">
        <v>0</v>
      </c>
      <c r="G2688" s="35">
        <v>211957.55</v>
      </c>
      <c r="H2688" s="43">
        <f t="shared" si="34"/>
        <v>856375796.3200053</v>
      </c>
      <c r="L2688" s="20"/>
      <c r="M2688" s="24"/>
    </row>
    <row r="2689" spans="2:13" s="4" customFormat="1" ht="37.5" customHeight="1" x14ac:dyDescent="0.25">
      <c r="B2689" s="33">
        <v>2674</v>
      </c>
      <c r="C2689" s="34">
        <v>45008</v>
      </c>
      <c r="D2689" s="33">
        <v>27042</v>
      </c>
      <c r="E2689" s="33" t="s">
        <v>24</v>
      </c>
      <c r="F2689" s="36">
        <v>0</v>
      </c>
      <c r="G2689" s="35">
        <v>606437.35</v>
      </c>
      <c r="H2689" s="43">
        <f t="shared" si="34"/>
        <v>855769358.97000527</v>
      </c>
      <c r="L2689" s="20"/>
      <c r="M2689" s="24"/>
    </row>
    <row r="2690" spans="2:13" s="4" customFormat="1" ht="37.5" customHeight="1" x14ac:dyDescent="0.25">
      <c r="B2690" s="33">
        <v>2675</v>
      </c>
      <c r="C2690" s="34">
        <v>45008</v>
      </c>
      <c r="D2690" s="33">
        <v>27044</v>
      </c>
      <c r="E2690" s="33" t="s">
        <v>24</v>
      </c>
      <c r="F2690" s="36">
        <v>0</v>
      </c>
      <c r="G2690" s="35">
        <v>49584.53</v>
      </c>
      <c r="H2690" s="43">
        <f t="shared" si="34"/>
        <v>855719774.4400053</v>
      </c>
      <c r="L2690" s="20"/>
      <c r="M2690" s="24"/>
    </row>
    <row r="2691" spans="2:13" s="4" customFormat="1" ht="37.5" customHeight="1" x14ac:dyDescent="0.25">
      <c r="B2691" s="33">
        <v>2676</v>
      </c>
      <c r="C2691" s="34">
        <v>45008</v>
      </c>
      <c r="D2691" s="33">
        <v>27044</v>
      </c>
      <c r="E2691" s="33" t="s">
        <v>24</v>
      </c>
      <c r="F2691" s="36">
        <v>0</v>
      </c>
      <c r="G2691" s="35">
        <v>838428.34</v>
      </c>
      <c r="H2691" s="43">
        <f t="shared" si="34"/>
        <v>854881346.10000527</v>
      </c>
      <c r="L2691" s="20"/>
      <c r="M2691" s="24"/>
    </row>
    <row r="2692" spans="2:13" s="4" customFormat="1" ht="37.5" customHeight="1" x14ac:dyDescent="0.25">
      <c r="B2692" s="33">
        <v>2677</v>
      </c>
      <c r="C2692" s="34">
        <v>45008</v>
      </c>
      <c r="D2692" s="33">
        <v>27045</v>
      </c>
      <c r="E2692" s="33" t="s">
        <v>24</v>
      </c>
      <c r="F2692" s="36">
        <v>0</v>
      </c>
      <c r="G2692" s="35">
        <v>56126.93</v>
      </c>
      <c r="H2692" s="43">
        <f t="shared" si="34"/>
        <v>854825219.17000532</v>
      </c>
      <c r="L2692" s="20"/>
      <c r="M2692" s="24"/>
    </row>
    <row r="2693" spans="2:13" s="4" customFormat="1" ht="37.5" customHeight="1" x14ac:dyDescent="0.25">
      <c r="B2693" s="33">
        <v>2678</v>
      </c>
      <c r="C2693" s="34">
        <v>45008</v>
      </c>
      <c r="D2693" s="33">
        <v>27045</v>
      </c>
      <c r="E2693" s="33" t="s">
        <v>24</v>
      </c>
      <c r="F2693" s="36">
        <v>0</v>
      </c>
      <c r="G2693" s="35">
        <v>1006263.44</v>
      </c>
      <c r="H2693" s="43">
        <f t="shared" si="34"/>
        <v>853818955.73000526</v>
      </c>
      <c r="L2693" s="20"/>
      <c r="M2693" s="24"/>
    </row>
    <row r="2694" spans="2:13" s="4" customFormat="1" ht="37.5" customHeight="1" x14ac:dyDescent="0.25">
      <c r="B2694" s="33">
        <v>2679</v>
      </c>
      <c r="C2694" s="34">
        <v>45008</v>
      </c>
      <c r="D2694" s="33">
        <v>27055</v>
      </c>
      <c r="E2694" s="33" t="s">
        <v>24</v>
      </c>
      <c r="F2694" s="36">
        <v>0</v>
      </c>
      <c r="G2694" s="35">
        <v>2225684.63</v>
      </c>
      <c r="H2694" s="43">
        <f t="shared" si="34"/>
        <v>851593271.10000527</v>
      </c>
      <c r="L2694" s="20"/>
      <c r="M2694" s="24"/>
    </row>
    <row r="2695" spans="2:13" s="4" customFormat="1" ht="37.5" customHeight="1" x14ac:dyDescent="0.25">
      <c r="B2695" s="33">
        <v>2680</v>
      </c>
      <c r="C2695" s="34">
        <v>45008</v>
      </c>
      <c r="D2695" s="33">
        <v>27055</v>
      </c>
      <c r="E2695" s="33" t="s">
        <v>24</v>
      </c>
      <c r="F2695" s="36">
        <v>0</v>
      </c>
      <c r="G2695" s="35">
        <v>50300472.520000003</v>
      </c>
      <c r="H2695" s="43">
        <f t="shared" si="34"/>
        <v>801292798.58000529</v>
      </c>
      <c r="L2695" s="20"/>
      <c r="M2695" s="24"/>
    </row>
    <row r="2696" spans="2:13" s="4" customFormat="1" ht="37.5" customHeight="1" x14ac:dyDescent="0.25">
      <c r="B2696" s="33">
        <v>2681</v>
      </c>
      <c r="C2696" s="34">
        <v>45008</v>
      </c>
      <c r="D2696" s="33">
        <v>27054</v>
      </c>
      <c r="E2696" s="33" t="s">
        <v>24</v>
      </c>
      <c r="F2696" s="36">
        <v>0</v>
      </c>
      <c r="G2696" s="35">
        <v>201328.41</v>
      </c>
      <c r="H2696" s="43">
        <f t="shared" si="34"/>
        <v>801091470.17000532</v>
      </c>
      <c r="L2696" s="20"/>
      <c r="M2696" s="24"/>
    </row>
    <row r="2697" spans="2:13" s="4" customFormat="1" ht="37.5" customHeight="1" x14ac:dyDescent="0.25">
      <c r="B2697" s="33">
        <v>2682</v>
      </c>
      <c r="C2697" s="34">
        <v>45008</v>
      </c>
      <c r="D2697" s="33">
        <v>27054</v>
      </c>
      <c r="E2697" s="33" t="s">
        <v>24</v>
      </c>
      <c r="F2697" s="36">
        <v>0</v>
      </c>
      <c r="G2697" s="35">
        <v>585588.16</v>
      </c>
      <c r="H2697" s="43">
        <f t="shared" si="34"/>
        <v>800505882.01000535</v>
      </c>
      <c r="L2697" s="20"/>
      <c r="M2697" s="24"/>
    </row>
    <row r="2698" spans="2:13" s="4" customFormat="1" ht="37.5" customHeight="1" x14ac:dyDescent="0.25">
      <c r="B2698" s="33">
        <v>2683</v>
      </c>
      <c r="C2698" s="34">
        <v>45008</v>
      </c>
      <c r="D2698" s="33">
        <v>27053</v>
      </c>
      <c r="E2698" s="33" t="s">
        <v>24</v>
      </c>
      <c r="F2698" s="36">
        <v>0</v>
      </c>
      <c r="G2698" s="35">
        <v>204927.03</v>
      </c>
      <c r="H2698" s="43">
        <f t="shared" si="34"/>
        <v>800300954.98000538</v>
      </c>
      <c r="L2698" s="20"/>
      <c r="M2698" s="24"/>
    </row>
    <row r="2699" spans="2:13" s="4" customFormat="1" ht="37.5" customHeight="1" x14ac:dyDescent="0.25">
      <c r="B2699" s="33">
        <v>2684</v>
      </c>
      <c r="C2699" s="34">
        <v>45008</v>
      </c>
      <c r="D2699" s="33">
        <v>27053</v>
      </c>
      <c r="E2699" s="33" t="s">
        <v>24</v>
      </c>
      <c r="F2699" s="36">
        <v>0</v>
      </c>
      <c r="G2699" s="35">
        <v>587745.93999999994</v>
      </c>
      <c r="H2699" s="43">
        <f t="shared" si="34"/>
        <v>799713209.04000533</v>
      </c>
      <c r="L2699" s="20"/>
      <c r="M2699" s="24"/>
    </row>
    <row r="2700" spans="2:13" s="4" customFormat="1" ht="37.5" customHeight="1" x14ac:dyDescent="0.25">
      <c r="B2700" s="33">
        <v>2685</v>
      </c>
      <c r="C2700" s="34">
        <v>45008</v>
      </c>
      <c r="D2700" s="33">
        <v>27052</v>
      </c>
      <c r="E2700" s="33" t="s">
        <v>24</v>
      </c>
      <c r="F2700" s="36">
        <v>0</v>
      </c>
      <c r="G2700" s="35">
        <v>12613994.92</v>
      </c>
      <c r="H2700" s="43">
        <f t="shared" si="34"/>
        <v>787099214.12000537</v>
      </c>
      <c r="L2700" s="20"/>
      <c r="M2700" s="24"/>
    </row>
    <row r="2701" spans="2:13" s="4" customFormat="1" ht="37.5" customHeight="1" x14ac:dyDescent="0.25">
      <c r="B2701" s="33">
        <v>2686</v>
      </c>
      <c r="C2701" s="34">
        <v>45008</v>
      </c>
      <c r="D2701" s="33">
        <v>27051</v>
      </c>
      <c r="E2701" s="33" t="s">
        <v>24</v>
      </c>
      <c r="F2701" s="36">
        <v>0</v>
      </c>
      <c r="G2701" s="35">
        <v>58365.120000000003</v>
      </c>
      <c r="H2701" s="43">
        <f t="shared" si="34"/>
        <v>787040849.00000536</v>
      </c>
      <c r="L2701" s="20"/>
      <c r="M2701" s="24"/>
    </row>
    <row r="2702" spans="2:13" s="4" customFormat="1" ht="37.5" customHeight="1" x14ac:dyDescent="0.25">
      <c r="B2702" s="33">
        <v>2687</v>
      </c>
      <c r="C2702" s="34">
        <v>45008</v>
      </c>
      <c r="D2702" s="33">
        <v>27051</v>
      </c>
      <c r="E2702" s="33" t="s">
        <v>24</v>
      </c>
      <c r="F2702" s="36">
        <v>0</v>
      </c>
      <c r="G2702" s="35">
        <v>1015840.89</v>
      </c>
      <c r="H2702" s="43">
        <f t="shared" si="34"/>
        <v>786025008.11000538</v>
      </c>
      <c r="L2702" s="20"/>
      <c r="M2702" s="24"/>
    </row>
    <row r="2703" spans="2:13" s="4" customFormat="1" ht="37.5" customHeight="1" x14ac:dyDescent="0.25">
      <c r="B2703" s="33">
        <v>2688</v>
      </c>
      <c r="C2703" s="34">
        <v>45008</v>
      </c>
      <c r="D2703" s="33">
        <v>27050</v>
      </c>
      <c r="E2703" s="33" t="s">
        <v>24</v>
      </c>
      <c r="F2703" s="36">
        <v>0</v>
      </c>
      <c r="G2703" s="35">
        <v>645837.28</v>
      </c>
      <c r="H2703" s="43">
        <f t="shared" si="34"/>
        <v>785379170.83000541</v>
      </c>
      <c r="L2703" s="20"/>
      <c r="M2703" s="24"/>
    </row>
    <row r="2704" spans="2:13" s="4" customFormat="1" ht="37.5" customHeight="1" x14ac:dyDescent="0.25">
      <c r="B2704" s="33">
        <v>2689</v>
      </c>
      <c r="C2704" s="34">
        <v>45008</v>
      </c>
      <c r="D2704" s="33">
        <v>27050</v>
      </c>
      <c r="E2704" s="33" t="s">
        <v>24</v>
      </c>
      <c r="F2704" s="36">
        <v>0</v>
      </c>
      <c r="G2704" s="35">
        <v>11088053.75</v>
      </c>
      <c r="H2704" s="43">
        <f t="shared" si="34"/>
        <v>774291117.08000541</v>
      </c>
      <c r="L2704" s="20"/>
      <c r="M2704" s="24"/>
    </row>
    <row r="2705" spans="2:13" s="4" customFormat="1" ht="37.5" customHeight="1" x14ac:dyDescent="0.25">
      <c r="B2705" s="33">
        <v>2690</v>
      </c>
      <c r="C2705" s="34">
        <v>45008</v>
      </c>
      <c r="D2705" s="33">
        <v>27049</v>
      </c>
      <c r="E2705" s="33" t="s">
        <v>24</v>
      </c>
      <c r="F2705" s="36">
        <v>0</v>
      </c>
      <c r="G2705" s="35">
        <v>619546.80000000005</v>
      </c>
      <c r="H2705" s="43">
        <f t="shared" si="34"/>
        <v>773671570.28000546</v>
      </c>
      <c r="L2705" s="20"/>
      <c r="M2705" s="24"/>
    </row>
    <row r="2706" spans="2:13" s="4" customFormat="1" ht="37.5" customHeight="1" x14ac:dyDescent="0.25">
      <c r="B2706" s="33">
        <v>2691</v>
      </c>
      <c r="C2706" s="34">
        <v>45008</v>
      </c>
      <c r="D2706" s="33">
        <v>27048</v>
      </c>
      <c r="E2706" s="33" t="s">
        <v>24</v>
      </c>
      <c r="F2706" s="36">
        <v>0</v>
      </c>
      <c r="G2706" s="35">
        <v>1120994.68</v>
      </c>
      <c r="H2706" s="43">
        <f t="shared" si="34"/>
        <v>772550575.60000551</v>
      </c>
      <c r="L2706" s="20"/>
      <c r="M2706" s="24"/>
    </row>
    <row r="2707" spans="2:13" s="4" customFormat="1" ht="37.5" customHeight="1" x14ac:dyDescent="0.25">
      <c r="B2707" s="33">
        <v>2692</v>
      </c>
      <c r="C2707" s="34">
        <v>45008</v>
      </c>
      <c r="D2707" s="33">
        <v>27047</v>
      </c>
      <c r="E2707" s="33" t="s">
        <v>24</v>
      </c>
      <c r="F2707" s="36">
        <v>0</v>
      </c>
      <c r="G2707" s="35">
        <v>863516.39</v>
      </c>
      <c r="H2707" s="43">
        <f t="shared" si="34"/>
        <v>771687059.21000552</v>
      </c>
      <c r="L2707" s="20"/>
      <c r="M2707" s="24"/>
    </row>
    <row r="2708" spans="2:13" s="4" customFormat="1" ht="37.5" customHeight="1" x14ac:dyDescent="0.25">
      <c r="B2708" s="33">
        <v>2693</v>
      </c>
      <c r="C2708" s="34">
        <v>45008</v>
      </c>
      <c r="D2708" s="33">
        <v>27046</v>
      </c>
      <c r="E2708" s="33" t="s">
        <v>24</v>
      </c>
      <c r="F2708" s="36">
        <v>0</v>
      </c>
      <c r="G2708" s="35">
        <v>303854.44</v>
      </c>
      <c r="H2708" s="43">
        <f t="shared" si="34"/>
        <v>771383204.77000546</v>
      </c>
      <c r="L2708" s="20"/>
      <c r="M2708" s="24"/>
    </row>
    <row r="2709" spans="2:13" s="4" customFormat="1" ht="37.5" customHeight="1" x14ac:dyDescent="0.25">
      <c r="B2709" s="33">
        <v>2694</v>
      </c>
      <c r="C2709" s="34">
        <v>45008</v>
      </c>
      <c r="D2709" s="33">
        <v>27046</v>
      </c>
      <c r="E2709" s="33" t="s">
        <v>24</v>
      </c>
      <c r="F2709" s="36">
        <v>0</v>
      </c>
      <c r="G2709" s="35">
        <v>949818.72</v>
      </c>
      <c r="H2709" s="43">
        <f t="shared" si="34"/>
        <v>770433386.05000544</v>
      </c>
      <c r="L2709" s="20"/>
      <c r="M2709" s="24"/>
    </row>
    <row r="2710" spans="2:13" s="4" customFormat="1" ht="37.5" customHeight="1" x14ac:dyDescent="0.25">
      <c r="B2710" s="33">
        <v>2695</v>
      </c>
      <c r="C2710" s="34">
        <v>45008</v>
      </c>
      <c r="D2710" s="33">
        <v>27056</v>
      </c>
      <c r="E2710" s="33" t="s">
        <v>24</v>
      </c>
      <c r="F2710" s="36">
        <v>0</v>
      </c>
      <c r="G2710" s="35">
        <v>43993.58</v>
      </c>
      <c r="H2710" s="43">
        <f t="shared" si="34"/>
        <v>770389392.47000539</v>
      </c>
      <c r="L2710" s="20"/>
      <c r="M2710" s="24"/>
    </row>
    <row r="2711" spans="2:13" s="4" customFormat="1" ht="37.5" customHeight="1" x14ac:dyDescent="0.25">
      <c r="B2711" s="33">
        <v>2696</v>
      </c>
      <c r="C2711" s="34">
        <v>45008</v>
      </c>
      <c r="D2711" s="33">
        <v>27056</v>
      </c>
      <c r="E2711" s="33" t="s">
        <v>24</v>
      </c>
      <c r="F2711" s="36">
        <v>0</v>
      </c>
      <c r="G2711" s="35">
        <v>754814.65</v>
      </c>
      <c r="H2711" s="43">
        <f t="shared" si="34"/>
        <v>769634577.82000542</v>
      </c>
      <c r="L2711" s="20"/>
      <c r="M2711" s="24"/>
    </row>
    <row r="2712" spans="2:13" s="4" customFormat="1" ht="37.5" customHeight="1" x14ac:dyDescent="0.25">
      <c r="B2712" s="33">
        <v>2697</v>
      </c>
      <c r="C2712" s="34">
        <v>45008</v>
      </c>
      <c r="D2712" s="33">
        <v>27064</v>
      </c>
      <c r="E2712" s="33" t="s">
        <v>24</v>
      </c>
      <c r="F2712" s="36">
        <v>0</v>
      </c>
      <c r="G2712" s="35">
        <v>137289.59</v>
      </c>
      <c r="H2712" s="43">
        <f t="shared" si="34"/>
        <v>769497288.23000538</v>
      </c>
      <c r="L2712" s="20"/>
      <c r="M2712" s="24"/>
    </row>
    <row r="2713" spans="2:13" s="4" customFormat="1" ht="37.5" customHeight="1" x14ac:dyDescent="0.25">
      <c r="B2713" s="33">
        <v>2698</v>
      </c>
      <c r="C2713" s="34">
        <v>45008</v>
      </c>
      <c r="D2713" s="33">
        <v>27064</v>
      </c>
      <c r="E2713" s="33" t="s">
        <v>24</v>
      </c>
      <c r="F2713" s="36">
        <v>0</v>
      </c>
      <c r="G2713" s="35">
        <v>2135708.64</v>
      </c>
      <c r="H2713" s="43">
        <f t="shared" si="34"/>
        <v>767361579.5900054</v>
      </c>
      <c r="L2713" s="20"/>
      <c r="M2713" s="24"/>
    </row>
    <row r="2714" spans="2:13" s="4" customFormat="1" ht="37.5" customHeight="1" x14ac:dyDescent="0.25">
      <c r="B2714" s="33">
        <v>2699</v>
      </c>
      <c r="C2714" s="34">
        <v>45008</v>
      </c>
      <c r="D2714" s="33">
        <v>27063</v>
      </c>
      <c r="E2714" s="33" t="s">
        <v>24</v>
      </c>
      <c r="F2714" s="36">
        <v>0</v>
      </c>
      <c r="G2714" s="35">
        <v>225129.34</v>
      </c>
      <c r="H2714" s="43">
        <f t="shared" si="34"/>
        <v>767136450.25000536</v>
      </c>
      <c r="L2714" s="20"/>
      <c r="M2714" s="24"/>
    </row>
    <row r="2715" spans="2:13" s="4" customFormat="1" ht="37.5" customHeight="1" x14ac:dyDescent="0.25">
      <c r="B2715" s="33">
        <v>2700</v>
      </c>
      <c r="C2715" s="34">
        <v>45008</v>
      </c>
      <c r="D2715" s="33">
        <v>27063</v>
      </c>
      <c r="E2715" s="33" t="s">
        <v>24</v>
      </c>
      <c r="F2715" s="36">
        <v>0</v>
      </c>
      <c r="G2715" s="35">
        <v>615120.31999999995</v>
      </c>
      <c r="H2715" s="43">
        <f t="shared" si="34"/>
        <v>766521329.93000531</v>
      </c>
      <c r="L2715" s="20"/>
      <c r="M2715" s="24"/>
    </row>
    <row r="2716" spans="2:13" s="4" customFormat="1" ht="37.5" customHeight="1" x14ac:dyDescent="0.25">
      <c r="B2716" s="33">
        <v>2701</v>
      </c>
      <c r="C2716" s="34">
        <v>45008</v>
      </c>
      <c r="D2716" s="33">
        <v>27062</v>
      </c>
      <c r="E2716" s="33" t="s">
        <v>24</v>
      </c>
      <c r="F2716" s="36">
        <v>0</v>
      </c>
      <c r="G2716" s="35">
        <v>500236.48</v>
      </c>
      <c r="H2716" s="43">
        <f t="shared" si="34"/>
        <v>766021093.45000529</v>
      </c>
      <c r="L2716" s="20"/>
      <c r="M2716" s="24"/>
    </row>
    <row r="2717" spans="2:13" s="4" customFormat="1" ht="37.5" customHeight="1" x14ac:dyDescent="0.25">
      <c r="B2717" s="33">
        <v>2702</v>
      </c>
      <c r="C2717" s="34">
        <v>45008</v>
      </c>
      <c r="D2717" s="33">
        <v>27062</v>
      </c>
      <c r="E2717" s="33" t="s">
        <v>24</v>
      </c>
      <c r="F2717" s="36">
        <v>0</v>
      </c>
      <c r="G2717" s="35">
        <v>1640832.66</v>
      </c>
      <c r="H2717" s="43">
        <f t="shared" si="34"/>
        <v>764380260.79000533</v>
      </c>
      <c r="L2717" s="20"/>
      <c r="M2717" s="24"/>
    </row>
    <row r="2718" spans="2:13" s="4" customFormat="1" ht="37.5" customHeight="1" x14ac:dyDescent="0.25">
      <c r="B2718" s="33">
        <v>2703</v>
      </c>
      <c r="C2718" s="34">
        <v>45008</v>
      </c>
      <c r="D2718" s="33">
        <v>27061</v>
      </c>
      <c r="E2718" s="33" t="s">
        <v>24</v>
      </c>
      <c r="F2718" s="36">
        <v>0</v>
      </c>
      <c r="G2718" s="35">
        <v>58422.51</v>
      </c>
      <c r="H2718" s="43">
        <f t="shared" si="34"/>
        <v>764321838.28000534</v>
      </c>
      <c r="L2718" s="20"/>
      <c r="M2718" s="24"/>
    </row>
    <row r="2719" spans="2:13" s="4" customFormat="1" ht="37.5" customHeight="1" x14ac:dyDescent="0.25">
      <c r="B2719" s="33">
        <v>2704</v>
      </c>
      <c r="C2719" s="34">
        <v>45008</v>
      </c>
      <c r="D2719" s="33">
        <v>27061</v>
      </c>
      <c r="E2719" s="33" t="s">
        <v>24</v>
      </c>
      <c r="F2719" s="36">
        <v>0</v>
      </c>
      <c r="G2719" s="35">
        <v>1045437.57</v>
      </c>
      <c r="H2719" s="43">
        <f t="shared" si="34"/>
        <v>763276400.71000528</v>
      </c>
      <c r="L2719" s="20"/>
      <c r="M2719" s="24"/>
    </row>
    <row r="2720" spans="2:13" s="4" customFormat="1" ht="37.5" customHeight="1" x14ac:dyDescent="0.25">
      <c r="B2720" s="33">
        <v>2705</v>
      </c>
      <c r="C2720" s="34">
        <v>45008</v>
      </c>
      <c r="D2720" s="33">
        <v>27060</v>
      </c>
      <c r="E2720" s="33" t="s">
        <v>24</v>
      </c>
      <c r="F2720" s="36">
        <v>0</v>
      </c>
      <c r="G2720" s="35">
        <v>58020.78</v>
      </c>
      <c r="H2720" s="43">
        <f t="shared" si="34"/>
        <v>763218379.93000531</v>
      </c>
      <c r="L2720" s="20"/>
      <c r="M2720" s="24"/>
    </row>
    <row r="2721" spans="2:13" s="4" customFormat="1" ht="37.5" customHeight="1" x14ac:dyDescent="0.25">
      <c r="B2721" s="33">
        <v>2706</v>
      </c>
      <c r="C2721" s="34">
        <v>45008</v>
      </c>
      <c r="D2721" s="33">
        <v>27060</v>
      </c>
      <c r="E2721" s="33" t="s">
        <v>24</v>
      </c>
      <c r="F2721" s="36">
        <v>0</v>
      </c>
      <c r="G2721" s="35">
        <v>1058305.24</v>
      </c>
      <c r="H2721" s="43">
        <f t="shared" si="34"/>
        <v>762160074.6900053</v>
      </c>
      <c r="L2721" s="20"/>
      <c r="M2721" s="24"/>
    </row>
    <row r="2722" spans="2:13" s="4" customFormat="1" ht="37.5" customHeight="1" x14ac:dyDescent="0.25">
      <c r="B2722" s="33">
        <v>2707</v>
      </c>
      <c r="C2722" s="34">
        <v>45008</v>
      </c>
      <c r="D2722" s="33">
        <v>27059</v>
      </c>
      <c r="E2722" s="33" t="s">
        <v>24</v>
      </c>
      <c r="F2722" s="36">
        <v>0</v>
      </c>
      <c r="G2722" s="35">
        <v>235091.56</v>
      </c>
      <c r="H2722" s="43">
        <f t="shared" si="34"/>
        <v>761924983.13000536</v>
      </c>
      <c r="L2722" s="20"/>
      <c r="M2722" s="24"/>
    </row>
    <row r="2723" spans="2:13" s="4" customFormat="1" ht="37.5" customHeight="1" x14ac:dyDescent="0.25">
      <c r="B2723" s="33">
        <v>2708</v>
      </c>
      <c r="C2723" s="34">
        <v>45008</v>
      </c>
      <c r="D2723" s="33">
        <v>27059</v>
      </c>
      <c r="E2723" s="33" t="s">
        <v>24</v>
      </c>
      <c r="F2723" s="36">
        <v>0</v>
      </c>
      <c r="G2723" s="35">
        <v>706752.17</v>
      </c>
      <c r="H2723" s="43">
        <f t="shared" si="34"/>
        <v>761218230.9600054</v>
      </c>
      <c r="L2723" s="20"/>
      <c r="M2723" s="24"/>
    </row>
    <row r="2724" spans="2:13" s="4" customFormat="1" ht="37.5" customHeight="1" x14ac:dyDescent="0.25">
      <c r="B2724" s="33">
        <v>2709</v>
      </c>
      <c r="C2724" s="34">
        <v>45008</v>
      </c>
      <c r="D2724" s="33">
        <v>27058</v>
      </c>
      <c r="E2724" s="33" t="s">
        <v>24</v>
      </c>
      <c r="F2724" s="36">
        <v>0</v>
      </c>
      <c r="G2724" s="35">
        <v>44649.03</v>
      </c>
      <c r="H2724" s="43">
        <f t="shared" si="34"/>
        <v>761173581.93000543</v>
      </c>
      <c r="L2724" s="20"/>
      <c r="M2724" s="24"/>
    </row>
    <row r="2725" spans="2:13" s="4" customFormat="1" ht="37.5" customHeight="1" x14ac:dyDescent="0.25">
      <c r="B2725" s="33">
        <v>2710</v>
      </c>
      <c r="C2725" s="34">
        <v>45008</v>
      </c>
      <c r="D2725" s="33">
        <v>27058</v>
      </c>
      <c r="E2725" s="33" t="s">
        <v>24</v>
      </c>
      <c r="F2725" s="36">
        <v>0</v>
      </c>
      <c r="G2725" s="35">
        <v>777183.99</v>
      </c>
      <c r="H2725" s="43">
        <f t="shared" si="34"/>
        <v>760396397.94000542</v>
      </c>
      <c r="L2725" s="20"/>
      <c r="M2725" s="24"/>
    </row>
    <row r="2726" spans="2:13" s="4" customFormat="1" ht="37.5" customHeight="1" x14ac:dyDescent="0.25">
      <c r="B2726" s="33">
        <v>2711</v>
      </c>
      <c r="C2726" s="34">
        <v>45008</v>
      </c>
      <c r="D2726" s="33">
        <v>27057</v>
      </c>
      <c r="E2726" s="33" t="s">
        <v>24</v>
      </c>
      <c r="F2726" s="36">
        <v>0</v>
      </c>
      <c r="G2726" s="35">
        <v>29383.42</v>
      </c>
      <c r="H2726" s="43">
        <f t="shared" si="34"/>
        <v>760367014.52000546</v>
      </c>
      <c r="L2726" s="20"/>
      <c r="M2726" s="24"/>
    </row>
    <row r="2727" spans="2:13" s="4" customFormat="1" ht="37.5" customHeight="1" x14ac:dyDescent="0.25">
      <c r="B2727" s="33">
        <v>2712</v>
      </c>
      <c r="C2727" s="34">
        <v>45008</v>
      </c>
      <c r="D2727" s="33">
        <v>27057</v>
      </c>
      <c r="E2727" s="33" t="s">
        <v>24</v>
      </c>
      <c r="F2727" s="36">
        <v>0</v>
      </c>
      <c r="G2727" s="35">
        <v>466892.11</v>
      </c>
      <c r="H2727" s="43">
        <f t="shared" si="34"/>
        <v>759900122.41000545</v>
      </c>
      <c r="L2727" s="20"/>
      <c r="M2727" s="24"/>
    </row>
    <row r="2728" spans="2:13" s="4" customFormat="1" ht="37.5" customHeight="1" x14ac:dyDescent="0.25">
      <c r="B2728" s="33">
        <v>2713</v>
      </c>
      <c r="C2728" s="34">
        <v>45008</v>
      </c>
      <c r="D2728" s="33">
        <v>27065</v>
      </c>
      <c r="E2728" s="33" t="s">
        <v>24</v>
      </c>
      <c r="F2728" s="36">
        <v>0</v>
      </c>
      <c r="G2728" s="35">
        <v>314175.88</v>
      </c>
      <c r="H2728" s="43">
        <f t="shared" si="34"/>
        <v>759585946.53000546</v>
      </c>
      <c r="L2728" s="20"/>
      <c r="M2728" s="24"/>
    </row>
    <row r="2729" spans="2:13" s="4" customFormat="1" ht="37.5" customHeight="1" x14ac:dyDescent="0.25">
      <c r="B2729" s="33">
        <v>2714</v>
      </c>
      <c r="C2729" s="34">
        <v>45008</v>
      </c>
      <c r="D2729" s="33">
        <v>27065</v>
      </c>
      <c r="E2729" s="33" t="s">
        <v>24</v>
      </c>
      <c r="F2729" s="36">
        <v>0</v>
      </c>
      <c r="G2729" s="35">
        <v>7100374.8300000001</v>
      </c>
      <c r="H2729" s="43">
        <f t="shared" si="34"/>
        <v>752485571.70000541</v>
      </c>
      <c r="L2729" s="20"/>
      <c r="M2729" s="24"/>
    </row>
    <row r="2730" spans="2:13" s="4" customFormat="1" ht="37.5" customHeight="1" x14ac:dyDescent="0.25">
      <c r="B2730" s="33">
        <v>2715</v>
      </c>
      <c r="C2730" s="34">
        <v>45008</v>
      </c>
      <c r="D2730" s="33">
        <v>27072</v>
      </c>
      <c r="E2730" s="33" t="s">
        <v>24</v>
      </c>
      <c r="F2730" s="36">
        <v>0</v>
      </c>
      <c r="G2730" s="35">
        <v>58192.95</v>
      </c>
      <c r="H2730" s="43">
        <f t="shared" ref="H2730:H2793" si="35">H2729+F2730-G2730</f>
        <v>752427378.75000536</v>
      </c>
      <c r="L2730" s="20"/>
      <c r="M2730" s="24"/>
    </row>
    <row r="2731" spans="2:13" s="4" customFormat="1" ht="37.5" customHeight="1" x14ac:dyDescent="0.25">
      <c r="B2731" s="33">
        <v>2716</v>
      </c>
      <c r="C2731" s="34">
        <v>45008</v>
      </c>
      <c r="D2731" s="33">
        <v>27072</v>
      </c>
      <c r="E2731" s="33" t="s">
        <v>24</v>
      </c>
      <c r="F2731" s="36">
        <v>0</v>
      </c>
      <c r="G2731" s="35">
        <v>997782.35</v>
      </c>
      <c r="H2731" s="43">
        <f t="shared" si="35"/>
        <v>751429596.40000534</v>
      </c>
      <c r="L2731" s="20"/>
      <c r="M2731" s="24"/>
    </row>
    <row r="2732" spans="2:13" s="4" customFormat="1" ht="37.5" customHeight="1" x14ac:dyDescent="0.25">
      <c r="B2732" s="33">
        <v>2717</v>
      </c>
      <c r="C2732" s="34">
        <v>45008</v>
      </c>
      <c r="D2732" s="33">
        <v>27071</v>
      </c>
      <c r="E2732" s="33" t="s">
        <v>24</v>
      </c>
      <c r="F2732" s="36">
        <v>0</v>
      </c>
      <c r="G2732" s="35">
        <v>43730.8</v>
      </c>
      <c r="H2732" s="43">
        <f t="shared" si="35"/>
        <v>751385865.60000539</v>
      </c>
      <c r="L2732" s="20"/>
      <c r="M2732" s="24"/>
    </row>
    <row r="2733" spans="2:13" s="4" customFormat="1" ht="37.5" customHeight="1" x14ac:dyDescent="0.25">
      <c r="B2733" s="33">
        <v>2718</v>
      </c>
      <c r="C2733" s="34">
        <v>45008</v>
      </c>
      <c r="D2733" s="33">
        <v>27071</v>
      </c>
      <c r="E2733" s="33" t="s">
        <v>24</v>
      </c>
      <c r="F2733" s="36">
        <v>0</v>
      </c>
      <c r="G2733" s="35">
        <v>778956.18</v>
      </c>
      <c r="H2733" s="43">
        <f t="shared" si="35"/>
        <v>750606909.42000544</v>
      </c>
      <c r="L2733" s="20"/>
      <c r="M2733" s="24"/>
    </row>
    <row r="2734" spans="2:13" s="4" customFormat="1" ht="37.5" customHeight="1" x14ac:dyDescent="0.25">
      <c r="B2734" s="33">
        <v>2719</v>
      </c>
      <c r="C2734" s="34">
        <v>45008</v>
      </c>
      <c r="D2734" s="33">
        <v>27070</v>
      </c>
      <c r="E2734" s="33" t="s">
        <v>24</v>
      </c>
      <c r="F2734" s="36">
        <v>0</v>
      </c>
      <c r="G2734" s="35">
        <v>297254.65999999997</v>
      </c>
      <c r="H2734" s="43">
        <f t="shared" si="35"/>
        <v>750309654.76000547</v>
      </c>
      <c r="L2734" s="20"/>
      <c r="M2734" s="24"/>
    </row>
    <row r="2735" spans="2:13" s="4" customFormat="1" ht="37.5" customHeight="1" x14ac:dyDescent="0.25">
      <c r="B2735" s="33">
        <v>2720</v>
      </c>
      <c r="C2735" s="34">
        <v>45008</v>
      </c>
      <c r="D2735" s="33">
        <v>27070</v>
      </c>
      <c r="E2735" s="33" t="s">
        <v>24</v>
      </c>
      <c r="F2735" s="36">
        <v>0</v>
      </c>
      <c r="G2735" s="35">
        <v>920537.29</v>
      </c>
      <c r="H2735" s="43">
        <f t="shared" si="35"/>
        <v>749389117.47000551</v>
      </c>
      <c r="L2735" s="20"/>
      <c r="M2735" s="24"/>
    </row>
    <row r="2736" spans="2:13" s="4" customFormat="1" ht="37.5" customHeight="1" x14ac:dyDescent="0.25">
      <c r="B2736" s="33">
        <v>2721</v>
      </c>
      <c r="C2736" s="34">
        <v>45008</v>
      </c>
      <c r="D2736" s="33">
        <v>27069</v>
      </c>
      <c r="E2736" s="33" t="s">
        <v>24</v>
      </c>
      <c r="F2736" s="36">
        <v>0</v>
      </c>
      <c r="G2736" s="35">
        <v>201953.65</v>
      </c>
      <c r="H2736" s="43">
        <f t="shared" si="35"/>
        <v>749187163.82000554</v>
      </c>
      <c r="L2736" s="20"/>
      <c r="M2736" s="24"/>
    </row>
    <row r="2737" spans="2:13" s="4" customFormat="1" ht="37.5" customHeight="1" x14ac:dyDescent="0.25">
      <c r="B2737" s="33">
        <v>2722</v>
      </c>
      <c r="C2737" s="34">
        <v>45008</v>
      </c>
      <c r="D2737" s="33">
        <v>27069</v>
      </c>
      <c r="E2737" s="33" t="s">
        <v>24</v>
      </c>
      <c r="F2737" s="36">
        <v>0</v>
      </c>
      <c r="G2737" s="35">
        <v>608870.06999999995</v>
      </c>
      <c r="H2737" s="43">
        <f t="shared" si="35"/>
        <v>748578293.75000548</v>
      </c>
      <c r="L2737" s="20"/>
      <c r="M2737" s="24"/>
    </row>
    <row r="2738" spans="2:13" s="4" customFormat="1" ht="37.5" customHeight="1" x14ac:dyDescent="0.25">
      <c r="B2738" s="33">
        <v>2723</v>
      </c>
      <c r="C2738" s="34">
        <v>45008</v>
      </c>
      <c r="D2738" s="33">
        <v>27068</v>
      </c>
      <c r="E2738" s="33" t="s">
        <v>24</v>
      </c>
      <c r="F2738" s="36">
        <v>0</v>
      </c>
      <c r="G2738" s="35">
        <v>78780.679999999993</v>
      </c>
      <c r="H2738" s="43">
        <f t="shared" si="35"/>
        <v>748499513.07000554</v>
      </c>
      <c r="L2738" s="20"/>
      <c r="M2738" s="24"/>
    </row>
    <row r="2739" spans="2:13" s="4" customFormat="1" ht="37.5" customHeight="1" x14ac:dyDescent="0.25">
      <c r="B2739" s="33">
        <v>2724</v>
      </c>
      <c r="C2739" s="34">
        <v>45008</v>
      </c>
      <c r="D2739" s="33">
        <v>27068</v>
      </c>
      <c r="E2739" s="33" t="s">
        <v>24</v>
      </c>
      <c r="F2739" s="36">
        <v>0</v>
      </c>
      <c r="G2739" s="35">
        <v>1356483.81</v>
      </c>
      <c r="H2739" s="43">
        <f t="shared" si="35"/>
        <v>747143029.26000559</v>
      </c>
      <c r="L2739" s="20"/>
      <c r="M2739" s="24"/>
    </row>
    <row r="2740" spans="2:13" s="4" customFormat="1" ht="37.5" customHeight="1" x14ac:dyDescent="0.25">
      <c r="B2740" s="33">
        <v>2725</v>
      </c>
      <c r="C2740" s="34">
        <v>45008</v>
      </c>
      <c r="D2740" s="33">
        <v>27067</v>
      </c>
      <c r="E2740" s="33" t="s">
        <v>24</v>
      </c>
      <c r="F2740" s="36">
        <v>0</v>
      </c>
      <c r="G2740" s="35">
        <v>70302.14</v>
      </c>
      <c r="H2740" s="43">
        <f t="shared" si="35"/>
        <v>747072727.12000561</v>
      </c>
      <c r="L2740" s="20"/>
      <c r="M2740" s="24"/>
    </row>
    <row r="2741" spans="2:13" s="4" customFormat="1" ht="37.5" customHeight="1" x14ac:dyDescent="0.25">
      <c r="B2741" s="33">
        <v>2726</v>
      </c>
      <c r="C2741" s="34">
        <v>45008</v>
      </c>
      <c r="D2741" s="33">
        <v>27067</v>
      </c>
      <c r="E2741" s="33" t="s">
        <v>24</v>
      </c>
      <c r="F2741" s="36">
        <v>0</v>
      </c>
      <c r="G2741" s="35">
        <v>1309008.01</v>
      </c>
      <c r="H2741" s="43">
        <f t="shared" si="35"/>
        <v>745763719.11000562</v>
      </c>
      <c r="L2741" s="20"/>
      <c r="M2741" s="24"/>
    </row>
    <row r="2742" spans="2:13" s="4" customFormat="1" ht="37.5" customHeight="1" x14ac:dyDescent="0.25">
      <c r="B2742" s="33">
        <v>2727</v>
      </c>
      <c r="C2742" s="34">
        <v>45008</v>
      </c>
      <c r="D2742" s="33">
        <v>27066</v>
      </c>
      <c r="E2742" s="33" t="s">
        <v>24</v>
      </c>
      <c r="F2742" s="36">
        <v>0</v>
      </c>
      <c r="G2742" s="35">
        <v>40550.21</v>
      </c>
      <c r="H2742" s="43">
        <f t="shared" si="35"/>
        <v>745723168.90000558</v>
      </c>
      <c r="L2742" s="20"/>
      <c r="M2742" s="24"/>
    </row>
    <row r="2743" spans="2:13" s="4" customFormat="1" ht="37.5" customHeight="1" x14ac:dyDescent="0.25">
      <c r="B2743" s="33">
        <v>2728</v>
      </c>
      <c r="C2743" s="34">
        <v>45008</v>
      </c>
      <c r="D2743" s="33">
        <v>27066</v>
      </c>
      <c r="E2743" s="33" t="s">
        <v>24</v>
      </c>
      <c r="F2743" s="36">
        <v>0</v>
      </c>
      <c r="G2743" s="35">
        <v>699602.02</v>
      </c>
      <c r="H2743" s="43">
        <f t="shared" si="35"/>
        <v>745023566.8800056</v>
      </c>
      <c r="L2743" s="20"/>
      <c r="M2743" s="24"/>
    </row>
    <row r="2744" spans="2:13" s="4" customFormat="1" ht="37.5" customHeight="1" x14ac:dyDescent="0.25">
      <c r="B2744" s="33">
        <v>2729</v>
      </c>
      <c r="C2744" s="34">
        <v>45008</v>
      </c>
      <c r="D2744" s="33">
        <v>27074</v>
      </c>
      <c r="E2744" s="33" t="s">
        <v>24</v>
      </c>
      <c r="F2744" s="36">
        <v>0</v>
      </c>
      <c r="G2744" s="35">
        <v>305035.46999999997</v>
      </c>
      <c r="H2744" s="43">
        <f t="shared" si="35"/>
        <v>744718531.41000557</v>
      </c>
      <c r="L2744" s="20"/>
      <c r="M2744" s="24"/>
    </row>
    <row r="2745" spans="2:13" s="4" customFormat="1" ht="37.5" customHeight="1" x14ac:dyDescent="0.25">
      <c r="B2745" s="33">
        <v>2730</v>
      </c>
      <c r="C2745" s="34">
        <v>45008</v>
      </c>
      <c r="D2745" s="33">
        <v>27074</v>
      </c>
      <c r="E2745" s="33" t="s">
        <v>24</v>
      </c>
      <c r="F2745" s="36">
        <v>0</v>
      </c>
      <c r="G2745" s="35">
        <v>924375.73</v>
      </c>
      <c r="H2745" s="43">
        <f t="shared" si="35"/>
        <v>743794155.68000555</v>
      </c>
      <c r="L2745" s="20"/>
      <c r="M2745" s="24"/>
    </row>
    <row r="2746" spans="2:13" s="4" customFormat="1" ht="37.5" customHeight="1" x14ac:dyDescent="0.25">
      <c r="B2746" s="33">
        <v>2731</v>
      </c>
      <c r="C2746" s="34">
        <v>45008</v>
      </c>
      <c r="D2746" s="33">
        <v>27077</v>
      </c>
      <c r="E2746" s="33" t="s">
        <v>24</v>
      </c>
      <c r="F2746" s="36">
        <v>0</v>
      </c>
      <c r="G2746" s="35">
        <v>42679.67</v>
      </c>
      <c r="H2746" s="43">
        <f t="shared" si="35"/>
        <v>743751476.01000559</v>
      </c>
      <c r="L2746" s="20"/>
      <c r="M2746" s="24"/>
    </row>
    <row r="2747" spans="2:13" s="4" customFormat="1" ht="37.5" customHeight="1" x14ac:dyDescent="0.25">
      <c r="B2747" s="33">
        <v>2732</v>
      </c>
      <c r="C2747" s="34">
        <v>45008</v>
      </c>
      <c r="D2747" s="33">
        <v>27077</v>
      </c>
      <c r="E2747" s="33" t="s">
        <v>24</v>
      </c>
      <c r="F2747" s="36">
        <v>0</v>
      </c>
      <c r="G2747" s="35">
        <v>738451.75</v>
      </c>
      <c r="H2747" s="43">
        <f t="shared" si="35"/>
        <v>743013024.26000559</v>
      </c>
      <c r="L2747" s="20"/>
      <c r="M2747" s="24"/>
    </row>
    <row r="2748" spans="2:13" s="4" customFormat="1" ht="37.5" customHeight="1" x14ac:dyDescent="0.25">
      <c r="B2748" s="33">
        <v>2733</v>
      </c>
      <c r="C2748" s="34">
        <v>45008</v>
      </c>
      <c r="D2748" s="33">
        <v>27076</v>
      </c>
      <c r="E2748" s="33" t="s">
        <v>24</v>
      </c>
      <c r="F2748" s="36">
        <v>0</v>
      </c>
      <c r="G2748" s="35">
        <v>34904.9</v>
      </c>
      <c r="H2748" s="43">
        <f t="shared" si="35"/>
        <v>742978119.36000562</v>
      </c>
      <c r="L2748" s="20"/>
      <c r="M2748" s="24"/>
    </row>
    <row r="2749" spans="2:13" s="4" customFormat="1" ht="37.5" customHeight="1" x14ac:dyDescent="0.25">
      <c r="B2749" s="33">
        <v>2734</v>
      </c>
      <c r="C2749" s="34">
        <v>45008</v>
      </c>
      <c r="D2749" s="33">
        <v>27076</v>
      </c>
      <c r="E2749" s="33" t="s">
        <v>24</v>
      </c>
      <c r="F2749" s="36">
        <v>0</v>
      </c>
      <c r="G2749" s="35">
        <v>577084.38</v>
      </c>
      <c r="H2749" s="43">
        <f t="shared" si="35"/>
        <v>742401034.98000562</v>
      </c>
      <c r="L2749" s="20"/>
      <c r="M2749" s="24"/>
    </row>
    <row r="2750" spans="2:13" s="4" customFormat="1" ht="37.5" customHeight="1" x14ac:dyDescent="0.25">
      <c r="B2750" s="33">
        <v>2735</v>
      </c>
      <c r="C2750" s="34">
        <v>45008</v>
      </c>
      <c r="D2750" s="33">
        <v>27075</v>
      </c>
      <c r="E2750" s="33" t="s">
        <v>24</v>
      </c>
      <c r="F2750" s="36">
        <v>0</v>
      </c>
      <c r="G2750" s="35">
        <v>95720.51</v>
      </c>
      <c r="H2750" s="43">
        <f t="shared" si="35"/>
        <v>742305314.47000563</v>
      </c>
      <c r="L2750" s="20"/>
      <c r="M2750" s="24"/>
    </row>
    <row r="2751" spans="2:13" s="4" customFormat="1" ht="37.5" customHeight="1" x14ac:dyDescent="0.25">
      <c r="B2751" s="33">
        <v>2736</v>
      </c>
      <c r="C2751" s="34">
        <v>45008</v>
      </c>
      <c r="D2751" s="33">
        <v>27075</v>
      </c>
      <c r="E2751" s="33" t="s">
        <v>24</v>
      </c>
      <c r="F2751" s="36">
        <v>0</v>
      </c>
      <c r="G2751" s="35">
        <v>1362833.52</v>
      </c>
      <c r="H2751" s="43">
        <f t="shared" si="35"/>
        <v>740942480.95000565</v>
      </c>
      <c r="L2751" s="20"/>
      <c r="M2751" s="24"/>
    </row>
    <row r="2752" spans="2:13" s="4" customFormat="1" ht="37.5" customHeight="1" x14ac:dyDescent="0.25">
      <c r="B2752" s="33">
        <v>2737</v>
      </c>
      <c r="C2752" s="34">
        <v>45008</v>
      </c>
      <c r="D2752" s="33">
        <v>27073</v>
      </c>
      <c r="E2752" s="33" t="s">
        <v>24</v>
      </c>
      <c r="F2752" s="36">
        <v>0</v>
      </c>
      <c r="G2752" s="35">
        <v>214889.24</v>
      </c>
      <c r="H2752" s="43">
        <f t="shared" si="35"/>
        <v>740727591.71000564</v>
      </c>
      <c r="L2752" s="20"/>
      <c r="M2752" s="24"/>
    </row>
    <row r="2753" spans="2:13" s="4" customFormat="1" ht="37.5" customHeight="1" x14ac:dyDescent="0.25">
      <c r="B2753" s="33">
        <v>2738</v>
      </c>
      <c r="C2753" s="34">
        <v>45008</v>
      </c>
      <c r="D2753" s="33">
        <v>27073</v>
      </c>
      <c r="E2753" s="33" t="s">
        <v>24</v>
      </c>
      <c r="F2753" s="36">
        <v>0</v>
      </c>
      <c r="G2753" s="35">
        <v>624061.61</v>
      </c>
      <c r="H2753" s="43">
        <f t="shared" si="35"/>
        <v>740103530.10000563</v>
      </c>
      <c r="L2753" s="20"/>
      <c r="M2753" s="24"/>
    </row>
    <row r="2754" spans="2:13" s="4" customFormat="1" ht="37.5" customHeight="1" x14ac:dyDescent="0.25">
      <c r="B2754" s="33">
        <v>2739</v>
      </c>
      <c r="C2754" s="34">
        <v>45008</v>
      </c>
      <c r="D2754" s="33">
        <v>27024</v>
      </c>
      <c r="E2754" s="33" t="s">
        <v>24</v>
      </c>
      <c r="F2754" s="36">
        <v>0</v>
      </c>
      <c r="G2754" s="35">
        <v>73210.710000000006</v>
      </c>
      <c r="H2754" s="43">
        <f t="shared" si="35"/>
        <v>740030319.39000559</v>
      </c>
      <c r="L2754" s="20"/>
      <c r="M2754" s="24"/>
    </row>
    <row r="2755" spans="2:13" s="4" customFormat="1" ht="37.5" customHeight="1" x14ac:dyDescent="0.25">
      <c r="B2755" s="33">
        <v>2740</v>
      </c>
      <c r="C2755" s="34">
        <v>45008</v>
      </c>
      <c r="D2755" s="33">
        <v>27024</v>
      </c>
      <c r="E2755" s="33" t="s">
        <v>24</v>
      </c>
      <c r="F2755" s="36">
        <v>0</v>
      </c>
      <c r="G2755" s="35">
        <v>1826454.34</v>
      </c>
      <c r="H2755" s="43">
        <f t="shared" si="35"/>
        <v>738203865.05000556</v>
      </c>
      <c r="L2755" s="20"/>
      <c r="M2755" s="24"/>
    </row>
    <row r="2756" spans="2:13" s="4" customFormat="1" ht="37.5" customHeight="1" x14ac:dyDescent="0.25">
      <c r="B2756" s="33">
        <v>2741</v>
      </c>
      <c r="C2756" s="34">
        <v>45008</v>
      </c>
      <c r="D2756" s="33">
        <v>27078</v>
      </c>
      <c r="E2756" s="33" t="s">
        <v>24</v>
      </c>
      <c r="F2756" s="36">
        <v>0</v>
      </c>
      <c r="G2756" s="35">
        <v>2882909.56</v>
      </c>
      <c r="H2756" s="43">
        <f t="shared" si="35"/>
        <v>735320955.49000561</v>
      </c>
      <c r="L2756" s="20"/>
      <c r="M2756" s="24"/>
    </row>
    <row r="2757" spans="2:13" s="4" customFormat="1" ht="37.5" customHeight="1" x14ac:dyDescent="0.25">
      <c r="B2757" s="33">
        <v>2742</v>
      </c>
      <c r="C2757" s="34">
        <v>45008</v>
      </c>
      <c r="D2757" s="33">
        <v>27079</v>
      </c>
      <c r="E2757" s="33" t="s">
        <v>24</v>
      </c>
      <c r="F2757" s="36">
        <v>0</v>
      </c>
      <c r="G2757" s="35">
        <v>588838.59</v>
      </c>
      <c r="H2757" s="43">
        <f t="shared" si="35"/>
        <v>734732116.90000558</v>
      </c>
      <c r="L2757" s="20"/>
      <c r="M2757" s="24"/>
    </row>
    <row r="2758" spans="2:13" s="4" customFormat="1" ht="37.5" customHeight="1" x14ac:dyDescent="0.25">
      <c r="B2758" s="33">
        <v>2743</v>
      </c>
      <c r="C2758" s="34">
        <v>45008</v>
      </c>
      <c r="D2758" s="33">
        <v>27400</v>
      </c>
      <c r="E2758" s="33" t="s">
        <v>24</v>
      </c>
      <c r="F2758" s="36">
        <v>0</v>
      </c>
      <c r="G2758" s="35">
        <v>3360</v>
      </c>
      <c r="H2758" s="43">
        <f t="shared" si="35"/>
        <v>734728756.90000558</v>
      </c>
      <c r="L2758" s="20"/>
      <c r="M2758" s="24"/>
    </row>
    <row r="2759" spans="2:13" s="4" customFormat="1" ht="37.5" customHeight="1" x14ac:dyDescent="0.25">
      <c r="B2759" s="33">
        <v>2744</v>
      </c>
      <c r="C2759" s="34">
        <v>45008</v>
      </c>
      <c r="D2759" s="33">
        <v>27400</v>
      </c>
      <c r="E2759" s="33" t="s">
        <v>24</v>
      </c>
      <c r="F2759" s="36">
        <v>0</v>
      </c>
      <c r="G2759" s="35">
        <v>75936</v>
      </c>
      <c r="H2759" s="43">
        <f t="shared" si="35"/>
        <v>734652820.90000558</v>
      </c>
      <c r="L2759" s="20"/>
      <c r="M2759" s="24"/>
    </row>
    <row r="2760" spans="2:13" s="4" customFormat="1" ht="37.5" customHeight="1" x14ac:dyDescent="0.25">
      <c r="B2760" s="33">
        <v>2745</v>
      </c>
      <c r="C2760" s="34">
        <v>45009</v>
      </c>
      <c r="D2760" s="33">
        <v>42032</v>
      </c>
      <c r="E2760" s="33" t="s">
        <v>22</v>
      </c>
      <c r="F2760" s="36">
        <v>155328694.88</v>
      </c>
      <c r="G2760" s="35">
        <v>0</v>
      </c>
      <c r="H2760" s="43">
        <f t="shared" si="35"/>
        <v>889981515.78000557</v>
      </c>
      <c r="L2760" s="20"/>
      <c r="M2760" s="24"/>
    </row>
    <row r="2761" spans="2:13" s="4" customFormat="1" ht="37.5" customHeight="1" x14ac:dyDescent="0.25">
      <c r="B2761" s="33">
        <v>2746</v>
      </c>
      <c r="C2761" s="34">
        <v>45009</v>
      </c>
      <c r="D2761" s="33">
        <v>27898</v>
      </c>
      <c r="E2761" s="33" t="s">
        <v>24</v>
      </c>
      <c r="F2761" s="36">
        <v>0</v>
      </c>
      <c r="G2761" s="35">
        <v>158782</v>
      </c>
      <c r="H2761" s="43">
        <f t="shared" si="35"/>
        <v>889822733.78000557</v>
      </c>
      <c r="L2761" s="20"/>
      <c r="M2761" s="24"/>
    </row>
    <row r="2762" spans="2:13" s="4" customFormat="1" ht="37.5" customHeight="1" x14ac:dyDescent="0.25">
      <c r="B2762" s="33">
        <v>2747</v>
      </c>
      <c r="C2762" s="34">
        <v>45009</v>
      </c>
      <c r="D2762" s="33">
        <v>27898</v>
      </c>
      <c r="E2762" s="33" t="s">
        <v>24</v>
      </c>
      <c r="F2762" s="36">
        <v>0</v>
      </c>
      <c r="G2762" s="35">
        <v>327600.90999999997</v>
      </c>
      <c r="H2762" s="43">
        <f t="shared" si="35"/>
        <v>889495132.87000561</v>
      </c>
      <c r="L2762" s="20"/>
      <c r="M2762" s="24"/>
    </row>
    <row r="2763" spans="2:13" s="4" customFormat="1" ht="37.5" customHeight="1" x14ac:dyDescent="0.25">
      <c r="B2763" s="33">
        <v>2748</v>
      </c>
      <c r="C2763" s="34">
        <v>45009</v>
      </c>
      <c r="D2763" s="33">
        <v>27899</v>
      </c>
      <c r="E2763" s="33" t="s">
        <v>24</v>
      </c>
      <c r="F2763" s="36">
        <v>0</v>
      </c>
      <c r="G2763" s="35">
        <v>199900.56</v>
      </c>
      <c r="H2763" s="43">
        <f t="shared" si="35"/>
        <v>889295232.31000566</v>
      </c>
      <c r="L2763" s="20"/>
      <c r="M2763" s="24"/>
    </row>
    <row r="2764" spans="2:13" s="4" customFormat="1" ht="37.5" customHeight="1" x14ac:dyDescent="0.25">
      <c r="B2764" s="33">
        <v>2749</v>
      </c>
      <c r="C2764" s="34">
        <v>45009</v>
      </c>
      <c r="D2764" s="33">
        <v>27899</v>
      </c>
      <c r="E2764" s="33" t="s">
        <v>24</v>
      </c>
      <c r="F2764" s="36">
        <v>0</v>
      </c>
      <c r="G2764" s="35">
        <v>559861.39</v>
      </c>
      <c r="H2764" s="43">
        <f t="shared" si="35"/>
        <v>888735370.92000568</v>
      </c>
      <c r="L2764" s="20"/>
      <c r="M2764" s="24"/>
    </row>
    <row r="2765" spans="2:13" s="4" customFormat="1" ht="37.5" customHeight="1" x14ac:dyDescent="0.25">
      <c r="B2765" s="33">
        <v>2750</v>
      </c>
      <c r="C2765" s="34">
        <v>45009</v>
      </c>
      <c r="D2765" s="33">
        <v>27900</v>
      </c>
      <c r="E2765" s="33" t="s">
        <v>24</v>
      </c>
      <c r="F2765" s="36">
        <v>0</v>
      </c>
      <c r="G2765" s="35">
        <v>254523.15</v>
      </c>
      <c r="H2765" s="43">
        <f t="shared" si="35"/>
        <v>888480847.7700057</v>
      </c>
      <c r="L2765" s="20"/>
      <c r="M2765" s="24"/>
    </row>
    <row r="2766" spans="2:13" s="4" customFormat="1" ht="37.5" customHeight="1" x14ac:dyDescent="0.25">
      <c r="B2766" s="33">
        <v>2751</v>
      </c>
      <c r="C2766" s="34">
        <v>45009</v>
      </c>
      <c r="D2766" s="33">
        <v>27900</v>
      </c>
      <c r="E2766" s="33" t="s">
        <v>24</v>
      </c>
      <c r="F2766" s="36">
        <v>0</v>
      </c>
      <c r="G2766" s="35">
        <v>649391.85</v>
      </c>
      <c r="H2766" s="43">
        <f t="shared" si="35"/>
        <v>887831455.92000568</v>
      </c>
      <c r="L2766" s="20"/>
      <c r="M2766" s="24"/>
    </row>
    <row r="2767" spans="2:13" s="4" customFormat="1" ht="37.5" customHeight="1" x14ac:dyDescent="0.25">
      <c r="B2767" s="33">
        <v>2752</v>
      </c>
      <c r="C2767" s="34">
        <v>45009</v>
      </c>
      <c r="D2767" s="33">
        <v>27901</v>
      </c>
      <c r="E2767" s="33" t="s">
        <v>24</v>
      </c>
      <c r="F2767" s="36">
        <v>0</v>
      </c>
      <c r="G2767" s="35">
        <v>134256.54</v>
      </c>
      <c r="H2767" s="43">
        <f t="shared" si="35"/>
        <v>887697199.38000572</v>
      </c>
      <c r="L2767" s="20"/>
      <c r="M2767" s="24"/>
    </row>
    <row r="2768" spans="2:13" s="4" customFormat="1" ht="37.5" customHeight="1" x14ac:dyDescent="0.25">
      <c r="B2768" s="33">
        <v>2753</v>
      </c>
      <c r="C2768" s="34">
        <v>45009</v>
      </c>
      <c r="D2768" s="33">
        <v>27901</v>
      </c>
      <c r="E2768" s="33" t="s">
        <v>24</v>
      </c>
      <c r="F2768" s="36">
        <v>0</v>
      </c>
      <c r="G2768" s="35">
        <v>879898.45</v>
      </c>
      <c r="H2768" s="43">
        <f t="shared" si="35"/>
        <v>886817300.93000567</v>
      </c>
      <c r="L2768" s="20"/>
      <c r="M2768" s="24"/>
    </row>
    <row r="2769" spans="2:13" s="4" customFormat="1" ht="37.5" customHeight="1" x14ac:dyDescent="0.25">
      <c r="B2769" s="33">
        <v>2754</v>
      </c>
      <c r="C2769" s="34">
        <v>45009</v>
      </c>
      <c r="D2769" s="33">
        <v>27902</v>
      </c>
      <c r="E2769" s="33" t="s">
        <v>24</v>
      </c>
      <c r="F2769" s="36">
        <v>0</v>
      </c>
      <c r="G2769" s="35">
        <v>258225.56</v>
      </c>
      <c r="H2769" s="43">
        <f t="shared" si="35"/>
        <v>886559075.37000573</v>
      </c>
      <c r="L2769" s="20"/>
      <c r="M2769" s="24"/>
    </row>
    <row r="2770" spans="2:13" s="4" customFormat="1" ht="37.5" customHeight="1" x14ac:dyDescent="0.25">
      <c r="B2770" s="33">
        <v>2755</v>
      </c>
      <c r="C2770" s="34">
        <v>45009</v>
      </c>
      <c r="D2770" s="33">
        <v>27902</v>
      </c>
      <c r="E2770" s="33" t="s">
        <v>24</v>
      </c>
      <c r="F2770" s="36">
        <v>0</v>
      </c>
      <c r="G2770" s="35">
        <v>754995.57</v>
      </c>
      <c r="H2770" s="43">
        <f t="shared" si="35"/>
        <v>885804079.80000567</v>
      </c>
      <c r="L2770" s="20"/>
      <c r="M2770" s="24"/>
    </row>
    <row r="2771" spans="2:13" s="4" customFormat="1" ht="37.5" customHeight="1" x14ac:dyDescent="0.25">
      <c r="B2771" s="33">
        <v>2756</v>
      </c>
      <c r="C2771" s="34">
        <v>45009</v>
      </c>
      <c r="D2771" s="33">
        <v>27903</v>
      </c>
      <c r="E2771" s="33" t="s">
        <v>24</v>
      </c>
      <c r="F2771" s="36">
        <v>0</v>
      </c>
      <c r="G2771" s="35">
        <v>27637.58</v>
      </c>
      <c r="H2771" s="43">
        <f t="shared" si="35"/>
        <v>885776442.22000563</v>
      </c>
      <c r="L2771" s="20"/>
      <c r="M2771" s="24"/>
    </row>
    <row r="2772" spans="2:13" s="4" customFormat="1" ht="37.5" customHeight="1" x14ac:dyDescent="0.25">
      <c r="B2772" s="33">
        <v>2757</v>
      </c>
      <c r="C2772" s="34">
        <v>45009</v>
      </c>
      <c r="D2772" s="33">
        <v>27903</v>
      </c>
      <c r="E2772" s="33" t="s">
        <v>24</v>
      </c>
      <c r="F2772" s="36">
        <v>0</v>
      </c>
      <c r="G2772" s="35">
        <v>473244.41</v>
      </c>
      <c r="H2772" s="43">
        <f t="shared" si="35"/>
        <v>885303197.81000566</v>
      </c>
      <c r="L2772" s="20"/>
      <c r="M2772" s="24"/>
    </row>
    <row r="2773" spans="2:13" s="4" customFormat="1" ht="37.5" customHeight="1" x14ac:dyDescent="0.25">
      <c r="B2773" s="33">
        <v>2758</v>
      </c>
      <c r="C2773" s="34">
        <v>45009</v>
      </c>
      <c r="D2773" s="33">
        <v>27904</v>
      </c>
      <c r="E2773" s="33" t="s">
        <v>24</v>
      </c>
      <c r="F2773" s="36">
        <v>0</v>
      </c>
      <c r="G2773" s="35">
        <v>961295.06</v>
      </c>
      <c r="H2773" s="43">
        <f t="shared" si="35"/>
        <v>884341902.75000572</v>
      </c>
      <c r="L2773" s="20"/>
      <c r="M2773" s="24"/>
    </row>
    <row r="2774" spans="2:13" s="4" customFormat="1" ht="37.5" customHeight="1" x14ac:dyDescent="0.25">
      <c r="B2774" s="33">
        <v>2759</v>
      </c>
      <c r="C2774" s="34">
        <v>45009</v>
      </c>
      <c r="D2774" s="33">
        <v>27905</v>
      </c>
      <c r="E2774" s="33" t="s">
        <v>24</v>
      </c>
      <c r="F2774" s="36">
        <v>0</v>
      </c>
      <c r="G2774" s="35">
        <v>487471.22</v>
      </c>
      <c r="H2774" s="43">
        <f t="shared" si="35"/>
        <v>883854431.53000569</v>
      </c>
      <c r="L2774" s="20"/>
      <c r="M2774" s="24"/>
    </row>
    <row r="2775" spans="2:13" s="4" customFormat="1" ht="37.5" customHeight="1" x14ac:dyDescent="0.25">
      <c r="B2775" s="33">
        <v>2760</v>
      </c>
      <c r="C2775" s="34">
        <v>45009</v>
      </c>
      <c r="D2775" s="33">
        <v>27905</v>
      </c>
      <c r="E2775" s="33" t="s">
        <v>24</v>
      </c>
      <c r="F2775" s="36">
        <v>0</v>
      </c>
      <c r="G2775" s="35">
        <v>1212919.27</v>
      </c>
      <c r="H2775" s="43">
        <f t="shared" si="35"/>
        <v>882641512.26000571</v>
      </c>
      <c r="L2775" s="20"/>
      <c r="M2775" s="24"/>
    </row>
    <row r="2776" spans="2:13" s="4" customFormat="1" ht="37.5" customHeight="1" x14ac:dyDescent="0.25">
      <c r="B2776" s="33">
        <v>2761</v>
      </c>
      <c r="C2776" s="34">
        <v>45009</v>
      </c>
      <c r="D2776" s="33">
        <v>27906</v>
      </c>
      <c r="E2776" s="33" t="s">
        <v>24</v>
      </c>
      <c r="F2776" s="36">
        <v>0</v>
      </c>
      <c r="G2776" s="35">
        <v>33852.74</v>
      </c>
      <c r="H2776" s="43">
        <f t="shared" si="35"/>
        <v>882607659.5200057</v>
      </c>
      <c r="L2776" s="20"/>
      <c r="M2776" s="24"/>
    </row>
    <row r="2777" spans="2:13" s="4" customFormat="1" ht="37.5" customHeight="1" x14ac:dyDescent="0.25">
      <c r="B2777" s="33">
        <v>2762</v>
      </c>
      <c r="C2777" s="34">
        <v>45009</v>
      </c>
      <c r="D2777" s="33">
        <v>27906</v>
      </c>
      <c r="E2777" s="33" t="s">
        <v>24</v>
      </c>
      <c r="F2777" s="36">
        <v>0</v>
      </c>
      <c r="G2777" s="35">
        <v>437372.33</v>
      </c>
      <c r="H2777" s="43">
        <f t="shared" si="35"/>
        <v>882170287.19000566</v>
      </c>
      <c r="L2777" s="20"/>
      <c r="M2777" s="24"/>
    </row>
    <row r="2778" spans="2:13" s="4" customFormat="1" ht="37.5" customHeight="1" x14ac:dyDescent="0.25">
      <c r="B2778" s="33">
        <v>2763</v>
      </c>
      <c r="C2778" s="34">
        <v>45009</v>
      </c>
      <c r="D2778" s="33">
        <v>27907</v>
      </c>
      <c r="E2778" s="33" t="s">
        <v>24</v>
      </c>
      <c r="F2778" s="36">
        <v>0</v>
      </c>
      <c r="G2778" s="35">
        <v>52873.85</v>
      </c>
      <c r="H2778" s="43">
        <f t="shared" si="35"/>
        <v>882117413.34000564</v>
      </c>
      <c r="L2778" s="20"/>
      <c r="M2778" s="24"/>
    </row>
    <row r="2779" spans="2:13" s="4" customFormat="1" ht="37.5" customHeight="1" x14ac:dyDescent="0.25">
      <c r="B2779" s="33">
        <v>2764</v>
      </c>
      <c r="C2779" s="34">
        <v>45009</v>
      </c>
      <c r="D2779" s="33">
        <v>27907</v>
      </c>
      <c r="E2779" s="33" t="s">
        <v>24</v>
      </c>
      <c r="F2779" s="36">
        <v>0</v>
      </c>
      <c r="G2779" s="35">
        <v>906120.47</v>
      </c>
      <c r="H2779" s="43">
        <f t="shared" si="35"/>
        <v>881211292.87000561</v>
      </c>
      <c r="L2779" s="20"/>
      <c r="M2779" s="24"/>
    </row>
    <row r="2780" spans="2:13" s="4" customFormat="1" ht="37.5" customHeight="1" x14ac:dyDescent="0.25">
      <c r="B2780" s="33">
        <v>2765</v>
      </c>
      <c r="C2780" s="34">
        <v>45009</v>
      </c>
      <c r="D2780" s="33">
        <v>27908</v>
      </c>
      <c r="E2780" s="33" t="s">
        <v>24</v>
      </c>
      <c r="F2780" s="36">
        <v>0</v>
      </c>
      <c r="G2780" s="35">
        <v>10012.77</v>
      </c>
      <c r="H2780" s="43">
        <f t="shared" si="35"/>
        <v>881201280.10000563</v>
      </c>
      <c r="L2780" s="20"/>
      <c r="M2780" s="24"/>
    </row>
    <row r="2781" spans="2:13" s="4" customFormat="1" ht="37.5" customHeight="1" x14ac:dyDescent="0.25">
      <c r="B2781" s="33">
        <v>2766</v>
      </c>
      <c r="C2781" s="34">
        <v>45009</v>
      </c>
      <c r="D2781" s="33">
        <v>27908</v>
      </c>
      <c r="E2781" s="33" t="s">
        <v>24</v>
      </c>
      <c r="F2781" s="36">
        <v>0</v>
      </c>
      <c r="G2781" s="35">
        <v>97992.9</v>
      </c>
      <c r="H2781" s="43">
        <f t="shared" si="35"/>
        <v>881103287.20000565</v>
      </c>
      <c r="L2781" s="20"/>
      <c r="M2781" s="24"/>
    </row>
    <row r="2782" spans="2:13" s="4" customFormat="1" ht="37.5" customHeight="1" x14ac:dyDescent="0.25">
      <c r="B2782" s="33">
        <v>2767</v>
      </c>
      <c r="C2782" s="34">
        <v>45009</v>
      </c>
      <c r="D2782" s="33">
        <v>27909</v>
      </c>
      <c r="E2782" s="33" t="s">
        <v>24</v>
      </c>
      <c r="F2782" s="36">
        <v>0</v>
      </c>
      <c r="G2782" s="35">
        <v>152894.01</v>
      </c>
      <c r="H2782" s="43">
        <f t="shared" si="35"/>
        <v>880950393.19000566</v>
      </c>
      <c r="L2782" s="20"/>
      <c r="M2782" s="24"/>
    </row>
    <row r="2783" spans="2:13" s="4" customFormat="1" ht="37.5" customHeight="1" x14ac:dyDescent="0.25">
      <c r="B2783" s="33">
        <v>2768</v>
      </c>
      <c r="C2783" s="34">
        <v>45009</v>
      </c>
      <c r="D2783" s="33">
        <v>27909</v>
      </c>
      <c r="E2783" s="33" t="s">
        <v>24</v>
      </c>
      <c r="F2783" s="36">
        <v>0</v>
      </c>
      <c r="G2783" s="35">
        <v>388251.87</v>
      </c>
      <c r="H2783" s="43">
        <f t="shared" si="35"/>
        <v>880562141.32000566</v>
      </c>
      <c r="L2783" s="20"/>
      <c r="M2783" s="24"/>
    </row>
    <row r="2784" spans="2:13" s="4" customFormat="1" ht="37.5" customHeight="1" x14ac:dyDescent="0.25">
      <c r="B2784" s="33">
        <v>2769</v>
      </c>
      <c r="C2784" s="34">
        <v>45009</v>
      </c>
      <c r="D2784" s="33">
        <v>27910</v>
      </c>
      <c r="E2784" s="33" t="s">
        <v>24</v>
      </c>
      <c r="F2784" s="36">
        <v>0</v>
      </c>
      <c r="G2784" s="35">
        <v>123756.99</v>
      </c>
      <c r="H2784" s="43">
        <f t="shared" si="35"/>
        <v>880438384.33000565</v>
      </c>
      <c r="L2784" s="20"/>
      <c r="M2784" s="24"/>
    </row>
    <row r="2785" spans="2:13" s="4" customFormat="1" ht="37.5" customHeight="1" x14ac:dyDescent="0.25">
      <c r="B2785" s="33">
        <v>2770</v>
      </c>
      <c r="C2785" s="34">
        <v>45009</v>
      </c>
      <c r="D2785" s="33">
        <v>27910</v>
      </c>
      <c r="E2785" s="33" t="s">
        <v>24</v>
      </c>
      <c r="F2785" s="36">
        <v>0</v>
      </c>
      <c r="G2785" s="35">
        <v>677512.76</v>
      </c>
      <c r="H2785" s="43">
        <f t="shared" si="35"/>
        <v>879760871.57000566</v>
      </c>
      <c r="L2785" s="20"/>
      <c r="M2785" s="24"/>
    </row>
    <row r="2786" spans="2:13" s="4" customFormat="1" ht="37.5" customHeight="1" x14ac:dyDescent="0.25">
      <c r="B2786" s="33">
        <v>2771</v>
      </c>
      <c r="C2786" s="34">
        <v>45009</v>
      </c>
      <c r="D2786" s="33">
        <v>27911</v>
      </c>
      <c r="E2786" s="33" t="s">
        <v>24</v>
      </c>
      <c r="F2786" s="36">
        <v>0</v>
      </c>
      <c r="G2786" s="35">
        <v>30321.27</v>
      </c>
      <c r="H2786" s="43">
        <f t="shared" si="35"/>
        <v>879730550.30000567</v>
      </c>
      <c r="L2786" s="20"/>
      <c r="M2786" s="24"/>
    </row>
    <row r="2787" spans="2:13" s="4" customFormat="1" ht="37.5" customHeight="1" x14ac:dyDescent="0.25">
      <c r="B2787" s="33">
        <v>2772</v>
      </c>
      <c r="C2787" s="34">
        <v>45009</v>
      </c>
      <c r="D2787" s="33">
        <v>27911</v>
      </c>
      <c r="E2787" s="33" t="s">
        <v>24</v>
      </c>
      <c r="F2787" s="36">
        <v>0</v>
      </c>
      <c r="G2787" s="35">
        <v>474553.22</v>
      </c>
      <c r="H2787" s="43">
        <f t="shared" si="35"/>
        <v>879255997.08000565</v>
      </c>
      <c r="L2787" s="20"/>
      <c r="M2787" s="24"/>
    </row>
    <row r="2788" spans="2:13" s="4" customFormat="1" ht="37.5" customHeight="1" x14ac:dyDescent="0.25">
      <c r="B2788" s="33">
        <v>2773</v>
      </c>
      <c r="C2788" s="34">
        <v>45009</v>
      </c>
      <c r="D2788" s="33">
        <v>27912</v>
      </c>
      <c r="E2788" s="33" t="s">
        <v>24</v>
      </c>
      <c r="F2788" s="36">
        <v>0</v>
      </c>
      <c r="G2788" s="35">
        <v>39013.35</v>
      </c>
      <c r="H2788" s="43">
        <f t="shared" si="35"/>
        <v>879216983.73000562</v>
      </c>
      <c r="L2788" s="20"/>
      <c r="M2788" s="24"/>
    </row>
    <row r="2789" spans="2:13" s="4" customFormat="1" ht="37.5" customHeight="1" x14ac:dyDescent="0.25">
      <c r="B2789" s="33">
        <v>2774</v>
      </c>
      <c r="C2789" s="34">
        <v>45009</v>
      </c>
      <c r="D2789" s="33">
        <v>27912</v>
      </c>
      <c r="E2789" s="33" t="s">
        <v>24</v>
      </c>
      <c r="F2789" s="36">
        <v>0</v>
      </c>
      <c r="G2789" s="35">
        <v>881701.77</v>
      </c>
      <c r="H2789" s="43">
        <f t="shared" si="35"/>
        <v>878335281.96000564</v>
      </c>
      <c r="L2789" s="20"/>
      <c r="M2789" s="24"/>
    </row>
    <row r="2790" spans="2:13" s="4" customFormat="1" ht="37.5" customHeight="1" x14ac:dyDescent="0.25">
      <c r="B2790" s="33">
        <v>2775</v>
      </c>
      <c r="C2790" s="34">
        <v>45009</v>
      </c>
      <c r="D2790" s="33">
        <v>27913</v>
      </c>
      <c r="E2790" s="33" t="s">
        <v>24</v>
      </c>
      <c r="F2790" s="36">
        <v>0</v>
      </c>
      <c r="G2790" s="35">
        <v>56981.73</v>
      </c>
      <c r="H2790" s="43">
        <f t="shared" si="35"/>
        <v>878278300.23000562</v>
      </c>
      <c r="L2790" s="20"/>
      <c r="M2790" s="24"/>
    </row>
    <row r="2791" spans="2:13" s="4" customFormat="1" ht="37.5" customHeight="1" x14ac:dyDescent="0.25">
      <c r="B2791" s="33">
        <v>2776</v>
      </c>
      <c r="C2791" s="34">
        <v>45009</v>
      </c>
      <c r="D2791" s="33">
        <v>27913</v>
      </c>
      <c r="E2791" s="33" t="s">
        <v>24</v>
      </c>
      <c r="F2791" s="36">
        <v>0</v>
      </c>
      <c r="G2791" s="35">
        <v>989196.66</v>
      </c>
      <c r="H2791" s="43">
        <f t="shared" si="35"/>
        <v>877289103.57000566</v>
      </c>
      <c r="L2791" s="20"/>
      <c r="M2791" s="24"/>
    </row>
    <row r="2792" spans="2:13" s="4" customFormat="1" ht="37.5" customHeight="1" x14ac:dyDescent="0.25">
      <c r="B2792" s="33">
        <v>2777</v>
      </c>
      <c r="C2792" s="34">
        <v>45009</v>
      </c>
      <c r="D2792" s="33">
        <v>27914</v>
      </c>
      <c r="E2792" s="33" t="s">
        <v>24</v>
      </c>
      <c r="F2792" s="36">
        <v>0</v>
      </c>
      <c r="G2792" s="35">
        <v>154982.04999999999</v>
      </c>
      <c r="H2792" s="43">
        <f t="shared" si="35"/>
        <v>877134121.5200057</v>
      </c>
      <c r="L2792" s="20"/>
      <c r="M2792" s="24"/>
    </row>
    <row r="2793" spans="2:13" s="4" customFormat="1" ht="37.5" customHeight="1" x14ac:dyDescent="0.25">
      <c r="B2793" s="33">
        <v>2778</v>
      </c>
      <c r="C2793" s="34">
        <v>45009</v>
      </c>
      <c r="D2793" s="33">
        <v>27914</v>
      </c>
      <c r="E2793" s="33" t="s">
        <v>24</v>
      </c>
      <c r="F2793" s="36">
        <v>0</v>
      </c>
      <c r="G2793" s="35">
        <v>370232.92</v>
      </c>
      <c r="H2793" s="43">
        <f t="shared" si="35"/>
        <v>876763888.60000575</v>
      </c>
      <c r="L2793" s="20"/>
      <c r="M2793" s="24"/>
    </row>
    <row r="2794" spans="2:13" s="4" customFormat="1" ht="37.5" customHeight="1" x14ac:dyDescent="0.25">
      <c r="B2794" s="33">
        <v>2779</v>
      </c>
      <c r="C2794" s="34">
        <v>45009</v>
      </c>
      <c r="D2794" s="33">
        <v>27915</v>
      </c>
      <c r="E2794" s="33" t="s">
        <v>24</v>
      </c>
      <c r="F2794" s="36">
        <v>0</v>
      </c>
      <c r="G2794" s="35">
        <v>9851.0499999999993</v>
      </c>
      <c r="H2794" s="43">
        <f t="shared" ref="H2794:H2857" si="36">H2793+F2794-G2794</f>
        <v>876754037.55000579</v>
      </c>
      <c r="L2794" s="20"/>
      <c r="M2794" s="24"/>
    </row>
    <row r="2795" spans="2:13" s="4" customFormat="1" ht="37.5" customHeight="1" x14ac:dyDescent="0.25">
      <c r="B2795" s="33">
        <v>2780</v>
      </c>
      <c r="C2795" s="34">
        <v>45009</v>
      </c>
      <c r="D2795" s="33">
        <v>27915</v>
      </c>
      <c r="E2795" s="33" t="s">
        <v>24</v>
      </c>
      <c r="F2795" s="36">
        <v>0</v>
      </c>
      <c r="G2795" s="35">
        <v>680470.43</v>
      </c>
      <c r="H2795" s="43">
        <f t="shared" si="36"/>
        <v>876073567.12000585</v>
      </c>
      <c r="L2795" s="20"/>
      <c r="M2795" s="24"/>
    </row>
    <row r="2796" spans="2:13" s="4" customFormat="1" ht="37.5" customHeight="1" x14ac:dyDescent="0.25">
      <c r="B2796" s="33">
        <v>2781</v>
      </c>
      <c r="C2796" s="34">
        <v>45009</v>
      </c>
      <c r="D2796" s="33">
        <v>27916</v>
      </c>
      <c r="E2796" s="33" t="s">
        <v>24</v>
      </c>
      <c r="F2796" s="36">
        <v>0</v>
      </c>
      <c r="G2796" s="35">
        <v>238120.51</v>
      </c>
      <c r="H2796" s="43">
        <f t="shared" si="36"/>
        <v>875835446.61000586</v>
      </c>
      <c r="L2796" s="20"/>
      <c r="M2796" s="24"/>
    </row>
    <row r="2797" spans="2:13" s="4" customFormat="1" ht="37.5" customHeight="1" x14ac:dyDescent="0.25">
      <c r="B2797" s="33">
        <v>2782</v>
      </c>
      <c r="C2797" s="34">
        <v>45009</v>
      </c>
      <c r="D2797" s="33">
        <v>27916</v>
      </c>
      <c r="E2797" s="33" t="s">
        <v>24</v>
      </c>
      <c r="F2797" s="36">
        <v>0</v>
      </c>
      <c r="G2797" s="35">
        <v>723306.68</v>
      </c>
      <c r="H2797" s="43">
        <f t="shared" si="36"/>
        <v>875112139.93000591</v>
      </c>
      <c r="L2797" s="20"/>
      <c r="M2797" s="24"/>
    </row>
    <row r="2798" spans="2:13" s="4" customFormat="1" ht="37.5" customHeight="1" x14ac:dyDescent="0.25">
      <c r="B2798" s="33">
        <v>2783</v>
      </c>
      <c r="C2798" s="34">
        <v>45009</v>
      </c>
      <c r="D2798" s="33">
        <v>27917</v>
      </c>
      <c r="E2798" s="33" t="s">
        <v>24</v>
      </c>
      <c r="F2798" s="36">
        <v>0</v>
      </c>
      <c r="G2798" s="35">
        <v>3750</v>
      </c>
      <c r="H2798" s="43">
        <f t="shared" si="36"/>
        <v>875108389.93000591</v>
      </c>
      <c r="L2798" s="20"/>
      <c r="M2798" s="24"/>
    </row>
    <row r="2799" spans="2:13" s="4" customFormat="1" ht="37.5" customHeight="1" x14ac:dyDescent="0.25">
      <c r="B2799" s="33">
        <v>2784</v>
      </c>
      <c r="C2799" s="34">
        <v>45009</v>
      </c>
      <c r="D2799" s="33">
        <v>27917</v>
      </c>
      <c r="E2799" s="33" t="s">
        <v>24</v>
      </c>
      <c r="F2799" s="36">
        <v>0</v>
      </c>
      <c r="G2799" s="35">
        <v>84750</v>
      </c>
      <c r="H2799" s="43">
        <f t="shared" si="36"/>
        <v>875023639.93000591</v>
      </c>
      <c r="L2799" s="20"/>
      <c r="M2799" s="24"/>
    </row>
    <row r="2800" spans="2:13" s="4" customFormat="1" ht="37.5" customHeight="1" x14ac:dyDescent="0.25">
      <c r="B2800" s="33">
        <v>2785</v>
      </c>
      <c r="C2800" s="34">
        <v>45009</v>
      </c>
      <c r="D2800" s="33">
        <v>27918</v>
      </c>
      <c r="E2800" s="33" t="s">
        <v>24</v>
      </c>
      <c r="F2800" s="36">
        <v>0</v>
      </c>
      <c r="G2800" s="35">
        <v>25825.279999999999</v>
      </c>
      <c r="H2800" s="43">
        <f t="shared" si="36"/>
        <v>874997814.65000594</v>
      </c>
      <c r="L2800" s="20"/>
      <c r="M2800" s="24"/>
    </row>
    <row r="2801" spans="2:13" s="4" customFormat="1" ht="37.5" customHeight="1" x14ac:dyDescent="0.25">
      <c r="B2801" s="33">
        <v>2786</v>
      </c>
      <c r="C2801" s="34">
        <v>45009</v>
      </c>
      <c r="D2801" s="33">
        <v>27918</v>
      </c>
      <c r="E2801" s="33" t="s">
        <v>24</v>
      </c>
      <c r="F2801" s="36">
        <v>0</v>
      </c>
      <c r="G2801" s="35">
        <v>402555.68</v>
      </c>
      <c r="H2801" s="43">
        <f t="shared" si="36"/>
        <v>874595258.97000599</v>
      </c>
      <c r="L2801" s="20"/>
      <c r="M2801" s="24"/>
    </row>
    <row r="2802" spans="2:13" s="4" customFormat="1" ht="37.5" customHeight="1" x14ac:dyDescent="0.25">
      <c r="B2802" s="33">
        <v>2787</v>
      </c>
      <c r="C2802" s="34">
        <v>45009</v>
      </c>
      <c r="D2802" s="33">
        <v>27919</v>
      </c>
      <c r="E2802" s="33" t="s">
        <v>24</v>
      </c>
      <c r="F2802" s="36">
        <v>0</v>
      </c>
      <c r="G2802" s="35">
        <v>57504.28</v>
      </c>
      <c r="H2802" s="43">
        <f t="shared" si="36"/>
        <v>874537754.69000602</v>
      </c>
      <c r="L2802" s="20"/>
      <c r="M2802" s="24"/>
    </row>
    <row r="2803" spans="2:13" s="4" customFormat="1" ht="37.5" customHeight="1" x14ac:dyDescent="0.25">
      <c r="B2803" s="33">
        <v>2788</v>
      </c>
      <c r="C2803" s="34">
        <v>45009</v>
      </c>
      <c r="D2803" s="33">
        <v>27919</v>
      </c>
      <c r="E2803" s="33" t="s">
        <v>24</v>
      </c>
      <c r="F2803" s="36">
        <v>0</v>
      </c>
      <c r="G2803" s="35">
        <v>1034215.01</v>
      </c>
      <c r="H2803" s="43">
        <f t="shared" si="36"/>
        <v>873503539.68000603</v>
      </c>
      <c r="L2803" s="20"/>
      <c r="M2803" s="24"/>
    </row>
    <row r="2804" spans="2:13" s="4" customFormat="1" ht="37.5" customHeight="1" x14ac:dyDescent="0.25">
      <c r="B2804" s="33">
        <v>2789</v>
      </c>
      <c r="C2804" s="34">
        <v>45009</v>
      </c>
      <c r="D2804" s="33">
        <v>27920</v>
      </c>
      <c r="E2804" s="33" t="s">
        <v>24</v>
      </c>
      <c r="F2804" s="36">
        <v>0</v>
      </c>
      <c r="G2804" s="35">
        <v>224337.36</v>
      </c>
      <c r="H2804" s="43">
        <f t="shared" si="36"/>
        <v>873279202.32000601</v>
      </c>
      <c r="L2804" s="20"/>
      <c r="M2804" s="24"/>
    </row>
    <row r="2805" spans="2:13" s="4" customFormat="1" ht="37.5" customHeight="1" x14ac:dyDescent="0.25">
      <c r="B2805" s="33">
        <v>2790</v>
      </c>
      <c r="C2805" s="34">
        <v>45009</v>
      </c>
      <c r="D2805" s="33">
        <v>27920</v>
      </c>
      <c r="E2805" s="33" t="s">
        <v>24</v>
      </c>
      <c r="F2805" s="36">
        <v>0</v>
      </c>
      <c r="G2805" s="35">
        <v>661517.94999999995</v>
      </c>
      <c r="H2805" s="43">
        <f t="shared" si="36"/>
        <v>872617684.37000597</v>
      </c>
      <c r="L2805" s="20"/>
      <c r="M2805" s="24"/>
    </row>
    <row r="2806" spans="2:13" s="4" customFormat="1" ht="37.5" customHeight="1" x14ac:dyDescent="0.25">
      <c r="B2806" s="33">
        <v>2791</v>
      </c>
      <c r="C2806" s="34">
        <v>45009</v>
      </c>
      <c r="D2806" s="33">
        <v>27933</v>
      </c>
      <c r="E2806" s="33" t="s">
        <v>24</v>
      </c>
      <c r="F2806" s="36">
        <v>0</v>
      </c>
      <c r="G2806" s="35">
        <v>2614317.11</v>
      </c>
      <c r="H2806" s="43">
        <f t="shared" si="36"/>
        <v>870003367.26000595</v>
      </c>
      <c r="L2806" s="20"/>
      <c r="M2806" s="24"/>
    </row>
    <row r="2807" spans="2:13" s="4" customFormat="1" ht="37.5" customHeight="1" x14ac:dyDescent="0.25">
      <c r="B2807" s="33">
        <v>2792</v>
      </c>
      <c r="C2807" s="34">
        <v>45009</v>
      </c>
      <c r="D2807" s="33">
        <v>27921</v>
      </c>
      <c r="E2807" s="33" t="s">
        <v>24</v>
      </c>
      <c r="F2807" s="36">
        <v>0</v>
      </c>
      <c r="G2807" s="35">
        <v>55438.26</v>
      </c>
      <c r="H2807" s="43">
        <f t="shared" si="36"/>
        <v>869947929.00000596</v>
      </c>
      <c r="L2807" s="20"/>
      <c r="M2807" s="24"/>
    </row>
    <row r="2808" spans="2:13" s="4" customFormat="1" ht="37.5" customHeight="1" x14ac:dyDescent="0.25">
      <c r="B2808" s="33">
        <v>2793</v>
      </c>
      <c r="C2808" s="34">
        <v>45009</v>
      </c>
      <c r="D2808" s="33">
        <v>27921</v>
      </c>
      <c r="E2808" s="33" t="s">
        <v>24</v>
      </c>
      <c r="F2808" s="36">
        <v>0</v>
      </c>
      <c r="G2808" s="35">
        <v>942185.68</v>
      </c>
      <c r="H2808" s="43">
        <f t="shared" si="36"/>
        <v>869005743.32000601</v>
      </c>
      <c r="L2808" s="20"/>
      <c r="M2808" s="24"/>
    </row>
    <row r="2809" spans="2:13" s="4" customFormat="1" ht="37.5" customHeight="1" x14ac:dyDescent="0.25">
      <c r="B2809" s="33">
        <v>2794</v>
      </c>
      <c r="C2809" s="34">
        <v>45009</v>
      </c>
      <c r="D2809" s="33">
        <v>27922</v>
      </c>
      <c r="E2809" s="33" t="s">
        <v>24</v>
      </c>
      <c r="F2809" s="36">
        <v>0</v>
      </c>
      <c r="G2809" s="35">
        <v>45682.04</v>
      </c>
      <c r="H2809" s="43">
        <f t="shared" si="36"/>
        <v>868960061.28000605</v>
      </c>
      <c r="L2809" s="20"/>
      <c r="M2809" s="24"/>
    </row>
    <row r="2810" spans="2:13" s="4" customFormat="1" ht="37.5" customHeight="1" x14ac:dyDescent="0.25">
      <c r="B2810" s="33">
        <v>2795</v>
      </c>
      <c r="C2810" s="34">
        <v>45009</v>
      </c>
      <c r="D2810" s="33">
        <v>27922</v>
      </c>
      <c r="E2810" s="33" t="s">
        <v>24</v>
      </c>
      <c r="F2810" s="36">
        <v>0</v>
      </c>
      <c r="G2810" s="35">
        <v>797931.09</v>
      </c>
      <c r="H2810" s="43">
        <f t="shared" si="36"/>
        <v>868162130.19000602</v>
      </c>
      <c r="L2810" s="20"/>
      <c r="M2810" s="24"/>
    </row>
    <row r="2811" spans="2:13" s="4" customFormat="1" ht="37.5" customHeight="1" x14ac:dyDescent="0.25">
      <c r="B2811" s="33">
        <v>2796</v>
      </c>
      <c r="C2811" s="34">
        <v>45009</v>
      </c>
      <c r="D2811" s="33">
        <v>27923</v>
      </c>
      <c r="E2811" s="33" t="s">
        <v>24</v>
      </c>
      <c r="F2811" s="36">
        <v>0</v>
      </c>
      <c r="G2811" s="35">
        <v>46640.27</v>
      </c>
      <c r="H2811" s="43">
        <f t="shared" si="36"/>
        <v>868115489.92000604</v>
      </c>
      <c r="L2811" s="20"/>
      <c r="M2811" s="24"/>
    </row>
    <row r="2812" spans="2:13" s="4" customFormat="1" ht="37.5" customHeight="1" x14ac:dyDescent="0.25">
      <c r="B2812" s="33">
        <v>2797</v>
      </c>
      <c r="C2812" s="34">
        <v>45009</v>
      </c>
      <c r="D2812" s="33">
        <v>27923</v>
      </c>
      <c r="E2812" s="33" t="s">
        <v>24</v>
      </c>
      <c r="F2812" s="36">
        <v>0</v>
      </c>
      <c r="G2812" s="35">
        <v>3478026.51</v>
      </c>
      <c r="H2812" s="43">
        <f t="shared" si="36"/>
        <v>864637463.41000605</v>
      </c>
      <c r="L2812" s="20"/>
      <c r="M2812" s="24"/>
    </row>
    <row r="2813" spans="2:13" s="4" customFormat="1" ht="37.5" customHeight="1" x14ac:dyDescent="0.25">
      <c r="B2813" s="33">
        <v>2798</v>
      </c>
      <c r="C2813" s="34">
        <v>45009</v>
      </c>
      <c r="D2813" s="33">
        <v>27924</v>
      </c>
      <c r="E2813" s="33" t="s">
        <v>24</v>
      </c>
      <c r="F2813" s="36">
        <v>0</v>
      </c>
      <c r="G2813" s="35">
        <v>74606.350000000006</v>
      </c>
      <c r="H2813" s="43">
        <f t="shared" si="36"/>
        <v>864562857.06000602</v>
      </c>
      <c r="L2813" s="20"/>
      <c r="M2813" s="24"/>
    </row>
    <row r="2814" spans="2:13" s="4" customFormat="1" ht="37.5" customHeight="1" x14ac:dyDescent="0.25">
      <c r="B2814" s="33">
        <v>2799</v>
      </c>
      <c r="C2814" s="34">
        <v>45009</v>
      </c>
      <c r="D2814" s="33">
        <v>27924</v>
      </c>
      <c r="E2814" s="33" t="s">
        <v>24</v>
      </c>
      <c r="F2814" s="36">
        <v>0</v>
      </c>
      <c r="G2814" s="35">
        <v>1322250.48</v>
      </c>
      <c r="H2814" s="43">
        <f t="shared" si="36"/>
        <v>863240606.580006</v>
      </c>
      <c r="L2814" s="20"/>
      <c r="M2814" s="24"/>
    </row>
    <row r="2815" spans="2:13" s="4" customFormat="1" ht="37.5" customHeight="1" x14ac:dyDescent="0.25">
      <c r="B2815" s="33">
        <v>2800</v>
      </c>
      <c r="C2815" s="34">
        <v>45009</v>
      </c>
      <c r="D2815" s="33">
        <v>27925</v>
      </c>
      <c r="E2815" s="33" t="s">
        <v>24</v>
      </c>
      <c r="F2815" s="36">
        <v>0</v>
      </c>
      <c r="G2815" s="35">
        <v>37288.07</v>
      </c>
      <c r="H2815" s="43">
        <f t="shared" si="36"/>
        <v>863203318.51000595</v>
      </c>
      <c r="L2815" s="20"/>
      <c r="M2815" s="24"/>
    </row>
    <row r="2816" spans="2:13" s="4" customFormat="1" ht="37.5" customHeight="1" x14ac:dyDescent="0.25">
      <c r="B2816" s="33">
        <v>2801</v>
      </c>
      <c r="C2816" s="34">
        <v>45009</v>
      </c>
      <c r="D2816" s="33">
        <v>27925</v>
      </c>
      <c r="E2816" s="33" t="s">
        <v>24</v>
      </c>
      <c r="F2816" s="36">
        <v>0</v>
      </c>
      <c r="G2816" s="35">
        <v>642696.63</v>
      </c>
      <c r="H2816" s="43">
        <f t="shared" si="36"/>
        <v>862560621.88000596</v>
      </c>
      <c r="L2816" s="20"/>
      <c r="M2816" s="24"/>
    </row>
    <row r="2817" spans="2:13" s="4" customFormat="1" ht="37.5" customHeight="1" x14ac:dyDescent="0.25">
      <c r="B2817" s="33">
        <v>2802</v>
      </c>
      <c r="C2817" s="34">
        <v>45009</v>
      </c>
      <c r="D2817" s="33">
        <v>27929</v>
      </c>
      <c r="E2817" s="33" t="s">
        <v>24</v>
      </c>
      <c r="F2817" s="36">
        <v>0</v>
      </c>
      <c r="G2817" s="35">
        <v>83042.61</v>
      </c>
      <c r="H2817" s="43">
        <f t="shared" si="36"/>
        <v>862477579.27000594</v>
      </c>
      <c r="L2817" s="20"/>
      <c r="M2817" s="24"/>
    </row>
    <row r="2818" spans="2:13" s="4" customFormat="1" ht="37.5" customHeight="1" x14ac:dyDescent="0.25">
      <c r="B2818" s="33">
        <v>2803</v>
      </c>
      <c r="C2818" s="34">
        <v>45009</v>
      </c>
      <c r="D2818" s="33">
        <v>27929</v>
      </c>
      <c r="E2818" s="33" t="s">
        <v>24</v>
      </c>
      <c r="F2818" s="36">
        <v>0</v>
      </c>
      <c r="G2818" s="35">
        <v>1432635.59</v>
      </c>
      <c r="H2818" s="43">
        <f t="shared" si="36"/>
        <v>861044943.68000591</v>
      </c>
      <c r="L2818" s="20"/>
      <c r="M2818" s="24"/>
    </row>
    <row r="2819" spans="2:13" s="4" customFormat="1" ht="37.5" customHeight="1" x14ac:dyDescent="0.25">
      <c r="B2819" s="33">
        <v>2804</v>
      </c>
      <c r="C2819" s="34">
        <v>45009</v>
      </c>
      <c r="D2819" s="33">
        <v>27926</v>
      </c>
      <c r="E2819" s="33" t="s">
        <v>24</v>
      </c>
      <c r="F2819" s="36">
        <v>0</v>
      </c>
      <c r="G2819" s="35">
        <v>599987.68999999994</v>
      </c>
      <c r="H2819" s="43">
        <f t="shared" si="36"/>
        <v>860444955.99000585</v>
      </c>
      <c r="L2819" s="20"/>
      <c r="M2819" s="24"/>
    </row>
    <row r="2820" spans="2:13" s="4" customFormat="1" ht="37.5" customHeight="1" x14ac:dyDescent="0.25">
      <c r="B2820" s="33">
        <v>2805</v>
      </c>
      <c r="C2820" s="34">
        <v>45009</v>
      </c>
      <c r="D2820" s="33">
        <v>27927</v>
      </c>
      <c r="E2820" s="33" t="s">
        <v>24</v>
      </c>
      <c r="F2820" s="36">
        <v>0</v>
      </c>
      <c r="G2820" s="35">
        <v>599987.68999999994</v>
      </c>
      <c r="H2820" s="43">
        <f t="shared" si="36"/>
        <v>859844968.30000579</v>
      </c>
      <c r="L2820" s="20"/>
      <c r="M2820" s="24"/>
    </row>
    <row r="2821" spans="2:13" s="4" customFormat="1" ht="37.5" customHeight="1" x14ac:dyDescent="0.25">
      <c r="B2821" s="33">
        <v>2806</v>
      </c>
      <c r="C2821" s="34">
        <v>45009</v>
      </c>
      <c r="D2821" s="33">
        <v>27928</v>
      </c>
      <c r="E2821" s="33" t="s">
        <v>24</v>
      </c>
      <c r="F2821" s="36">
        <v>0</v>
      </c>
      <c r="G2821" s="35">
        <v>280623.18</v>
      </c>
      <c r="H2821" s="43">
        <f t="shared" si="36"/>
        <v>859564345.12000585</v>
      </c>
      <c r="L2821" s="20"/>
      <c r="M2821" s="24"/>
    </row>
    <row r="2822" spans="2:13" s="4" customFormat="1" ht="37.5" customHeight="1" x14ac:dyDescent="0.25">
      <c r="B2822" s="33">
        <v>2807</v>
      </c>
      <c r="C2822" s="34">
        <v>45009</v>
      </c>
      <c r="D2822" s="33">
        <v>27928</v>
      </c>
      <c r="E2822" s="33" t="s">
        <v>24</v>
      </c>
      <c r="F2822" s="36">
        <v>0</v>
      </c>
      <c r="G2822" s="35">
        <v>928077.94</v>
      </c>
      <c r="H2822" s="43">
        <f t="shared" si="36"/>
        <v>858636267.18000579</v>
      </c>
      <c r="L2822" s="20"/>
      <c r="M2822" s="24"/>
    </row>
    <row r="2823" spans="2:13" s="4" customFormat="1" ht="37.5" customHeight="1" x14ac:dyDescent="0.25">
      <c r="B2823" s="33">
        <v>2808</v>
      </c>
      <c r="C2823" s="34">
        <v>45009</v>
      </c>
      <c r="D2823" s="33">
        <v>27930</v>
      </c>
      <c r="E2823" s="33" t="s">
        <v>24</v>
      </c>
      <c r="F2823" s="36">
        <v>0</v>
      </c>
      <c r="G2823" s="35">
        <v>304076.75</v>
      </c>
      <c r="H2823" s="43">
        <f t="shared" si="36"/>
        <v>858332190.43000579</v>
      </c>
      <c r="L2823" s="20"/>
      <c r="M2823" s="24"/>
    </row>
    <row r="2824" spans="2:13" s="4" customFormat="1" ht="37.5" customHeight="1" x14ac:dyDescent="0.25">
      <c r="B2824" s="33">
        <v>2809</v>
      </c>
      <c r="C2824" s="34">
        <v>45009</v>
      </c>
      <c r="D2824" s="33">
        <v>27930</v>
      </c>
      <c r="E2824" s="33" t="s">
        <v>24</v>
      </c>
      <c r="F2824" s="36">
        <v>0</v>
      </c>
      <c r="G2824" s="35">
        <v>894756.16</v>
      </c>
      <c r="H2824" s="43">
        <f t="shared" si="36"/>
        <v>857437434.27000582</v>
      </c>
      <c r="L2824" s="20"/>
      <c r="M2824" s="24"/>
    </row>
    <row r="2825" spans="2:13" s="4" customFormat="1" ht="37.5" customHeight="1" x14ac:dyDescent="0.25">
      <c r="B2825" s="33">
        <v>2810</v>
      </c>
      <c r="C2825" s="34">
        <v>45009</v>
      </c>
      <c r="D2825" s="33">
        <v>27931</v>
      </c>
      <c r="E2825" s="33" t="s">
        <v>24</v>
      </c>
      <c r="F2825" s="36">
        <v>0</v>
      </c>
      <c r="G2825" s="35">
        <v>153975.81</v>
      </c>
      <c r="H2825" s="43">
        <f t="shared" si="36"/>
        <v>857283458.46000588</v>
      </c>
      <c r="L2825" s="20"/>
      <c r="M2825" s="24"/>
    </row>
    <row r="2826" spans="2:13" s="4" customFormat="1" ht="37.5" customHeight="1" x14ac:dyDescent="0.25">
      <c r="B2826" s="33">
        <v>2811</v>
      </c>
      <c r="C2826" s="34">
        <v>45009</v>
      </c>
      <c r="D2826" s="33">
        <v>27931</v>
      </c>
      <c r="E2826" s="33" t="s">
        <v>24</v>
      </c>
      <c r="F2826" s="36">
        <v>0</v>
      </c>
      <c r="G2826" s="35">
        <v>1091221.92</v>
      </c>
      <c r="H2826" s="43">
        <f t="shared" si="36"/>
        <v>856192236.54000592</v>
      </c>
      <c r="L2826" s="20"/>
      <c r="M2826" s="24"/>
    </row>
    <row r="2827" spans="2:13" s="4" customFormat="1" ht="37.5" customHeight="1" x14ac:dyDescent="0.25">
      <c r="B2827" s="33">
        <v>2812</v>
      </c>
      <c r="C2827" s="34">
        <v>45009</v>
      </c>
      <c r="D2827" s="33">
        <v>27932</v>
      </c>
      <c r="E2827" s="33" t="s">
        <v>24</v>
      </c>
      <c r="F2827" s="36">
        <v>0</v>
      </c>
      <c r="G2827" s="35">
        <v>35774.800000000003</v>
      </c>
      <c r="H2827" s="43">
        <f t="shared" si="36"/>
        <v>856156461.74000597</v>
      </c>
      <c r="L2827" s="20"/>
      <c r="M2827" s="24"/>
    </row>
    <row r="2828" spans="2:13" s="4" customFormat="1" ht="37.5" customHeight="1" x14ac:dyDescent="0.25">
      <c r="B2828" s="33">
        <v>2813</v>
      </c>
      <c r="C2828" s="34">
        <v>45009</v>
      </c>
      <c r="D2828" s="33">
        <v>27932</v>
      </c>
      <c r="E2828" s="33" t="s">
        <v>24</v>
      </c>
      <c r="F2828" s="36">
        <v>0</v>
      </c>
      <c r="G2828" s="35">
        <v>585246.02</v>
      </c>
      <c r="H2828" s="43">
        <f t="shared" si="36"/>
        <v>855571215.72000599</v>
      </c>
      <c r="L2828" s="20"/>
      <c r="M2828" s="24"/>
    </row>
    <row r="2829" spans="2:13" s="4" customFormat="1" ht="37.5" customHeight="1" x14ac:dyDescent="0.25">
      <c r="B2829" s="33">
        <v>2814</v>
      </c>
      <c r="C2829" s="34">
        <v>45009</v>
      </c>
      <c r="D2829" s="33">
        <v>27934</v>
      </c>
      <c r="E2829" s="33" t="s">
        <v>24</v>
      </c>
      <c r="F2829" s="36">
        <v>0</v>
      </c>
      <c r="G2829" s="35">
        <v>179444.89</v>
      </c>
      <c r="H2829" s="43">
        <f t="shared" si="36"/>
        <v>855391770.830006</v>
      </c>
      <c r="L2829" s="20"/>
      <c r="M2829" s="24"/>
    </row>
    <row r="2830" spans="2:13" s="4" customFormat="1" ht="37.5" customHeight="1" x14ac:dyDescent="0.25">
      <c r="B2830" s="33">
        <v>2815</v>
      </c>
      <c r="C2830" s="34">
        <v>45009</v>
      </c>
      <c r="D2830" s="33">
        <v>27934</v>
      </c>
      <c r="E2830" s="33" t="s">
        <v>24</v>
      </c>
      <c r="F2830" s="36">
        <v>0</v>
      </c>
      <c r="G2830" s="35">
        <v>517343.22</v>
      </c>
      <c r="H2830" s="43">
        <f t="shared" si="36"/>
        <v>854874427.61000597</v>
      </c>
      <c r="L2830" s="20"/>
      <c r="M2830" s="24"/>
    </row>
    <row r="2831" spans="2:13" s="4" customFormat="1" ht="37.5" customHeight="1" x14ac:dyDescent="0.25">
      <c r="B2831" s="33">
        <v>2816</v>
      </c>
      <c r="C2831" s="34">
        <v>45009</v>
      </c>
      <c r="D2831" s="33">
        <v>27935</v>
      </c>
      <c r="E2831" s="33" t="s">
        <v>24</v>
      </c>
      <c r="F2831" s="36">
        <v>0</v>
      </c>
      <c r="G2831" s="35">
        <v>209081.42</v>
      </c>
      <c r="H2831" s="43">
        <f t="shared" si="36"/>
        <v>854665346.19000602</v>
      </c>
      <c r="L2831" s="20"/>
      <c r="M2831" s="24"/>
    </row>
    <row r="2832" spans="2:13" s="4" customFormat="1" ht="37.5" customHeight="1" x14ac:dyDescent="0.25">
      <c r="B2832" s="33">
        <v>2817</v>
      </c>
      <c r="C2832" s="34">
        <v>45009</v>
      </c>
      <c r="D2832" s="33">
        <v>27935</v>
      </c>
      <c r="E2832" s="33" t="s">
        <v>24</v>
      </c>
      <c r="F2832" s="36">
        <v>0</v>
      </c>
      <c r="G2832" s="35">
        <v>638066.07999999996</v>
      </c>
      <c r="H2832" s="43">
        <f t="shared" si="36"/>
        <v>854027280.11000597</v>
      </c>
      <c r="L2832" s="20"/>
      <c r="M2832" s="24"/>
    </row>
    <row r="2833" spans="2:13" s="4" customFormat="1" ht="37.5" customHeight="1" x14ac:dyDescent="0.25">
      <c r="B2833" s="33">
        <v>2818</v>
      </c>
      <c r="C2833" s="34">
        <v>45009</v>
      </c>
      <c r="D2833" s="33">
        <v>27936</v>
      </c>
      <c r="E2833" s="33" t="s">
        <v>24</v>
      </c>
      <c r="F2833" s="36">
        <v>0</v>
      </c>
      <c r="G2833" s="35">
        <v>100087.29</v>
      </c>
      <c r="H2833" s="43">
        <f t="shared" si="36"/>
        <v>853927192.82000601</v>
      </c>
      <c r="L2833" s="20"/>
      <c r="M2833" s="24"/>
    </row>
    <row r="2834" spans="2:13" s="4" customFormat="1" ht="37.5" customHeight="1" x14ac:dyDescent="0.25">
      <c r="B2834" s="33">
        <v>2819</v>
      </c>
      <c r="C2834" s="34">
        <v>45009</v>
      </c>
      <c r="D2834" s="33">
        <v>27936</v>
      </c>
      <c r="E2834" s="33" t="s">
        <v>24</v>
      </c>
      <c r="F2834" s="36">
        <v>0</v>
      </c>
      <c r="G2834" s="35">
        <v>1876750.54</v>
      </c>
      <c r="H2834" s="43">
        <f t="shared" si="36"/>
        <v>852050442.28000605</v>
      </c>
      <c r="L2834" s="20"/>
      <c r="M2834" s="24"/>
    </row>
    <row r="2835" spans="2:13" s="4" customFormat="1" ht="37.5" customHeight="1" x14ac:dyDescent="0.25">
      <c r="B2835" s="33">
        <v>2820</v>
      </c>
      <c r="C2835" s="34">
        <v>45009</v>
      </c>
      <c r="D2835" s="33">
        <v>27937</v>
      </c>
      <c r="E2835" s="33" t="s">
        <v>24</v>
      </c>
      <c r="F2835" s="36">
        <v>0</v>
      </c>
      <c r="G2835" s="35">
        <v>50101.03</v>
      </c>
      <c r="H2835" s="43">
        <f t="shared" si="36"/>
        <v>852000341.25000608</v>
      </c>
      <c r="L2835" s="20"/>
      <c r="M2835" s="24"/>
    </row>
    <row r="2836" spans="2:13" s="4" customFormat="1" ht="37.5" customHeight="1" x14ac:dyDescent="0.25">
      <c r="B2836" s="33">
        <v>2821</v>
      </c>
      <c r="C2836" s="34">
        <v>45009</v>
      </c>
      <c r="D2836" s="33">
        <v>27937</v>
      </c>
      <c r="E2836" s="33" t="s">
        <v>24</v>
      </c>
      <c r="F2836" s="36">
        <v>0</v>
      </c>
      <c r="G2836" s="35">
        <v>875430.76</v>
      </c>
      <c r="H2836" s="43">
        <f t="shared" si="36"/>
        <v>851124910.49000609</v>
      </c>
      <c r="L2836" s="20"/>
      <c r="M2836" s="24"/>
    </row>
    <row r="2837" spans="2:13" s="4" customFormat="1" ht="37.5" customHeight="1" x14ac:dyDescent="0.25">
      <c r="B2837" s="33">
        <v>2822</v>
      </c>
      <c r="C2837" s="34">
        <v>45009</v>
      </c>
      <c r="D2837" s="33">
        <v>27938</v>
      </c>
      <c r="E2837" s="33" t="s">
        <v>24</v>
      </c>
      <c r="F2837" s="36">
        <v>0</v>
      </c>
      <c r="G2837" s="35">
        <v>37421.440000000002</v>
      </c>
      <c r="H2837" s="43">
        <f t="shared" si="36"/>
        <v>851087489.05000603</v>
      </c>
      <c r="L2837" s="20"/>
      <c r="M2837" s="24"/>
    </row>
    <row r="2838" spans="2:13" s="4" customFormat="1" ht="37.5" customHeight="1" x14ac:dyDescent="0.25">
      <c r="B2838" s="33">
        <v>2823</v>
      </c>
      <c r="C2838" s="34">
        <v>45009</v>
      </c>
      <c r="D2838" s="33">
        <v>27938</v>
      </c>
      <c r="E2838" s="33" t="s">
        <v>24</v>
      </c>
      <c r="F2838" s="36">
        <v>0</v>
      </c>
      <c r="G2838" s="35">
        <v>242405.94</v>
      </c>
      <c r="H2838" s="43">
        <f t="shared" si="36"/>
        <v>850845083.11000597</v>
      </c>
      <c r="L2838" s="20"/>
      <c r="M2838" s="24"/>
    </row>
    <row r="2839" spans="2:13" s="4" customFormat="1" ht="37.5" customHeight="1" x14ac:dyDescent="0.25">
      <c r="B2839" s="33">
        <v>2824</v>
      </c>
      <c r="C2839" s="34">
        <v>45009</v>
      </c>
      <c r="D2839" s="33">
        <v>27939</v>
      </c>
      <c r="E2839" s="33" t="s">
        <v>24</v>
      </c>
      <c r="F2839" s="36">
        <v>0</v>
      </c>
      <c r="G2839" s="35">
        <v>52913.120000000003</v>
      </c>
      <c r="H2839" s="43">
        <f t="shared" si="36"/>
        <v>850792169.99000597</v>
      </c>
      <c r="L2839" s="20"/>
      <c r="M2839" s="24"/>
    </row>
    <row r="2840" spans="2:13" s="4" customFormat="1" ht="37.5" customHeight="1" x14ac:dyDescent="0.25">
      <c r="B2840" s="33">
        <v>2825</v>
      </c>
      <c r="C2840" s="34">
        <v>45009</v>
      </c>
      <c r="D2840" s="33">
        <v>27939</v>
      </c>
      <c r="E2840" s="33" t="s">
        <v>24</v>
      </c>
      <c r="F2840" s="36">
        <v>0</v>
      </c>
      <c r="G2840" s="35">
        <v>1195836.49</v>
      </c>
      <c r="H2840" s="43">
        <f t="shared" si="36"/>
        <v>849596333.50000596</v>
      </c>
      <c r="L2840" s="20"/>
      <c r="M2840" s="24"/>
    </row>
    <row r="2841" spans="2:13" s="4" customFormat="1" ht="37.5" customHeight="1" x14ac:dyDescent="0.25">
      <c r="B2841" s="33">
        <v>2826</v>
      </c>
      <c r="C2841" s="34">
        <v>45009</v>
      </c>
      <c r="D2841" s="33">
        <v>27940</v>
      </c>
      <c r="E2841" s="33" t="s">
        <v>24</v>
      </c>
      <c r="F2841" s="36">
        <v>0</v>
      </c>
      <c r="G2841" s="35">
        <v>336589.42</v>
      </c>
      <c r="H2841" s="43">
        <f t="shared" si="36"/>
        <v>849259744.080006</v>
      </c>
      <c r="L2841" s="20"/>
      <c r="M2841" s="24"/>
    </row>
    <row r="2842" spans="2:13" s="4" customFormat="1" ht="37.5" customHeight="1" x14ac:dyDescent="0.25">
      <c r="B2842" s="33">
        <v>2827</v>
      </c>
      <c r="C2842" s="34">
        <v>45009</v>
      </c>
      <c r="D2842" s="33">
        <v>27940</v>
      </c>
      <c r="E2842" s="33" t="s">
        <v>24</v>
      </c>
      <c r="F2842" s="36">
        <v>0</v>
      </c>
      <c r="G2842" s="35">
        <v>1027427.11</v>
      </c>
      <c r="H2842" s="43">
        <f t="shared" si="36"/>
        <v>848232316.97000599</v>
      </c>
      <c r="L2842" s="20"/>
      <c r="M2842" s="24"/>
    </row>
    <row r="2843" spans="2:13" s="4" customFormat="1" ht="37.5" customHeight="1" x14ac:dyDescent="0.25">
      <c r="B2843" s="33">
        <v>2828</v>
      </c>
      <c r="C2843" s="34">
        <v>45009</v>
      </c>
      <c r="D2843" s="33">
        <v>27941</v>
      </c>
      <c r="E2843" s="33" t="s">
        <v>24</v>
      </c>
      <c r="F2843" s="36">
        <v>0</v>
      </c>
      <c r="G2843" s="35">
        <v>80321.13</v>
      </c>
      <c r="H2843" s="43">
        <f t="shared" si="36"/>
        <v>848151995.84000599</v>
      </c>
      <c r="L2843" s="20"/>
      <c r="M2843" s="24"/>
    </row>
    <row r="2844" spans="2:13" s="4" customFormat="1" ht="37.5" customHeight="1" x14ac:dyDescent="0.25">
      <c r="B2844" s="33">
        <v>2829</v>
      </c>
      <c r="C2844" s="34">
        <v>45009</v>
      </c>
      <c r="D2844" s="33">
        <v>27941</v>
      </c>
      <c r="E2844" s="33" t="s">
        <v>24</v>
      </c>
      <c r="F2844" s="36">
        <v>0</v>
      </c>
      <c r="G2844" s="35">
        <v>1502902.37</v>
      </c>
      <c r="H2844" s="43">
        <f t="shared" si="36"/>
        <v>846649093.47000599</v>
      </c>
      <c r="L2844" s="20"/>
      <c r="M2844" s="24"/>
    </row>
    <row r="2845" spans="2:13" s="4" customFormat="1" ht="37.5" customHeight="1" x14ac:dyDescent="0.25">
      <c r="B2845" s="33">
        <v>2830</v>
      </c>
      <c r="C2845" s="34">
        <v>45009</v>
      </c>
      <c r="D2845" s="33">
        <v>27942</v>
      </c>
      <c r="E2845" s="33" t="s">
        <v>24</v>
      </c>
      <c r="F2845" s="36">
        <v>0</v>
      </c>
      <c r="G2845" s="35">
        <v>34089.360000000001</v>
      </c>
      <c r="H2845" s="43">
        <f t="shared" si="36"/>
        <v>846615004.11000597</v>
      </c>
      <c r="L2845" s="20"/>
      <c r="M2845" s="24"/>
    </row>
    <row r="2846" spans="2:13" s="4" customFormat="1" ht="37.5" customHeight="1" x14ac:dyDescent="0.25">
      <c r="B2846" s="33">
        <v>2831</v>
      </c>
      <c r="C2846" s="34">
        <v>45009</v>
      </c>
      <c r="D2846" s="33">
        <v>27942</v>
      </c>
      <c r="E2846" s="33" t="s">
        <v>24</v>
      </c>
      <c r="F2846" s="36">
        <v>0</v>
      </c>
      <c r="G2846" s="35">
        <v>550375.16</v>
      </c>
      <c r="H2846" s="43">
        <f t="shared" si="36"/>
        <v>846064628.95000601</v>
      </c>
      <c r="L2846" s="20"/>
      <c r="M2846" s="24"/>
    </row>
    <row r="2847" spans="2:13" s="4" customFormat="1" ht="37.5" customHeight="1" x14ac:dyDescent="0.25">
      <c r="B2847" s="33">
        <v>2832</v>
      </c>
      <c r="C2847" s="34">
        <v>45009</v>
      </c>
      <c r="D2847" s="33">
        <v>27943</v>
      </c>
      <c r="E2847" s="33" t="s">
        <v>24</v>
      </c>
      <c r="F2847" s="36">
        <v>0</v>
      </c>
      <c r="G2847" s="35">
        <v>62469.98</v>
      </c>
      <c r="H2847" s="43">
        <f t="shared" si="36"/>
        <v>846002158.97000599</v>
      </c>
      <c r="L2847" s="20"/>
      <c r="M2847" s="24"/>
    </row>
    <row r="2848" spans="2:13" s="4" customFormat="1" ht="37.5" customHeight="1" x14ac:dyDescent="0.25">
      <c r="B2848" s="33">
        <v>2833</v>
      </c>
      <c r="C2848" s="34">
        <v>45009</v>
      </c>
      <c r="D2848" s="33">
        <v>27943</v>
      </c>
      <c r="E2848" s="33" t="s">
        <v>24</v>
      </c>
      <c r="F2848" s="36">
        <v>0</v>
      </c>
      <c r="G2848" s="35">
        <v>1041832.13</v>
      </c>
      <c r="H2848" s="43">
        <f t="shared" si="36"/>
        <v>844960326.84000599</v>
      </c>
      <c r="L2848" s="20"/>
      <c r="M2848" s="24"/>
    </row>
    <row r="2849" spans="2:13" s="4" customFormat="1" ht="37.5" customHeight="1" x14ac:dyDescent="0.25">
      <c r="B2849" s="33">
        <v>2834</v>
      </c>
      <c r="C2849" s="34">
        <v>45009</v>
      </c>
      <c r="D2849" s="33">
        <v>27944</v>
      </c>
      <c r="E2849" s="33" t="s">
        <v>24</v>
      </c>
      <c r="F2849" s="36">
        <v>0</v>
      </c>
      <c r="G2849" s="35">
        <v>288278.93</v>
      </c>
      <c r="H2849" s="43">
        <f t="shared" si="36"/>
        <v>844672047.91000605</v>
      </c>
      <c r="L2849" s="20"/>
      <c r="M2849" s="24"/>
    </row>
    <row r="2850" spans="2:13" s="4" customFormat="1" ht="37.5" customHeight="1" x14ac:dyDescent="0.25">
      <c r="B2850" s="33">
        <v>2835</v>
      </c>
      <c r="C2850" s="34">
        <v>45009</v>
      </c>
      <c r="D2850" s="33">
        <v>27944</v>
      </c>
      <c r="E2850" s="33" t="s">
        <v>24</v>
      </c>
      <c r="F2850" s="36">
        <v>0</v>
      </c>
      <c r="G2850" s="35">
        <v>884270.2</v>
      </c>
      <c r="H2850" s="43">
        <f t="shared" si="36"/>
        <v>843787777.710006</v>
      </c>
      <c r="L2850" s="20"/>
      <c r="M2850" s="24"/>
    </row>
    <row r="2851" spans="2:13" s="4" customFormat="1" ht="37.5" customHeight="1" x14ac:dyDescent="0.25">
      <c r="B2851" s="33">
        <v>2836</v>
      </c>
      <c r="C2851" s="34">
        <v>45009</v>
      </c>
      <c r="D2851" s="33">
        <v>27945</v>
      </c>
      <c r="E2851" s="33" t="s">
        <v>24</v>
      </c>
      <c r="F2851" s="36">
        <v>0</v>
      </c>
      <c r="G2851" s="35">
        <v>282522.8</v>
      </c>
      <c r="H2851" s="43">
        <f t="shared" si="36"/>
        <v>843505254.91000605</v>
      </c>
      <c r="L2851" s="20"/>
      <c r="M2851" s="24"/>
    </row>
    <row r="2852" spans="2:13" s="4" customFormat="1" ht="37.5" customHeight="1" x14ac:dyDescent="0.25">
      <c r="B2852" s="33">
        <v>2837</v>
      </c>
      <c r="C2852" s="34">
        <v>45009</v>
      </c>
      <c r="D2852" s="33">
        <v>27945</v>
      </c>
      <c r="E2852" s="33" t="s">
        <v>24</v>
      </c>
      <c r="F2852" s="36">
        <v>0</v>
      </c>
      <c r="G2852" s="35">
        <v>786843.56</v>
      </c>
      <c r="H2852" s="43">
        <f t="shared" si="36"/>
        <v>842718411.3500061</v>
      </c>
      <c r="L2852" s="20"/>
      <c r="M2852" s="24"/>
    </row>
    <row r="2853" spans="2:13" s="4" customFormat="1" ht="37.5" customHeight="1" x14ac:dyDescent="0.25">
      <c r="B2853" s="33">
        <v>2838</v>
      </c>
      <c r="C2853" s="34">
        <v>45009</v>
      </c>
      <c r="D2853" s="33">
        <v>27946</v>
      </c>
      <c r="E2853" s="33" t="s">
        <v>24</v>
      </c>
      <c r="F2853" s="36">
        <v>0</v>
      </c>
      <c r="G2853" s="35">
        <v>464722.94</v>
      </c>
      <c r="H2853" s="43">
        <f t="shared" si="36"/>
        <v>842253688.41000605</v>
      </c>
      <c r="L2853" s="20"/>
      <c r="M2853" s="24"/>
    </row>
    <row r="2854" spans="2:13" s="4" customFormat="1" ht="37.5" customHeight="1" x14ac:dyDescent="0.25">
      <c r="B2854" s="33">
        <v>2839</v>
      </c>
      <c r="C2854" s="34">
        <v>45009</v>
      </c>
      <c r="D2854" s="33">
        <v>27946</v>
      </c>
      <c r="E2854" s="33" t="s">
        <v>24</v>
      </c>
      <c r="F2854" s="36">
        <v>0</v>
      </c>
      <c r="G2854" s="35">
        <v>1226515.51</v>
      </c>
      <c r="H2854" s="43">
        <f t="shared" si="36"/>
        <v>841027172.90000606</v>
      </c>
      <c r="L2854" s="20"/>
      <c r="M2854" s="24"/>
    </row>
    <row r="2855" spans="2:13" s="4" customFormat="1" ht="37.5" customHeight="1" x14ac:dyDescent="0.25">
      <c r="B2855" s="33">
        <v>2840</v>
      </c>
      <c r="C2855" s="34">
        <v>45009</v>
      </c>
      <c r="D2855" s="33">
        <v>27947</v>
      </c>
      <c r="E2855" s="33" t="s">
        <v>24</v>
      </c>
      <c r="F2855" s="36">
        <v>0</v>
      </c>
      <c r="G2855" s="35">
        <v>67203.100000000006</v>
      </c>
      <c r="H2855" s="43">
        <f t="shared" si="36"/>
        <v>840959969.80000603</v>
      </c>
      <c r="L2855" s="20"/>
      <c r="M2855" s="24"/>
    </row>
    <row r="2856" spans="2:13" s="4" customFormat="1" ht="37.5" customHeight="1" x14ac:dyDescent="0.25">
      <c r="B2856" s="33">
        <v>2841</v>
      </c>
      <c r="C2856" s="34">
        <v>45009</v>
      </c>
      <c r="D2856" s="33">
        <v>27947</v>
      </c>
      <c r="E2856" s="33" t="s">
        <v>24</v>
      </c>
      <c r="F2856" s="36">
        <v>0</v>
      </c>
      <c r="G2856" s="35">
        <v>1182081.73</v>
      </c>
      <c r="H2856" s="43">
        <f t="shared" si="36"/>
        <v>839777888.07000601</v>
      </c>
      <c r="L2856" s="20"/>
      <c r="M2856" s="24"/>
    </row>
    <row r="2857" spans="2:13" s="4" customFormat="1" ht="37.5" customHeight="1" x14ac:dyDescent="0.25">
      <c r="B2857" s="33">
        <v>2842</v>
      </c>
      <c r="C2857" s="34">
        <v>45009</v>
      </c>
      <c r="D2857" s="33">
        <v>27951</v>
      </c>
      <c r="E2857" s="33" t="s">
        <v>24</v>
      </c>
      <c r="F2857" s="36">
        <v>0</v>
      </c>
      <c r="G2857" s="35">
        <v>306869.51</v>
      </c>
      <c r="H2857" s="43">
        <f t="shared" si="36"/>
        <v>839471018.56000602</v>
      </c>
      <c r="L2857" s="20"/>
      <c r="M2857" s="24"/>
    </row>
    <row r="2858" spans="2:13" s="4" customFormat="1" ht="37.5" customHeight="1" x14ac:dyDescent="0.25">
      <c r="B2858" s="33">
        <v>2843</v>
      </c>
      <c r="C2858" s="34">
        <v>45009</v>
      </c>
      <c r="D2858" s="33">
        <v>27951</v>
      </c>
      <c r="E2858" s="33" t="s">
        <v>24</v>
      </c>
      <c r="F2858" s="36">
        <v>0</v>
      </c>
      <c r="G2858" s="35">
        <v>876795.65</v>
      </c>
      <c r="H2858" s="43">
        <f t="shared" ref="H2858:H2921" si="37">H2857+F2858-G2858</f>
        <v>838594222.91000605</v>
      </c>
      <c r="L2858" s="20"/>
      <c r="M2858" s="24"/>
    </row>
    <row r="2859" spans="2:13" s="4" customFormat="1" ht="37.5" customHeight="1" x14ac:dyDescent="0.25">
      <c r="B2859" s="33">
        <v>2844</v>
      </c>
      <c r="C2859" s="34">
        <v>45009</v>
      </c>
      <c r="D2859" s="33">
        <v>27948</v>
      </c>
      <c r="E2859" s="33" t="s">
        <v>24</v>
      </c>
      <c r="F2859" s="36">
        <v>0</v>
      </c>
      <c r="G2859" s="35">
        <v>38789.26</v>
      </c>
      <c r="H2859" s="43">
        <f t="shared" si="37"/>
        <v>838555433.65000606</v>
      </c>
      <c r="L2859" s="20"/>
      <c r="M2859" s="24"/>
    </row>
    <row r="2860" spans="2:13" s="4" customFormat="1" ht="37.5" customHeight="1" x14ac:dyDescent="0.25">
      <c r="B2860" s="33">
        <v>2845</v>
      </c>
      <c r="C2860" s="34">
        <v>45009</v>
      </c>
      <c r="D2860" s="33">
        <v>27948</v>
      </c>
      <c r="E2860" s="33" t="s">
        <v>24</v>
      </c>
      <c r="F2860" s="36">
        <v>0</v>
      </c>
      <c r="G2860" s="35">
        <v>642250.5</v>
      </c>
      <c r="H2860" s="43">
        <f t="shared" si="37"/>
        <v>837913183.15000606</v>
      </c>
      <c r="L2860" s="20"/>
      <c r="M2860" s="24"/>
    </row>
    <row r="2861" spans="2:13" s="4" customFormat="1" ht="37.5" customHeight="1" x14ac:dyDescent="0.25">
      <c r="B2861" s="33">
        <v>2846</v>
      </c>
      <c r="C2861" s="34">
        <v>45009</v>
      </c>
      <c r="D2861" s="33">
        <v>27949</v>
      </c>
      <c r="E2861" s="33" t="s">
        <v>24</v>
      </c>
      <c r="F2861" s="36">
        <v>0</v>
      </c>
      <c r="G2861" s="35">
        <v>129842.23</v>
      </c>
      <c r="H2861" s="43">
        <f t="shared" si="37"/>
        <v>837783340.92000604</v>
      </c>
      <c r="L2861" s="20"/>
      <c r="M2861" s="24"/>
    </row>
    <row r="2862" spans="2:13" s="4" customFormat="1" ht="37.5" customHeight="1" x14ac:dyDescent="0.25">
      <c r="B2862" s="33">
        <v>2847</v>
      </c>
      <c r="C2862" s="34">
        <v>45009</v>
      </c>
      <c r="D2862" s="33">
        <v>27949</v>
      </c>
      <c r="E2862" s="33" t="s">
        <v>24</v>
      </c>
      <c r="F2862" s="36">
        <v>0</v>
      </c>
      <c r="G2862" s="35">
        <v>269469.52</v>
      </c>
      <c r="H2862" s="43">
        <f t="shared" si="37"/>
        <v>837513871.40000606</v>
      </c>
      <c r="L2862" s="20"/>
      <c r="M2862" s="24"/>
    </row>
    <row r="2863" spans="2:13" s="4" customFormat="1" ht="37.5" customHeight="1" x14ac:dyDescent="0.25">
      <c r="B2863" s="33">
        <v>2848</v>
      </c>
      <c r="C2863" s="34">
        <v>45009</v>
      </c>
      <c r="D2863" s="33">
        <v>27950</v>
      </c>
      <c r="E2863" s="33" t="s">
        <v>24</v>
      </c>
      <c r="F2863" s="36">
        <v>0</v>
      </c>
      <c r="G2863" s="35">
        <v>303368.15000000002</v>
      </c>
      <c r="H2863" s="43">
        <f t="shared" si="37"/>
        <v>837210503.25000608</v>
      </c>
      <c r="L2863" s="20"/>
      <c r="M2863" s="24"/>
    </row>
    <row r="2864" spans="2:13" s="4" customFormat="1" ht="37.5" customHeight="1" x14ac:dyDescent="0.25">
      <c r="B2864" s="33">
        <v>2849</v>
      </c>
      <c r="C2864" s="34">
        <v>45009</v>
      </c>
      <c r="D2864" s="33">
        <v>27950</v>
      </c>
      <c r="E2864" s="33" t="s">
        <v>24</v>
      </c>
      <c r="F2864" s="36">
        <v>0</v>
      </c>
      <c r="G2864" s="35">
        <v>902847.5</v>
      </c>
      <c r="H2864" s="43">
        <f t="shared" si="37"/>
        <v>836307655.75000608</v>
      </c>
      <c r="L2864" s="20"/>
      <c r="M2864" s="24"/>
    </row>
    <row r="2865" spans="2:13" s="4" customFormat="1" ht="37.5" customHeight="1" x14ac:dyDescent="0.25">
      <c r="B2865" s="33">
        <v>2850</v>
      </c>
      <c r="C2865" s="34">
        <v>45009</v>
      </c>
      <c r="D2865" s="33">
        <v>27952</v>
      </c>
      <c r="E2865" s="33" t="s">
        <v>24</v>
      </c>
      <c r="F2865" s="36">
        <v>0</v>
      </c>
      <c r="G2865" s="35">
        <v>664078.07999999996</v>
      </c>
      <c r="H2865" s="43">
        <f t="shared" si="37"/>
        <v>835643577.67000604</v>
      </c>
      <c r="L2865" s="20"/>
      <c r="M2865" s="24"/>
    </row>
    <row r="2866" spans="2:13" s="4" customFormat="1" ht="37.5" customHeight="1" x14ac:dyDescent="0.25">
      <c r="B2866" s="33">
        <v>2851</v>
      </c>
      <c r="C2866" s="34">
        <v>45009</v>
      </c>
      <c r="D2866" s="33">
        <v>27952</v>
      </c>
      <c r="E2866" s="33" t="s">
        <v>24</v>
      </c>
      <c r="F2866" s="36">
        <v>0</v>
      </c>
      <c r="G2866" s="35">
        <v>1513847.87</v>
      </c>
      <c r="H2866" s="43">
        <f t="shared" si="37"/>
        <v>834129729.80000603</v>
      </c>
      <c r="L2866" s="20"/>
      <c r="M2866" s="24"/>
    </row>
    <row r="2867" spans="2:13" s="4" customFormat="1" ht="37.5" customHeight="1" x14ac:dyDescent="0.25">
      <c r="B2867" s="33">
        <v>2852</v>
      </c>
      <c r="C2867" s="34">
        <v>45009</v>
      </c>
      <c r="D2867" s="33">
        <v>27953</v>
      </c>
      <c r="E2867" s="33" t="s">
        <v>24</v>
      </c>
      <c r="F2867" s="36">
        <v>0</v>
      </c>
      <c r="G2867" s="35">
        <v>301811.98</v>
      </c>
      <c r="H2867" s="43">
        <f t="shared" si="37"/>
        <v>833827917.82000601</v>
      </c>
      <c r="L2867" s="20"/>
      <c r="M2867" s="24"/>
    </row>
    <row r="2868" spans="2:13" s="4" customFormat="1" ht="37.5" customHeight="1" x14ac:dyDescent="0.25">
      <c r="B2868" s="33">
        <v>2853</v>
      </c>
      <c r="C2868" s="34">
        <v>45009</v>
      </c>
      <c r="D2868" s="33">
        <v>27953</v>
      </c>
      <c r="E2868" s="33" t="s">
        <v>24</v>
      </c>
      <c r="F2868" s="36">
        <v>0</v>
      </c>
      <c r="G2868" s="35">
        <v>925499.99</v>
      </c>
      <c r="H2868" s="43">
        <f t="shared" si="37"/>
        <v>832902417.830006</v>
      </c>
      <c r="L2868" s="20"/>
      <c r="M2868" s="24"/>
    </row>
    <row r="2869" spans="2:13" s="4" customFormat="1" ht="37.5" customHeight="1" x14ac:dyDescent="0.25">
      <c r="B2869" s="33">
        <v>2854</v>
      </c>
      <c r="C2869" s="34">
        <v>45009</v>
      </c>
      <c r="D2869" s="33">
        <v>27954</v>
      </c>
      <c r="E2869" s="33" t="s">
        <v>24</v>
      </c>
      <c r="F2869" s="36">
        <v>0</v>
      </c>
      <c r="G2869" s="35">
        <v>67088.33</v>
      </c>
      <c r="H2869" s="43">
        <f t="shared" si="37"/>
        <v>832835329.50000596</v>
      </c>
      <c r="L2869" s="20"/>
      <c r="M2869" s="24"/>
    </row>
    <row r="2870" spans="2:13" s="4" customFormat="1" ht="37.5" customHeight="1" x14ac:dyDescent="0.25">
      <c r="B2870" s="33">
        <v>2855</v>
      </c>
      <c r="C2870" s="34">
        <v>45009</v>
      </c>
      <c r="D2870" s="33">
        <v>27954</v>
      </c>
      <c r="E2870" s="33" t="s">
        <v>24</v>
      </c>
      <c r="F2870" s="36">
        <v>0</v>
      </c>
      <c r="G2870" s="35">
        <v>1215006.7</v>
      </c>
      <c r="H2870" s="43">
        <f t="shared" si="37"/>
        <v>831620322.80000591</v>
      </c>
      <c r="L2870" s="20"/>
      <c r="M2870" s="24"/>
    </row>
    <row r="2871" spans="2:13" s="4" customFormat="1" ht="37.5" customHeight="1" x14ac:dyDescent="0.25">
      <c r="B2871" s="33">
        <v>2856</v>
      </c>
      <c r="C2871" s="34">
        <v>45009</v>
      </c>
      <c r="D2871" s="33">
        <v>27955</v>
      </c>
      <c r="E2871" s="33" t="s">
        <v>24</v>
      </c>
      <c r="F2871" s="36">
        <v>0</v>
      </c>
      <c r="G2871" s="35">
        <v>54290.47</v>
      </c>
      <c r="H2871" s="43">
        <f t="shared" si="37"/>
        <v>831566032.33000588</v>
      </c>
      <c r="L2871" s="20"/>
      <c r="M2871" s="24"/>
    </row>
    <row r="2872" spans="2:13" s="4" customFormat="1" ht="37.5" customHeight="1" x14ac:dyDescent="0.25">
      <c r="B2872" s="33">
        <v>2857</v>
      </c>
      <c r="C2872" s="34">
        <v>45009</v>
      </c>
      <c r="D2872" s="33">
        <v>27955</v>
      </c>
      <c r="E2872" s="33" t="s">
        <v>24</v>
      </c>
      <c r="F2872" s="36">
        <v>0</v>
      </c>
      <c r="G2872" s="35">
        <v>903539.64</v>
      </c>
      <c r="H2872" s="43">
        <f t="shared" si="37"/>
        <v>830662492.6900059</v>
      </c>
      <c r="L2872" s="20"/>
      <c r="M2872" s="24"/>
    </row>
    <row r="2873" spans="2:13" s="4" customFormat="1" ht="37.5" customHeight="1" x14ac:dyDescent="0.25">
      <c r="B2873" s="33">
        <v>2858</v>
      </c>
      <c r="C2873" s="34">
        <v>45009</v>
      </c>
      <c r="D2873" s="33">
        <v>27956</v>
      </c>
      <c r="E2873" s="33" t="s">
        <v>24</v>
      </c>
      <c r="F2873" s="36">
        <v>0</v>
      </c>
      <c r="G2873" s="35">
        <v>249055.33</v>
      </c>
      <c r="H2873" s="43">
        <f t="shared" si="37"/>
        <v>830413437.36000586</v>
      </c>
      <c r="L2873" s="20"/>
      <c r="M2873" s="24"/>
    </row>
    <row r="2874" spans="2:13" s="4" customFormat="1" ht="37.5" customHeight="1" x14ac:dyDescent="0.25">
      <c r="B2874" s="33">
        <v>2859</v>
      </c>
      <c r="C2874" s="34">
        <v>45009</v>
      </c>
      <c r="D2874" s="33">
        <v>27956</v>
      </c>
      <c r="E2874" s="33" t="s">
        <v>24</v>
      </c>
      <c r="F2874" s="36">
        <v>0</v>
      </c>
      <c r="G2874" s="35">
        <v>736324.89</v>
      </c>
      <c r="H2874" s="43">
        <f t="shared" si="37"/>
        <v>829677112.47000587</v>
      </c>
      <c r="L2874" s="20"/>
      <c r="M2874" s="24"/>
    </row>
    <row r="2875" spans="2:13" s="4" customFormat="1" ht="37.5" customHeight="1" x14ac:dyDescent="0.25">
      <c r="B2875" s="33">
        <v>2860</v>
      </c>
      <c r="C2875" s="34">
        <v>45009</v>
      </c>
      <c r="D2875" s="33">
        <v>27957</v>
      </c>
      <c r="E2875" s="33" t="s">
        <v>24</v>
      </c>
      <c r="F2875" s="36">
        <v>0</v>
      </c>
      <c r="G2875" s="35">
        <v>189684.99</v>
      </c>
      <c r="H2875" s="43">
        <f t="shared" si="37"/>
        <v>829487427.48000586</v>
      </c>
      <c r="L2875" s="20"/>
      <c r="M2875" s="24"/>
    </row>
    <row r="2876" spans="2:13" s="4" customFormat="1" ht="37.5" customHeight="1" x14ac:dyDescent="0.25">
      <c r="B2876" s="33">
        <v>2861</v>
      </c>
      <c r="C2876" s="34">
        <v>45009</v>
      </c>
      <c r="D2876" s="33">
        <v>27957</v>
      </c>
      <c r="E2876" s="33" t="s">
        <v>24</v>
      </c>
      <c r="F2876" s="36">
        <v>0</v>
      </c>
      <c r="G2876" s="35">
        <v>560260.51</v>
      </c>
      <c r="H2876" s="43">
        <f t="shared" si="37"/>
        <v>828927166.97000587</v>
      </c>
      <c r="L2876" s="20"/>
      <c r="M2876" s="24"/>
    </row>
    <row r="2877" spans="2:13" s="4" customFormat="1" ht="37.5" customHeight="1" x14ac:dyDescent="0.25">
      <c r="B2877" s="33">
        <v>2862</v>
      </c>
      <c r="C2877" s="34">
        <v>45009</v>
      </c>
      <c r="D2877" s="33">
        <v>27958</v>
      </c>
      <c r="E2877" s="33" t="s">
        <v>24</v>
      </c>
      <c r="F2877" s="36">
        <v>0</v>
      </c>
      <c r="G2877" s="35">
        <v>29727.759999999998</v>
      </c>
      <c r="H2877" s="43">
        <f t="shared" si="37"/>
        <v>828897439.21000588</v>
      </c>
      <c r="L2877" s="20"/>
      <c r="M2877" s="24"/>
    </row>
    <row r="2878" spans="2:13" s="4" customFormat="1" ht="37.5" customHeight="1" x14ac:dyDescent="0.25">
      <c r="B2878" s="33">
        <v>2863</v>
      </c>
      <c r="C2878" s="34">
        <v>45009</v>
      </c>
      <c r="D2878" s="33">
        <v>27958</v>
      </c>
      <c r="E2878" s="33" t="s">
        <v>24</v>
      </c>
      <c r="F2878" s="36">
        <v>0</v>
      </c>
      <c r="G2878" s="35">
        <v>518856.95</v>
      </c>
      <c r="H2878" s="43">
        <f t="shared" si="37"/>
        <v>828378582.26000583</v>
      </c>
      <c r="L2878" s="20"/>
      <c r="M2878" s="24"/>
    </row>
    <row r="2879" spans="2:13" s="4" customFormat="1" ht="37.5" customHeight="1" x14ac:dyDescent="0.25">
      <c r="B2879" s="33">
        <v>2864</v>
      </c>
      <c r="C2879" s="34">
        <v>45009</v>
      </c>
      <c r="D2879" s="33">
        <v>27959</v>
      </c>
      <c r="E2879" s="33" t="s">
        <v>24</v>
      </c>
      <c r="F2879" s="36">
        <v>0</v>
      </c>
      <c r="G2879" s="35">
        <v>52511.39</v>
      </c>
      <c r="H2879" s="43">
        <f t="shared" si="37"/>
        <v>828326070.87000585</v>
      </c>
      <c r="L2879" s="20"/>
      <c r="M2879" s="24"/>
    </row>
    <row r="2880" spans="2:13" s="4" customFormat="1" ht="37.5" customHeight="1" x14ac:dyDescent="0.25">
      <c r="B2880" s="33">
        <v>2865</v>
      </c>
      <c r="C2880" s="34">
        <v>45009</v>
      </c>
      <c r="D2880" s="33">
        <v>27959</v>
      </c>
      <c r="E2880" s="33" t="s">
        <v>24</v>
      </c>
      <c r="F2880" s="36">
        <v>0</v>
      </c>
      <c r="G2880" s="35">
        <v>901507.53</v>
      </c>
      <c r="H2880" s="43">
        <f t="shared" si="37"/>
        <v>827424563.34000587</v>
      </c>
      <c r="L2880" s="20"/>
      <c r="M2880" s="24"/>
    </row>
    <row r="2881" spans="2:13" s="4" customFormat="1" ht="37.5" customHeight="1" x14ac:dyDescent="0.25">
      <c r="B2881" s="33">
        <v>2866</v>
      </c>
      <c r="C2881" s="34">
        <v>45009</v>
      </c>
      <c r="D2881" s="33">
        <v>27960</v>
      </c>
      <c r="E2881" s="33" t="s">
        <v>24</v>
      </c>
      <c r="F2881" s="36">
        <v>0</v>
      </c>
      <c r="G2881" s="35">
        <v>54864.36</v>
      </c>
      <c r="H2881" s="43">
        <f t="shared" si="37"/>
        <v>827369698.98000586</v>
      </c>
      <c r="L2881" s="20"/>
      <c r="M2881" s="24"/>
    </row>
    <row r="2882" spans="2:13" s="4" customFormat="1" ht="37.5" customHeight="1" x14ac:dyDescent="0.25">
      <c r="B2882" s="33">
        <v>2867</v>
      </c>
      <c r="C2882" s="34">
        <v>45009</v>
      </c>
      <c r="D2882" s="33">
        <v>27960</v>
      </c>
      <c r="E2882" s="33" t="s">
        <v>24</v>
      </c>
      <c r="F2882" s="36">
        <v>0</v>
      </c>
      <c r="G2882" s="35">
        <v>956360.24</v>
      </c>
      <c r="H2882" s="43">
        <f t="shared" si="37"/>
        <v>826413338.74000585</v>
      </c>
      <c r="L2882" s="20"/>
      <c r="M2882" s="24"/>
    </row>
    <row r="2883" spans="2:13" s="4" customFormat="1" ht="37.5" customHeight="1" x14ac:dyDescent="0.25">
      <c r="B2883" s="33">
        <v>2868</v>
      </c>
      <c r="C2883" s="34">
        <v>45009</v>
      </c>
      <c r="D2883" s="33">
        <v>27961</v>
      </c>
      <c r="E2883" s="33" t="s">
        <v>24</v>
      </c>
      <c r="F2883" s="36">
        <v>0</v>
      </c>
      <c r="G2883" s="35">
        <v>70921.2</v>
      </c>
      <c r="H2883" s="43">
        <f t="shared" si="37"/>
        <v>826342417.5400058</v>
      </c>
      <c r="L2883" s="20"/>
      <c r="M2883" s="24"/>
    </row>
    <row r="2884" spans="2:13" s="4" customFormat="1" ht="37.5" customHeight="1" x14ac:dyDescent="0.25">
      <c r="B2884" s="33">
        <v>2869</v>
      </c>
      <c r="C2884" s="34">
        <v>45009</v>
      </c>
      <c r="D2884" s="33">
        <v>27961</v>
      </c>
      <c r="E2884" s="33" t="s">
        <v>24</v>
      </c>
      <c r="F2884" s="36">
        <v>0</v>
      </c>
      <c r="G2884" s="35">
        <v>1160966.08</v>
      </c>
      <c r="H2884" s="43">
        <f t="shared" si="37"/>
        <v>825181451.46000576</v>
      </c>
      <c r="L2884" s="20"/>
      <c r="M2884" s="24"/>
    </row>
    <row r="2885" spans="2:13" s="4" customFormat="1" ht="37.5" customHeight="1" x14ac:dyDescent="0.25">
      <c r="B2885" s="33">
        <v>2870</v>
      </c>
      <c r="C2885" s="34">
        <v>45009</v>
      </c>
      <c r="D2885" s="33">
        <v>27962</v>
      </c>
      <c r="E2885" s="33" t="s">
        <v>24</v>
      </c>
      <c r="F2885" s="36">
        <v>0</v>
      </c>
      <c r="G2885" s="35">
        <v>44771.17</v>
      </c>
      <c r="H2885" s="43">
        <f t="shared" si="37"/>
        <v>825136680.2900058</v>
      </c>
      <c r="L2885" s="20"/>
      <c r="M2885" s="24"/>
    </row>
    <row r="2886" spans="2:13" s="4" customFormat="1" ht="37.5" customHeight="1" x14ac:dyDescent="0.25">
      <c r="B2886" s="33">
        <v>2871</v>
      </c>
      <c r="C2886" s="34">
        <v>45009</v>
      </c>
      <c r="D2886" s="33">
        <v>27962</v>
      </c>
      <c r="E2886" s="33" t="s">
        <v>24</v>
      </c>
      <c r="F2886" s="36">
        <v>0</v>
      </c>
      <c r="G2886" s="35">
        <v>310894.15000000002</v>
      </c>
      <c r="H2886" s="43">
        <f t="shared" si="37"/>
        <v>824825786.14000583</v>
      </c>
      <c r="L2886" s="20"/>
      <c r="M2886" s="24"/>
    </row>
    <row r="2887" spans="2:13" s="4" customFormat="1" ht="37.5" customHeight="1" x14ac:dyDescent="0.25">
      <c r="B2887" s="33">
        <v>2872</v>
      </c>
      <c r="C2887" s="34">
        <v>45009</v>
      </c>
      <c r="D2887" s="33">
        <v>27963</v>
      </c>
      <c r="E2887" s="33" t="s">
        <v>24</v>
      </c>
      <c r="F2887" s="36">
        <v>0</v>
      </c>
      <c r="G2887" s="35">
        <v>30013.83</v>
      </c>
      <c r="H2887" s="43">
        <f t="shared" si="37"/>
        <v>824795772.31000578</v>
      </c>
      <c r="L2887" s="20"/>
      <c r="M2887" s="24"/>
    </row>
    <row r="2888" spans="2:13" s="4" customFormat="1" ht="37.5" customHeight="1" x14ac:dyDescent="0.25">
      <c r="B2888" s="33">
        <v>2873</v>
      </c>
      <c r="C2888" s="34">
        <v>45009</v>
      </c>
      <c r="D2888" s="33">
        <v>27963</v>
      </c>
      <c r="E2888" s="33" t="s">
        <v>24</v>
      </c>
      <c r="F2888" s="36">
        <v>0</v>
      </c>
      <c r="G2888" s="35">
        <v>392716.81</v>
      </c>
      <c r="H2888" s="43">
        <f t="shared" si="37"/>
        <v>824403055.50000584</v>
      </c>
      <c r="L2888" s="20"/>
      <c r="M2888" s="24"/>
    </row>
    <row r="2889" spans="2:13" s="4" customFormat="1" ht="37.5" customHeight="1" x14ac:dyDescent="0.25">
      <c r="B2889" s="33">
        <v>2874</v>
      </c>
      <c r="C2889" s="34">
        <v>45009</v>
      </c>
      <c r="D2889" s="33">
        <v>27964</v>
      </c>
      <c r="E2889" s="33" t="s">
        <v>24</v>
      </c>
      <c r="F2889" s="36">
        <v>0</v>
      </c>
      <c r="G2889" s="35">
        <v>121362.56</v>
      </c>
      <c r="H2889" s="43">
        <f t="shared" si="37"/>
        <v>824281692.9400059</v>
      </c>
      <c r="L2889" s="20"/>
      <c r="M2889" s="24"/>
    </row>
    <row r="2890" spans="2:13" s="4" customFormat="1" ht="37.5" customHeight="1" x14ac:dyDescent="0.25">
      <c r="B2890" s="33">
        <v>2875</v>
      </c>
      <c r="C2890" s="34">
        <v>45009</v>
      </c>
      <c r="D2890" s="33">
        <v>27964</v>
      </c>
      <c r="E2890" s="33" t="s">
        <v>24</v>
      </c>
      <c r="F2890" s="36">
        <v>0</v>
      </c>
      <c r="G2890" s="35">
        <v>1852840.79</v>
      </c>
      <c r="H2890" s="43">
        <f t="shared" si="37"/>
        <v>822428852.15000594</v>
      </c>
      <c r="L2890" s="20"/>
      <c r="M2890" s="24"/>
    </row>
    <row r="2891" spans="2:13" s="4" customFormat="1" ht="37.5" customHeight="1" x14ac:dyDescent="0.25">
      <c r="B2891" s="33">
        <v>2876</v>
      </c>
      <c r="C2891" s="34">
        <v>45009</v>
      </c>
      <c r="D2891" s="33">
        <v>27965</v>
      </c>
      <c r="E2891" s="33" t="s">
        <v>24</v>
      </c>
      <c r="F2891" s="36">
        <v>0</v>
      </c>
      <c r="G2891" s="35">
        <v>55824.88</v>
      </c>
      <c r="H2891" s="43">
        <f t="shared" si="37"/>
        <v>822373027.27000594</v>
      </c>
      <c r="L2891" s="20"/>
      <c r="M2891" s="24"/>
    </row>
    <row r="2892" spans="2:13" s="4" customFormat="1" ht="37.5" customHeight="1" x14ac:dyDescent="0.25">
      <c r="B2892" s="33">
        <v>2877</v>
      </c>
      <c r="C2892" s="34">
        <v>45009</v>
      </c>
      <c r="D2892" s="33">
        <v>27965</v>
      </c>
      <c r="E2892" s="33" t="s">
        <v>24</v>
      </c>
      <c r="F2892" s="36">
        <v>0</v>
      </c>
      <c r="G2892" s="35">
        <v>940816.35</v>
      </c>
      <c r="H2892" s="43">
        <f t="shared" si="37"/>
        <v>821432210.92000592</v>
      </c>
      <c r="L2892" s="20"/>
      <c r="M2892" s="24"/>
    </row>
    <row r="2893" spans="2:13" s="4" customFormat="1" ht="37.5" customHeight="1" x14ac:dyDescent="0.25">
      <c r="B2893" s="33">
        <v>2878</v>
      </c>
      <c r="C2893" s="34">
        <v>45009</v>
      </c>
      <c r="D2893" s="33">
        <v>27966</v>
      </c>
      <c r="E2893" s="33" t="s">
        <v>24</v>
      </c>
      <c r="F2893" s="36">
        <v>0</v>
      </c>
      <c r="G2893" s="35">
        <v>45903.35</v>
      </c>
      <c r="H2893" s="43">
        <f t="shared" si="37"/>
        <v>821386307.57000589</v>
      </c>
      <c r="L2893" s="20"/>
      <c r="M2893" s="24"/>
    </row>
    <row r="2894" spans="2:13" s="4" customFormat="1" ht="37.5" customHeight="1" x14ac:dyDescent="0.25">
      <c r="B2894" s="33">
        <v>2879</v>
      </c>
      <c r="C2894" s="34">
        <v>45009</v>
      </c>
      <c r="D2894" s="33">
        <v>27966</v>
      </c>
      <c r="E2894" s="33" t="s">
        <v>24</v>
      </c>
      <c r="F2894" s="36">
        <v>0</v>
      </c>
      <c r="G2894" s="35">
        <v>734204.95</v>
      </c>
      <c r="H2894" s="43">
        <f t="shared" si="37"/>
        <v>820652102.62000585</v>
      </c>
      <c r="L2894" s="20"/>
      <c r="M2894" s="24"/>
    </row>
    <row r="2895" spans="2:13" s="4" customFormat="1" ht="37.5" customHeight="1" x14ac:dyDescent="0.25">
      <c r="B2895" s="33">
        <v>2880</v>
      </c>
      <c r="C2895" s="34">
        <v>45009</v>
      </c>
      <c r="D2895" s="33">
        <v>27967</v>
      </c>
      <c r="E2895" s="33" t="s">
        <v>24</v>
      </c>
      <c r="F2895" s="36">
        <v>0</v>
      </c>
      <c r="G2895" s="35">
        <v>309870.68</v>
      </c>
      <c r="H2895" s="43">
        <f t="shared" si="37"/>
        <v>820342231.9400059</v>
      </c>
      <c r="L2895" s="20"/>
      <c r="M2895" s="24"/>
    </row>
    <row r="2896" spans="2:13" s="4" customFormat="1" ht="37.5" customHeight="1" x14ac:dyDescent="0.25">
      <c r="B2896" s="33">
        <v>2881</v>
      </c>
      <c r="C2896" s="34">
        <v>45009</v>
      </c>
      <c r="D2896" s="33">
        <v>27967</v>
      </c>
      <c r="E2896" s="33" t="s">
        <v>24</v>
      </c>
      <c r="F2896" s="36">
        <v>0</v>
      </c>
      <c r="G2896" s="35">
        <v>905994.68</v>
      </c>
      <c r="H2896" s="43">
        <f t="shared" si="37"/>
        <v>819436237.26000595</v>
      </c>
      <c r="L2896" s="20"/>
      <c r="M2896" s="24"/>
    </row>
    <row r="2897" spans="2:13" s="4" customFormat="1" ht="37.5" customHeight="1" x14ac:dyDescent="0.25">
      <c r="B2897" s="33">
        <v>2882</v>
      </c>
      <c r="C2897" s="34">
        <v>45009</v>
      </c>
      <c r="D2897" s="33">
        <v>27968</v>
      </c>
      <c r="E2897" s="33" t="s">
        <v>24</v>
      </c>
      <c r="F2897" s="36">
        <v>0</v>
      </c>
      <c r="G2897" s="35">
        <v>27830.89</v>
      </c>
      <c r="H2897" s="43">
        <f t="shared" si="37"/>
        <v>819408406.37000597</v>
      </c>
      <c r="L2897" s="20"/>
      <c r="M2897" s="24"/>
    </row>
    <row r="2898" spans="2:13" s="4" customFormat="1" ht="37.5" customHeight="1" x14ac:dyDescent="0.25">
      <c r="B2898" s="33">
        <v>2883</v>
      </c>
      <c r="C2898" s="34">
        <v>45009</v>
      </c>
      <c r="D2898" s="33">
        <v>27968</v>
      </c>
      <c r="E2898" s="33" t="s">
        <v>24</v>
      </c>
      <c r="F2898" s="36">
        <v>0</v>
      </c>
      <c r="G2898" s="35">
        <v>414763.49</v>
      </c>
      <c r="H2898" s="43">
        <f t="shared" si="37"/>
        <v>818993642.88000596</v>
      </c>
      <c r="L2898" s="20"/>
      <c r="M2898" s="24"/>
    </row>
    <row r="2899" spans="2:13" s="4" customFormat="1" ht="37.5" customHeight="1" x14ac:dyDescent="0.25">
      <c r="B2899" s="33">
        <v>2884</v>
      </c>
      <c r="C2899" s="34">
        <v>45009</v>
      </c>
      <c r="D2899" s="33">
        <v>27969</v>
      </c>
      <c r="E2899" s="33" t="s">
        <v>24</v>
      </c>
      <c r="F2899" s="36">
        <v>0</v>
      </c>
      <c r="G2899" s="35">
        <v>1987231.09</v>
      </c>
      <c r="H2899" s="43">
        <f t="shared" si="37"/>
        <v>817006411.79000592</v>
      </c>
      <c r="L2899" s="20"/>
      <c r="M2899" s="24"/>
    </row>
    <row r="2900" spans="2:13" s="4" customFormat="1" ht="37.5" customHeight="1" x14ac:dyDescent="0.25">
      <c r="B2900" s="33">
        <v>2885</v>
      </c>
      <c r="C2900" s="34">
        <v>45009</v>
      </c>
      <c r="D2900" s="33">
        <v>27970</v>
      </c>
      <c r="E2900" s="33" t="s">
        <v>24</v>
      </c>
      <c r="F2900" s="36">
        <v>0</v>
      </c>
      <c r="G2900" s="35">
        <v>188615.13</v>
      </c>
      <c r="H2900" s="43">
        <f t="shared" si="37"/>
        <v>816817796.66000593</v>
      </c>
      <c r="L2900" s="20"/>
      <c r="M2900" s="24"/>
    </row>
    <row r="2901" spans="2:13" s="4" customFormat="1" ht="37.5" customHeight="1" x14ac:dyDescent="0.25">
      <c r="B2901" s="33">
        <v>2886</v>
      </c>
      <c r="C2901" s="34">
        <v>45009</v>
      </c>
      <c r="D2901" s="33">
        <v>27970</v>
      </c>
      <c r="E2901" s="33" t="s">
        <v>24</v>
      </c>
      <c r="F2901" s="36">
        <v>0</v>
      </c>
      <c r="G2901" s="35">
        <v>556707.82999999996</v>
      </c>
      <c r="H2901" s="43">
        <f t="shared" si="37"/>
        <v>816261088.83000588</v>
      </c>
      <c r="L2901" s="20"/>
      <c r="M2901" s="24"/>
    </row>
    <row r="2902" spans="2:13" s="4" customFormat="1" ht="37.5" customHeight="1" x14ac:dyDescent="0.25">
      <c r="B2902" s="33">
        <v>2887</v>
      </c>
      <c r="C2902" s="34">
        <v>45009</v>
      </c>
      <c r="D2902" s="33">
        <v>27971</v>
      </c>
      <c r="E2902" s="33" t="s">
        <v>24</v>
      </c>
      <c r="F2902" s="36">
        <v>0</v>
      </c>
      <c r="G2902" s="35">
        <v>55547</v>
      </c>
      <c r="H2902" s="43">
        <f t="shared" si="37"/>
        <v>816205541.83000588</v>
      </c>
      <c r="L2902" s="20"/>
      <c r="M2902" s="24"/>
    </row>
    <row r="2903" spans="2:13" s="4" customFormat="1" ht="37.5" customHeight="1" x14ac:dyDescent="0.25">
      <c r="B2903" s="33">
        <v>2888</v>
      </c>
      <c r="C2903" s="34">
        <v>45009</v>
      </c>
      <c r="D2903" s="33">
        <v>27971</v>
      </c>
      <c r="E2903" s="33" t="s">
        <v>24</v>
      </c>
      <c r="F2903" s="36">
        <v>0</v>
      </c>
      <c r="G2903" s="35">
        <v>958213.24</v>
      </c>
      <c r="H2903" s="43">
        <f t="shared" si="37"/>
        <v>815247328.59000587</v>
      </c>
      <c r="L2903" s="20"/>
      <c r="M2903" s="24"/>
    </row>
    <row r="2904" spans="2:13" s="4" customFormat="1" ht="37.5" customHeight="1" x14ac:dyDescent="0.25">
      <c r="B2904" s="33">
        <v>2889</v>
      </c>
      <c r="C2904" s="34">
        <v>45009</v>
      </c>
      <c r="D2904" s="33">
        <v>27972</v>
      </c>
      <c r="E2904" s="33" t="s">
        <v>24</v>
      </c>
      <c r="F2904" s="36">
        <v>0</v>
      </c>
      <c r="G2904" s="35">
        <v>1828603.07</v>
      </c>
      <c r="H2904" s="43">
        <f t="shared" si="37"/>
        <v>813418725.52000582</v>
      </c>
      <c r="L2904" s="20"/>
      <c r="M2904" s="24"/>
    </row>
    <row r="2905" spans="2:13" s="4" customFormat="1" ht="37.5" customHeight="1" x14ac:dyDescent="0.25">
      <c r="B2905" s="33">
        <v>2890</v>
      </c>
      <c r="C2905" s="34">
        <v>45009</v>
      </c>
      <c r="D2905" s="33">
        <v>27973</v>
      </c>
      <c r="E2905" s="33" t="s">
        <v>24</v>
      </c>
      <c r="F2905" s="36">
        <v>0</v>
      </c>
      <c r="G2905" s="35">
        <v>46083.77</v>
      </c>
      <c r="H2905" s="43">
        <f t="shared" si="37"/>
        <v>813372641.75000584</v>
      </c>
      <c r="L2905" s="20"/>
      <c r="M2905" s="24"/>
    </row>
    <row r="2906" spans="2:13" s="4" customFormat="1" ht="37.5" customHeight="1" x14ac:dyDescent="0.25">
      <c r="B2906" s="33">
        <v>2891</v>
      </c>
      <c r="C2906" s="34">
        <v>45009</v>
      </c>
      <c r="D2906" s="33">
        <v>27973</v>
      </c>
      <c r="E2906" s="33" t="s">
        <v>24</v>
      </c>
      <c r="F2906" s="36">
        <v>0</v>
      </c>
      <c r="G2906" s="35">
        <v>762321.42</v>
      </c>
      <c r="H2906" s="43">
        <f t="shared" si="37"/>
        <v>812610320.33000588</v>
      </c>
      <c r="L2906" s="20"/>
      <c r="M2906" s="24"/>
    </row>
    <row r="2907" spans="2:13" s="4" customFormat="1" ht="37.5" customHeight="1" x14ac:dyDescent="0.25">
      <c r="B2907" s="33">
        <v>2892</v>
      </c>
      <c r="C2907" s="34">
        <v>45009</v>
      </c>
      <c r="D2907" s="33">
        <v>27974</v>
      </c>
      <c r="E2907" s="33" t="s">
        <v>24</v>
      </c>
      <c r="F2907" s="36">
        <v>0</v>
      </c>
      <c r="G2907" s="35">
        <v>48472.98</v>
      </c>
      <c r="H2907" s="43">
        <f t="shared" si="37"/>
        <v>812561847.35000587</v>
      </c>
      <c r="L2907" s="20"/>
      <c r="M2907" s="24"/>
    </row>
    <row r="2908" spans="2:13" s="4" customFormat="1" ht="37.5" customHeight="1" x14ac:dyDescent="0.25">
      <c r="B2908" s="33">
        <v>2893</v>
      </c>
      <c r="C2908" s="34">
        <v>45009</v>
      </c>
      <c r="D2908" s="33">
        <v>27974</v>
      </c>
      <c r="E2908" s="33" t="s">
        <v>24</v>
      </c>
      <c r="F2908" s="36">
        <v>0</v>
      </c>
      <c r="G2908" s="35">
        <v>710074.76</v>
      </c>
      <c r="H2908" s="43">
        <f t="shared" si="37"/>
        <v>811851772.59000587</v>
      </c>
      <c r="L2908" s="20"/>
      <c r="M2908" s="24"/>
    </row>
    <row r="2909" spans="2:13" s="4" customFormat="1" ht="37.5" customHeight="1" x14ac:dyDescent="0.25">
      <c r="B2909" s="33">
        <v>2894</v>
      </c>
      <c r="C2909" s="34">
        <v>45009</v>
      </c>
      <c r="D2909" s="33">
        <v>27975</v>
      </c>
      <c r="E2909" s="33" t="s">
        <v>24</v>
      </c>
      <c r="F2909" s="36">
        <v>0</v>
      </c>
      <c r="G2909" s="35">
        <v>62723.7</v>
      </c>
      <c r="H2909" s="43">
        <f t="shared" si="37"/>
        <v>811789048.89000583</v>
      </c>
      <c r="L2909" s="20"/>
      <c r="M2909" s="24"/>
    </row>
    <row r="2910" spans="2:13" s="4" customFormat="1" ht="37.5" customHeight="1" x14ac:dyDescent="0.25">
      <c r="B2910" s="33">
        <v>2895</v>
      </c>
      <c r="C2910" s="34">
        <v>45009</v>
      </c>
      <c r="D2910" s="33">
        <v>27975</v>
      </c>
      <c r="E2910" s="33" t="s">
        <v>24</v>
      </c>
      <c r="F2910" s="36">
        <v>0</v>
      </c>
      <c r="G2910" s="35">
        <v>1048793.54</v>
      </c>
      <c r="H2910" s="43">
        <f t="shared" si="37"/>
        <v>810740255.35000587</v>
      </c>
      <c r="L2910" s="20"/>
      <c r="M2910" s="24"/>
    </row>
    <row r="2911" spans="2:13" s="4" customFormat="1" ht="37.5" customHeight="1" x14ac:dyDescent="0.25">
      <c r="B2911" s="33">
        <v>2896</v>
      </c>
      <c r="C2911" s="34">
        <v>45009</v>
      </c>
      <c r="D2911" s="33">
        <v>27977</v>
      </c>
      <c r="E2911" s="33" t="s">
        <v>24</v>
      </c>
      <c r="F2911" s="36">
        <v>0</v>
      </c>
      <c r="G2911" s="35">
        <v>216125.84</v>
      </c>
      <c r="H2911" s="43">
        <f t="shared" si="37"/>
        <v>810524129.51000583</v>
      </c>
      <c r="L2911" s="20"/>
      <c r="M2911" s="24"/>
    </row>
    <row r="2912" spans="2:13" s="4" customFormat="1" ht="37.5" customHeight="1" x14ac:dyDescent="0.25">
      <c r="B2912" s="33">
        <v>2897</v>
      </c>
      <c r="C2912" s="34">
        <v>45009</v>
      </c>
      <c r="D2912" s="33">
        <v>27977</v>
      </c>
      <c r="E2912" s="33" t="s">
        <v>24</v>
      </c>
      <c r="F2912" s="36">
        <v>0</v>
      </c>
      <c r="G2912" s="35">
        <v>633039.29</v>
      </c>
      <c r="H2912" s="43">
        <f t="shared" si="37"/>
        <v>809891090.22000587</v>
      </c>
      <c r="L2912" s="20"/>
      <c r="M2912" s="24"/>
    </row>
    <row r="2913" spans="2:13" s="4" customFormat="1" ht="37.5" customHeight="1" x14ac:dyDescent="0.25">
      <c r="B2913" s="33">
        <v>2898</v>
      </c>
      <c r="C2913" s="34">
        <v>45009</v>
      </c>
      <c r="D2913" s="33">
        <v>27976</v>
      </c>
      <c r="E2913" s="33" t="s">
        <v>24</v>
      </c>
      <c r="F2913" s="36">
        <v>0</v>
      </c>
      <c r="G2913" s="35">
        <v>73701.05</v>
      </c>
      <c r="H2913" s="43">
        <f t="shared" si="37"/>
        <v>809817389.17000592</v>
      </c>
      <c r="L2913" s="20"/>
      <c r="M2913" s="24"/>
    </row>
    <row r="2914" spans="2:13" s="4" customFormat="1" ht="37.5" customHeight="1" x14ac:dyDescent="0.25">
      <c r="B2914" s="33">
        <v>2899</v>
      </c>
      <c r="C2914" s="34">
        <v>45009</v>
      </c>
      <c r="D2914" s="33">
        <v>27976</v>
      </c>
      <c r="E2914" s="33" t="s">
        <v>24</v>
      </c>
      <c r="F2914" s="36">
        <v>0</v>
      </c>
      <c r="G2914" s="35">
        <v>1024256.6</v>
      </c>
      <c r="H2914" s="43">
        <f t="shared" si="37"/>
        <v>808793132.57000589</v>
      </c>
      <c r="L2914" s="20"/>
      <c r="M2914" s="24"/>
    </row>
    <row r="2915" spans="2:13" s="4" customFormat="1" ht="37.5" customHeight="1" x14ac:dyDescent="0.25">
      <c r="B2915" s="33">
        <v>2900</v>
      </c>
      <c r="C2915" s="34">
        <v>45009</v>
      </c>
      <c r="D2915" s="33">
        <v>28128</v>
      </c>
      <c r="E2915" s="33" t="s">
        <v>24</v>
      </c>
      <c r="F2915" s="36">
        <v>0</v>
      </c>
      <c r="G2915" s="35">
        <v>90600</v>
      </c>
      <c r="H2915" s="43">
        <f t="shared" si="37"/>
        <v>808702532.57000589</v>
      </c>
      <c r="L2915" s="20"/>
      <c r="M2915" s="24"/>
    </row>
    <row r="2916" spans="2:13" s="4" customFormat="1" ht="37.5" customHeight="1" x14ac:dyDescent="0.25">
      <c r="B2916" s="33">
        <v>2901</v>
      </c>
      <c r="C2916" s="34">
        <v>45009</v>
      </c>
      <c r="D2916" s="33">
        <v>28127</v>
      </c>
      <c r="E2916" s="33" t="s">
        <v>24</v>
      </c>
      <c r="F2916" s="36">
        <v>0</v>
      </c>
      <c r="G2916" s="35">
        <v>36000</v>
      </c>
      <c r="H2916" s="43">
        <f t="shared" si="37"/>
        <v>808666532.57000589</v>
      </c>
      <c r="L2916" s="20"/>
      <c r="M2916" s="24"/>
    </row>
    <row r="2917" spans="2:13" s="4" customFormat="1" ht="37.5" customHeight="1" x14ac:dyDescent="0.25">
      <c r="B2917" s="33">
        <v>2902</v>
      </c>
      <c r="C2917" s="34">
        <v>45012</v>
      </c>
      <c r="D2917" s="33">
        <v>42057</v>
      </c>
      <c r="E2917" s="33" t="s">
        <v>22</v>
      </c>
      <c r="F2917" s="36">
        <v>191116352.41999999</v>
      </c>
      <c r="G2917" s="35">
        <v>0</v>
      </c>
      <c r="H2917" s="43">
        <f t="shared" si="37"/>
        <v>999782884.99000585</v>
      </c>
      <c r="L2917" s="20"/>
      <c r="M2917" s="24"/>
    </row>
    <row r="2918" spans="2:13" s="4" customFormat="1" ht="37.5" customHeight="1" x14ac:dyDescent="0.25">
      <c r="B2918" s="33">
        <v>2903</v>
      </c>
      <c r="C2918" s="34">
        <v>45012</v>
      </c>
      <c r="D2918" s="33">
        <v>28566</v>
      </c>
      <c r="E2918" s="33" t="s">
        <v>24</v>
      </c>
      <c r="F2918" s="36">
        <v>0</v>
      </c>
      <c r="G2918" s="35">
        <v>205239.26</v>
      </c>
      <c r="H2918" s="43">
        <f t="shared" si="37"/>
        <v>999577645.73000586</v>
      </c>
      <c r="L2918" s="20"/>
      <c r="M2918" s="24"/>
    </row>
    <row r="2919" spans="2:13" s="4" customFormat="1" ht="37.5" customHeight="1" x14ac:dyDescent="0.25">
      <c r="B2919" s="33">
        <v>2904</v>
      </c>
      <c r="C2919" s="34">
        <v>45012</v>
      </c>
      <c r="D2919" s="33">
        <v>28566</v>
      </c>
      <c r="E2919" s="33" t="s">
        <v>24</v>
      </c>
      <c r="F2919" s="36">
        <v>0</v>
      </c>
      <c r="G2919" s="35">
        <v>543842.71</v>
      </c>
      <c r="H2919" s="43">
        <f t="shared" si="37"/>
        <v>999033803.02000582</v>
      </c>
      <c r="L2919" s="20"/>
      <c r="M2919" s="24"/>
    </row>
    <row r="2920" spans="2:13" s="4" customFormat="1" ht="37.5" customHeight="1" x14ac:dyDescent="0.25">
      <c r="B2920" s="33">
        <v>2905</v>
      </c>
      <c r="C2920" s="34">
        <v>45012</v>
      </c>
      <c r="D2920" s="33">
        <v>28626</v>
      </c>
      <c r="E2920" s="33" t="s">
        <v>24</v>
      </c>
      <c r="F2920" s="36">
        <v>0</v>
      </c>
      <c r="G2920" s="35">
        <v>27121.5</v>
      </c>
      <c r="H2920" s="43">
        <f t="shared" si="37"/>
        <v>999006681.52000582</v>
      </c>
      <c r="L2920" s="20"/>
      <c r="M2920" s="24"/>
    </row>
    <row r="2921" spans="2:13" s="4" customFormat="1" ht="37.5" customHeight="1" x14ac:dyDescent="0.25">
      <c r="B2921" s="33">
        <v>2906</v>
      </c>
      <c r="C2921" s="34">
        <v>45012</v>
      </c>
      <c r="D2921" s="33">
        <v>28626</v>
      </c>
      <c r="E2921" s="33" t="s">
        <v>24</v>
      </c>
      <c r="F2921" s="36">
        <v>0</v>
      </c>
      <c r="G2921" s="35">
        <v>450118.78</v>
      </c>
      <c r="H2921" s="43">
        <f t="shared" si="37"/>
        <v>998556562.74000585</v>
      </c>
      <c r="L2921" s="20"/>
      <c r="M2921" s="24"/>
    </row>
    <row r="2922" spans="2:13" s="4" customFormat="1" ht="37.5" customHeight="1" x14ac:dyDescent="0.25">
      <c r="B2922" s="33">
        <v>2907</v>
      </c>
      <c r="C2922" s="34">
        <v>45012</v>
      </c>
      <c r="D2922" s="33">
        <v>28568</v>
      </c>
      <c r="E2922" s="33" t="s">
        <v>24</v>
      </c>
      <c r="F2922" s="36">
        <v>0</v>
      </c>
      <c r="G2922" s="35">
        <v>241969.24</v>
      </c>
      <c r="H2922" s="43">
        <f t="shared" ref="H2922:H2985" si="38">H2921+F2922-G2922</f>
        <v>998314593.50000584</v>
      </c>
      <c r="L2922" s="20"/>
      <c r="M2922" s="24"/>
    </row>
    <row r="2923" spans="2:13" s="4" customFormat="1" ht="37.5" customHeight="1" x14ac:dyDescent="0.25">
      <c r="B2923" s="33">
        <v>2908</v>
      </c>
      <c r="C2923" s="34">
        <v>45012</v>
      </c>
      <c r="D2923" s="33">
        <v>28568</v>
      </c>
      <c r="E2923" s="33" t="s">
        <v>24</v>
      </c>
      <c r="F2923" s="36">
        <v>0</v>
      </c>
      <c r="G2923" s="35">
        <v>723179.36</v>
      </c>
      <c r="H2923" s="43">
        <f t="shared" si="38"/>
        <v>997591414.14000583</v>
      </c>
      <c r="L2923" s="20"/>
      <c r="M2923" s="24"/>
    </row>
    <row r="2924" spans="2:13" s="4" customFormat="1" ht="37.5" customHeight="1" x14ac:dyDescent="0.25">
      <c r="B2924" s="33">
        <v>2909</v>
      </c>
      <c r="C2924" s="34">
        <v>45012</v>
      </c>
      <c r="D2924" s="33">
        <v>28569</v>
      </c>
      <c r="E2924" s="33" t="s">
        <v>24</v>
      </c>
      <c r="F2924" s="36">
        <v>0</v>
      </c>
      <c r="G2924" s="35">
        <v>9088.89</v>
      </c>
      <c r="H2924" s="43">
        <f t="shared" si="38"/>
        <v>997582325.25000584</v>
      </c>
      <c r="L2924" s="20"/>
      <c r="M2924" s="24"/>
    </row>
    <row r="2925" spans="2:13" s="4" customFormat="1" ht="37.5" customHeight="1" x14ac:dyDescent="0.25">
      <c r="B2925" s="33">
        <v>2910</v>
      </c>
      <c r="C2925" s="34">
        <v>45012</v>
      </c>
      <c r="D2925" s="33">
        <v>28569</v>
      </c>
      <c r="E2925" s="33" t="s">
        <v>24</v>
      </c>
      <c r="F2925" s="36">
        <v>0</v>
      </c>
      <c r="G2925" s="35">
        <v>736036.53</v>
      </c>
      <c r="H2925" s="43">
        <f t="shared" si="38"/>
        <v>996846288.72000587</v>
      </c>
      <c r="L2925" s="20"/>
      <c r="M2925" s="24"/>
    </row>
    <row r="2926" spans="2:13" s="4" customFormat="1" ht="37.5" customHeight="1" x14ac:dyDescent="0.25">
      <c r="B2926" s="33">
        <v>2911</v>
      </c>
      <c r="C2926" s="34">
        <v>45012</v>
      </c>
      <c r="D2926" s="33">
        <v>28570</v>
      </c>
      <c r="E2926" s="33" t="s">
        <v>24</v>
      </c>
      <c r="F2926" s="36">
        <v>0</v>
      </c>
      <c r="G2926" s="35">
        <v>236928.75</v>
      </c>
      <c r="H2926" s="43">
        <f t="shared" si="38"/>
        <v>996609359.97000587</v>
      </c>
      <c r="L2926" s="20"/>
      <c r="M2926" s="24"/>
    </row>
    <row r="2927" spans="2:13" s="4" customFormat="1" ht="37.5" customHeight="1" x14ac:dyDescent="0.25">
      <c r="B2927" s="33">
        <v>2912</v>
      </c>
      <c r="C2927" s="34">
        <v>45012</v>
      </c>
      <c r="D2927" s="33">
        <v>28570</v>
      </c>
      <c r="E2927" s="33" t="s">
        <v>24</v>
      </c>
      <c r="F2927" s="36">
        <v>0</v>
      </c>
      <c r="G2927" s="35">
        <v>631543.05000000005</v>
      </c>
      <c r="H2927" s="43">
        <f t="shared" si="38"/>
        <v>995977816.92000592</v>
      </c>
      <c r="L2927" s="20"/>
      <c r="M2927" s="24"/>
    </row>
    <row r="2928" spans="2:13" s="4" customFormat="1" ht="37.5" customHeight="1" x14ac:dyDescent="0.25">
      <c r="B2928" s="33">
        <v>2913</v>
      </c>
      <c r="C2928" s="34">
        <v>45012</v>
      </c>
      <c r="D2928" s="33">
        <v>28571</v>
      </c>
      <c r="E2928" s="33" t="s">
        <v>24</v>
      </c>
      <c r="F2928" s="36">
        <v>0</v>
      </c>
      <c r="G2928" s="35">
        <v>3166868.93</v>
      </c>
      <c r="H2928" s="43">
        <f t="shared" si="38"/>
        <v>992810947.99000597</v>
      </c>
      <c r="L2928" s="20"/>
      <c r="M2928" s="24"/>
    </row>
    <row r="2929" spans="2:13" s="4" customFormat="1" ht="37.5" customHeight="1" x14ac:dyDescent="0.25">
      <c r="B2929" s="33">
        <v>2914</v>
      </c>
      <c r="C2929" s="34">
        <v>45012</v>
      </c>
      <c r="D2929" s="33">
        <v>28572</v>
      </c>
      <c r="E2929" s="33" t="s">
        <v>24</v>
      </c>
      <c r="F2929" s="36">
        <v>0</v>
      </c>
      <c r="G2929" s="35">
        <v>66257.69</v>
      </c>
      <c r="H2929" s="43">
        <f t="shared" si="38"/>
        <v>992744690.30000591</v>
      </c>
      <c r="L2929" s="20"/>
      <c r="M2929" s="24"/>
    </row>
    <row r="2930" spans="2:13" s="4" customFormat="1" ht="37.5" customHeight="1" x14ac:dyDescent="0.25">
      <c r="B2930" s="33">
        <v>2915</v>
      </c>
      <c r="C2930" s="34">
        <v>45012</v>
      </c>
      <c r="D2930" s="33">
        <v>28572</v>
      </c>
      <c r="E2930" s="33" t="s">
        <v>24</v>
      </c>
      <c r="F2930" s="36">
        <v>0</v>
      </c>
      <c r="G2930" s="35">
        <v>1116533.1599999999</v>
      </c>
      <c r="H2930" s="43">
        <f t="shared" si="38"/>
        <v>991628157.14000595</v>
      </c>
      <c r="L2930" s="20"/>
      <c r="M2930" s="24"/>
    </row>
    <row r="2931" spans="2:13" s="4" customFormat="1" ht="37.5" customHeight="1" x14ac:dyDescent="0.25">
      <c r="B2931" s="33">
        <v>2916</v>
      </c>
      <c r="C2931" s="34">
        <v>45012</v>
      </c>
      <c r="D2931" s="33">
        <v>28573</v>
      </c>
      <c r="E2931" s="33" t="s">
        <v>24</v>
      </c>
      <c r="F2931" s="36">
        <v>0</v>
      </c>
      <c r="G2931" s="35">
        <v>599987.68999999994</v>
      </c>
      <c r="H2931" s="43">
        <f t="shared" si="38"/>
        <v>991028169.45000589</v>
      </c>
      <c r="L2931" s="20"/>
      <c r="M2931" s="24"/>
    </row>
    <row r="2932" spans="2:13" s="4" customFormat="1" ht="37.5" customHeight="1" x14ac:dyDescent="0.25">
      <c r="B2932" s="33">
        <v>2917</v>
      </c>
      <c r="C2932" s="34">
        <v>45012</v>
      </c>
      <c r="D2932" s="33">
        <v>28577</v>
      </c>
      <c r="E2932" s="33" t="s">
        <v>24</v>
      </c>
      <c r="F2932" s="36">
        <v>0</v>
      </c>
      <c r="G2932" s="35">
        <v>42854.85</v>
      </c>
      <c r="H2932" s="43">
        <f t="shared" si="38"/>
        <v>990985314.60000587</v>
      </c>
      <c r="L2932" s="20"/>
      <c r="M2932" s="24"/>
    </row>
    <row r="2933" spans="2:13" s="4" customFormat="1" ht="37.5" customHeight="1" x14ac:dyDescent="0.25">
      <c r="B2933" s="33">
        <v>2918</v>
      </c>
      <c r="C2933" s="34">
        <v>45012</v>
      </c>
      <c r="D2933" s="33">
        <v>28577</v>
      </c>
      <c r="E2933" s="33" t="s">
        <v>24</v>
      </c>
      <c r="F2933" s="36">
        <v>0</v>
      </c>
      <c r="G2933" s="35">
        <v>769844.4</v>
      </c>
      <c r="H2933" s="43">
        <f t="shared" si="38"/>
        <v>990215470.20000589</v>
      </c>
      <c r="L2933" s="20"/>
      <c r="M2933" s="24"/>
    </row>
    <row r="2934" spans="2:13" s="4" customFormat="1" ht="37.5" customHeight="1" x14ac:dyDescent="0.25">
      <c r="B2934" s="33">
        <v>2919</v>
      </c>
      <c r="C2934" s="34">
        <v>45012</v>
      </c>
      <c r="D2934" s="33">
        <v>28576</v>
      </c>
      <c r="E2934" s="33" t="s">
        <v>24</v>
      </c>
      <c r="F2934" s="36">
        <v>0</v>
      </c>
      <c r="G2934" s="35">
        <v>91249.31</v>
      </c>
      <c r="H2934" s="43">
        <f t="shared" si="38"/>
        <v>990124220.89000595</v>
      </c>
      <c r="L2934" s="20"/>
      <c r="M2934" s="24"/>
    </row>
    <row r="2935" spans="2:13" s="4" customFormat="1" ht="37.5" customHeight="1" x14ac:dyDescent="0.25">
      <c r="B2935" s="33">
        <v>2920</v>
      </c>
      <c r="C2935" s="34">
        <v>45012</v>
      </c>
      <c r="D2935" s="33">
        <v>28576</v>
      </c>
      <c r="E2935" s="33" t="s">
        <v>24</v>
      </c>
      <c r="F2935" s="36">
        <v>0</v>
      </c>
      <c r="G2935" s="35">
        <v>1790724.13</v>
      </c>
      <c r="H2935" s="43">
        <f t="shared" si="38"/>
        <v>988333496.76000595</v>
      </c>
      <c r="L2935" s="20"/>
      <c r="M2935" s="24"/>
    </row>
    <row r="2936" spans="2:13" s="4" customFormat="1" ht="37.5" customHeight="1" x14ac:dyDescent="0.25">
      <c r="B2936" s="33">
        <v>2921</v>
      </c>
      <c r="C2936" s="34">
        <v>45012</v>
      </c>
      <c r="D2936" s="33">
        <v>28575</v>
      </c>
      <c r="E2936" s="33" t="s">
        <v>24</v>
      </c>
      <c r="F2936" s="36">
        <v>0</v>
      </c>
      <c r="G2936" s="35">
        <v>53487.01</v>
      </c>
      <c r="H2936" s="43">
        <f t="shared" si="38"/>
        <v>988280009.75000596</v>
      </c>
      <c r="L2936" s="20"/>
      <c r="M2936" s="24"/>
    </row>
    <row r="2937" spans="2:13" s="4" customFormat="1" ht="37.5" customHeight="1" x14ac:dyDescent="0.25">
      <c r="B2937" s="33">
        <v>2922</v>
      </c>
      <c r="C2937" s="34">
        <v>45012</v>
      </c>
      <c r="D2937" s="33">
        <v>28575</v>
      </c>
      <c r="E2937" s="33" t="s">
        <v>24</v>
      </c>
      <c r="F2937" s="36">
        <v>0</v>
      </c>
      <c r="G2937" s="35">
        <v>926387.27</v>
      </c>
      <c r="H2937" s="43">
        <f t="shared" si="38"/>
        <v>987353622.48000598</v>
      </c>
      <c r="L2937" s="20"/>
      <c r="M2937" s="24"/>
    </row>
    <row r="2938" spans="2:13" s="4" customFormat="1" ht="37.5" customHeight="1" x14ac:dyDescent="0.25">
      <c r="B2938" s="33">
        <v>2923</v>
      </c>
      <c r="C2938" s="34">
        <v>45012</v>
      </c>
      <c r="D2938" s="33">
        <v>28574</v>
      </c>
      <c r="E2938" s="33" t="s">
        <v>24</v>
      </c>
      <c r="F2938" s="36">
        <v>0</v>
      </c>
      <c r="G2938" s="35">
        <v>27719.13</v>
      </c>
      <c r="H2938" s="43">
        <f t="shared" si="38"/>
        <v>987325903.35000598</v>
      </c>
      <c r="L2938" s="20"/>
      <c r="M2938" s="24"/>
    </row>
    <row r="2939" spans="2:13" s="4" customFormat="1" ht="37.5" customHeight="1" x14ac:dyDescent="0.25">
      <c r="B2939" s="33">
        <v>2924</v>
      </c>
      <c r="C2939" s="34">
        <v>45012</v>
      </c>
      <c r="D2939" s="33">
        <v>28574</v>
      </c>
      <c r="E2939" s="33" t="s">
        <v>24</v>
      </c>
      <c r="F2939" s="36">
        <v>0</v>
      </c>
      <c r="G2939" s="35">
        <v>361648.15</v>
      </c>
      <c r="H2939" s="43">
        <f t="shared" si="38"/>
        <v>986964255.20000601</v>
      </c>
      <c r="L2939" s="20"/>
      <c r="M2939" s="24"/>
    </row>
    <row r="2940" spans="2:13" s="4" customFormat="1" ht="37.5" customHeight="1" x14ac:dyDescent="0.25">
      <c r="B2940" s="33">
        <v>2925</v>
      </c>
      <c r="C2940" s="34">
        <v>45012</v>
      </c>
      <c r="D2940" s="33">
        <v>28578</v>
      </c>
      <c r="E2940" s="33" t="s">
        <v>24</v>
      </c>
      <c r="F2940" s="36">
        <v>0</v>
      </c>
      <c r="G2940" s="35">
        <v>248416.19</v>
      </c>
      <c r="H2940" s="43">
        <f t="shared" si="38"/>
        <v>986715839.01000595</v>
      </c>
      <c r="L2940" s="20"/>
      <c r="M2940" s="24"/>
    </row>
    <row r="2941" spans="2:13" s="4" customFormat="1" ht="37.5" customHeight="1" x14ac:dyDescent="0.25">
      <c r="B2941" s="33">
        <v>2926</v>
      </c>
      <c r="C2941" s="34">
        <v>45012</v>
      </c>
      <c r="D2941" s="33">
        <v>28578</v>
      </c>
      <c r="E2941" s="33" t="s">
        <v>24</v>
      </c>
      <c r="F2941" s="36">
        <v>0</v>
      </c>
      <c r="G2941" s="35">
        <v>728342.69</v>
      </c>
      <c r="H2941" s="43">
        <f t="shared" si="38"/>
        <v>985987496.32000589</v>
      </c>
      <c r="L2941" s="20"/>
      <c r="M2941" s="24"/>
    </row>
    <row r="2942" spans="2:13" s="4" customFormat="1" ht="37.5" customHeight="1" x14ac:dyDescent="0.25">
      <c r="B2942" s="33">
        <v>2927</v>
      </c>
      <c r="C2942" s="34">
        <v>45012</v>
      </c>
      <c r="D2942" s="33">
        <v>28579</v>
      </c>
      <c r="E2942" s="33" t="s">
        <v>24</v>
      </c>
      <c r="F2942" s="36">
        <v>0</v>
      </c>
      <c r="G2942" s="35">
        <v>19803.150000000001</v>
      </c>
      <c r="H2942" s="43">
        <f t="shared" si="38"/>
        <v>985967693.17000592</v>
      </c>
      <c r="L2942" s="20"/>
      <c r="M2942" s="24"/>
    </row>
    <row r="2943" spans="2:13" s="4" customFormat="1" ht="37.5" customHeight="1" x14ac:dyDescent="0.25">
      <c r="B2943" s="33">
        <v>2928</v>
      </c>
      <c r="C2943" s="34">
        <v>45012</v>
      </c>
      <c r="D2943" s="33">
        <v>28579</v>
      </c>
      <c r="E2943" s="33" t="s">
        <v>24</v>
      </c>
      <c r="F2943" s="36">
        <v>0</v>
      </c>
      <c r="G2943" s="35">
        <v>248001.68</v>
      </c>
      <c r="H2943" s="43">
        <f t="shared" si="38"/>
        <v>985719691.49000597</v>
      </c>
      <c r="L2943" s="20"/>
      <c r="M2943" s="24"/>
    </row>
    <row r="2944" spans="2:13" s="4" customFormat="1" ht="37.5" customHeight="1" x14ac:dyDescent="0.25">
      <c r="B2944" s="33">
        <v>2929</v>
      </c>
      <c r="C2944" s="34">
        <v>45012</v>
      </c>
      <c r="D2944" s="33">
        <v>28580</v>
      </c>
      <c r="E2944" s="33" t="s">
        <v>24</v>
      </c>
      <c r="F2944" s="36">
        <v>0</v>
      </c>
      <c r="G2944" s="35">
        <v>80852.740000000005</v>
      </c>
      <c r="H2944" s="43">
        <f t="shared" si="38"/>
        <v>985638838.75000596</v>
      </c>
      <c r="L2944" s="20"/>
      <c r="M2944" s="24"/>
    </row>
    <row r="2945" spans="2:13" s="4" customFormat="1" ht="37.5" customHeight="1" x14ac:dyDescent="0.25">
      <c r="B2945" s="33">
        <v>2930</v>
      </c>
      <c r="C2945" s="34">
        <v>45012</v>
      </c>
      <c r="D2945" s="33">
        <v>28580</v>
      </c>
      <c r="E2945" s="33" t="s">
        <v>24</v>
      </c>
      <c r="F2945" s="36">
        <v>0</v>
      </c>
      <c r="G2945" s="35">
        <v>1455838.44</v>
      </c>
      <c r="H2945" s="43">
        <f t="shared" si="38"/>
        <v>984183000.3100059</v>
      </c>
      <c r="L2945" s="20"/>
      <c r="M2945" s="24"/>
    </row>
    <row r="2946" spans="2:13" s="4" customFormat="1" ht="37.5" customHeight="1" x14ac:dyDescent="0.25">
      <c r="B2946" s="33">
        <v>2931</v>
      </c>
      <c r="C2946" s="34">
        <v>45012</v>
      </c>
      <c r="D2946" s="33">
        <v>28592</v>
      </c>
      <c r="E2946" s="33" t="s">
        <v>24</v>
      </c>
      <c r="F2946" s="36">
        <v>0</v>
      </c>
      <c r="G2946" s="35">
        <v>47956.480000000003</v>
      </c>
      <c r="H2946" s="43">
        <f t="shared" si="38"/>
        <v>984135043.83000588</v>
      </c>
      <c r="L2946" s="20"/>
      <c r="M2946" s="24"/>
    </row>
    <row r="2947" spans="2:13" s="4" customFormat="1" ht="37.5" customHeight="1" x14ac:dyDescent="0.25">
      <c r="B2947" s="33">
        <v>2932</v>
      </c>
      <c r="C2947" s="34">
        <v>45012</v>
      </c>
      <c r="D2947" s="33">
        <v>28592</v>
      </c>
      <c r="E2947" s="33" t="s">
        <v>24</v>
      </c>
      <c r="F2947" s="36">
        <v>0</v>
      </c>
      <c r="G2947" s="35">
        <v>837156.79</v>
      </c>
      <c r="H2947" s="43">
        <f t="shared" si="38"/>
        <v>983297887.04000592</v>
      </c>
      <c r="L2947" s="20"/>
      <c r="M2947" s="24"/>
    </row>
    <row r="2948" spans="2:13" s="4" customFormat="1" ht="37.5" customHeight="1" x14ac:dyDescent="0.25">
      <c r="B2948" s="33">
        <v>2933</v>
      </c>
      <c r="C2948" s="34">
        <v>45012</v>
      </c>
      <c r="D2948" s="33">
        <v>28591</v>
      </c>
      <c r="E2948" s="33" t="s">
        <v>24</v>
      </c>
      <c r="F2948" s="36">
        <v>0</v>
      </c>
      <c r="G2948" s="35">
        <v>133644.17000000001</v>
      </c>
      <c r="H2948" s="43">
        <f t="shared" si="38"/>
        <v>983164242.87000597</v>
      </c>
      <c r="L2948" s="20"/>
      <c r="M2948" s="24"/>
    </row>
    <row r="2949" spans="2:13" s="4" customFormat="1" ht="37.5" customHeight="1" x14ac:dyDescent="0.25">
      <c r="B2949" s="33">
        <v>2934</v>
      </c>
      <c r="C2949" s="34">
        <v>45012</v>
      </c>
      <c r="D2949" s="33">
        <v>28591</v>
      </c>
      <c r="E2949" s="33" t="s">
        <v>24</v>
      </c>
      <c r="F2949" s="36">
        <v>0</v>
      </c>
      <c r="G2949" s="35">
        <v>322242.07</v>
      </c>
      <c r="H2949" s="43">
        <f t="shared" si="38"/>
        <v>982842000.80000591</v>
      </c>
      <c r="L2949" s="20"/>
      <c r="M2949" s="24"/>
    </row>
    <row r="2950" spans="2:13" s="4" customFormat="1" ht="37.5" customHeight="1" x14ac:dyDescent="0.25">
      <c r="B2950" s="33">
        <v>2935</v>
      </c>
      <c r="C2950" s="34">
        <v>45012</v>
      </c>
      <c r="D2950" s="33">
        <v>28590</v>
      </c>
      <c r="E2950" s="33" t="s">
        <v>24</v>
      </c>
      <c r="F2950" s="36">
        <v>0</v>
      </c>
      <c r="G2950" s="35">
        <v>54375.040000000001</v>
      </c>
      <c r="H2950" s="43">
        <f t="shared" si="38"/>
        <v>982787625.76000595</v>
      </c>
      <c r="L2950" s="20"/>
      <c r="M2950" s="24"/>
    </row>
    <row r="2951" spans="2:13" s="4" customFormat="1" ht="37.5" customHeight="1" x14ac:dyDescent="0.25">
      <c r="B2951" s="33">
        <v>2936</v>
      </c>
      <c r="C2951" s="34">
        <v>45012</v>
      </c>
      <c r="D2951" s="33">
        <v>28590</v>
      </c>
      <c r="E2951" s="33" t="s">
        <v>24</v>
      </c>
      <c r="F2951" s="36">
        <v>0</v>
      </c>
      <c r="G2951" s="35">
        <v>952178.13</v>
      </c>
      <c r="H2951" s="43">
        <f t="shared" si="38"/>
        <v>981835447.63000596</v>
      </c>
      <c r="L2951" s="20"/>
      <c r="M2951" s="24"/>
    </row>
    <row r="2952" spans="2:13" s="4" customFormat="1" ht="37.5" customHeight="1" x14ac:dyDescent="0.25">
      <c r="B2952" s="33">
        <v>2937</v>
      </c>
      <c r="C2952" s="34">
        <v>45012</v>
      </c>
      <c r="D2952" s="33">
        <v>28589</v>
      </c>
      <c r="E2952" s="33" t="s">
        <v>24</v>
      </c>
      <c r="F2952" s="36">
        <v>0</v>
      </c>
      <c r="G2952" s="35">
        <v>69900.41</v>
      </c>
      <c r="H2952" s="43">
        <f t="shared" si="38"/>
        <v>981765547.22000599</v>
      </c>
      <c r="L2952" s="20"/>
      <c r="M2952" s="24"/>
    </row>
    <row r="2953" spans="2:13" s="4" customFormat="1" ht="37.5" customHeight="1" x14ac:dyDescent="0.25">
      <c r="B2953" s="33">
        <v>2938</v>
      </c>
      <c r="C2953" s="34">
        <v>45012</v>
      </c>
      <c r="D2953" s="33">
        <v>28589</v>
      </c>
      <c r="E2953" s="33" t="s">
        <v>24</v>
      </c>
      <c r="F2953" s="36">
        <v>0</v>
      </c>
      <c r="G2953" s="35">
        <v>1279564.79</v>
      </c>
      <c r="H2953" s="43">
        <f t="shared" si="38"/>
        <v>980485982.43000603</v>
      </c>
      <c r="L2953" s="20"/>
      <c r="M2953" s="24"/>
    </row>
    <row r="2954" spans="2:13" s="4" customFormat="1" ht="37.5" customHeight="1" x14ac:dyDescent="0.25">
      <c r="B2954" s="33">
        <v>2939</v>
      </c>
      <c r="C2954" s="34">
        <v>45012</v>
      </c>
      <c r="D2954" s="33">
        <v>28588</v>
      </c>
      <c r="E2954" s="33" t="s">
        <v>24</v>
      </c>
      <c r="F2954" s="36">
        <v>0</v>
      </c>
      <c r="G2954" s="35">
        <v>212791.21</v>
      </c>
      <c r="H2954" s="43">
        <f t="shared" si="38"/>
        <v>980273191.22000599</v>
      </c>
      <c r="L2954" s="20"/>
      <c r="M2954" s="24"/>
    </row>
    <row r="2955" spans="2:13" s="4" customFormat="1" ht="37.5" customHeight="1" x14ac:dyDescent="0.25">
      <c r="B2955" s="33">
        <v>2940</v>
      </c>
      <c r="C2955" s="34">
        <v>45012</v>
      </c>
      <c r="D2955" s="33">
        <v>28588</v>
      </c>
      <c r="E2955" s="33" t="s">
        <v>24</v>
      </c>
      <c r="F2955" s="36">
        <v>0</v>
      </c>
      <c r="G2955" s="35">
        <v>607955.56999999995</v>
      </c>
      <c r="H2955" s="43">
        <f t="shared" si="38"/>
        <v>979665235.65000594</v>
      </c>
      <c r="L2955" s="20"/>
      <c r="M2955" s="24"/>
    </row>
    <row r="2956" spans="2:13" s="4" customFormat="1" ht="37.5" customHeight="1" x14ac:dyDescent="0.25">
      <c r="B2956" s="33">
        <v>2941</v>
      </c>
      <c r="C2956" s="34">
        <v>45012</v>
      </c>
      <c r="D2956" s="33">
        <v>28587</v>
      </c>
      <c r="E2956" s="33" t="s">
        <v>24</v>
      </c>
      <c r="F2956" s="36">
        <v>0</v>
      </c>
      <c r="G2956" s="35">
        <v>89406.8</v>
      </c>
      <c r="H2956" s="43">
        <f t="shared" si="38"/>
        <v>979575828.85000598</v>
      </c>
      <c r="L2956" s="20"/>
      <c r="M2956" s="24"/>
    </row>
    <row r="2957" spans="2:13" s="4" customFormat="1" ht="37.5" customHeight="1" x14ac:dyDescent="0.25">
      <c r="B2957" s="33">
        <v>2942</v>
      </c>
      <c r="C2957" s="34">
        <v>45012</v>
      </c>
      <c r="D2957" s="33">
        <v>28587</v>
      </c>
      <c r="E2957" s="33" t="s">
        <v>24</v>
      </c>
      <c r="F2957" s="36">
        <v>0</v>
      </c>
      <c r="G2957" s="35">
        <v>1529935.61</v>
      </c>
      <c r="H2957" s="43">
        <f t="shared" si="38"/>
        <v>978045893.24000597</v>
      </c>
      <c r="L2957" s="20"/>
      <c r="M2957" s="24"/>
    </row>
    <row r="2958" spans="2:13" s="4" customFormat="1" ht="37.5" customHeight="1" x14ac:dyDescent="0.25">
      <c r="B2958" s="33">
        <v>2943</v>
      </c>
      <c r="C2958" s="34">
        <v>45012</v>
      </c>
      <c r="D2958" s="33">
        <v>28586</v>
      </c>
      <c r="E2958" s="33" t="s">
        <v>24</v>
      </c>
      <c r="F2958" s="36">
        <v>0</v>
      </c>
      <c r="G2958" s="35">
        <v>108408.77</v>
      </c>
      <c r="H2958" s="43">
        <f t="shared" si="38"/>
        <v>977937484.47000599</v>
      </c>
      <c r="L2958" s="20"/>
      <c r="M2958" s="24"/>
    </row>
    <row r="2959" spans="2:13" s="4" customFormat="1" ht="37.5" customHeight="1" x14ac:dyDescent="0.25">
      <c r="B2959" s="33">
        <v>2944</v>
      </c>
      <c r="C2959" s="34">
        <v>45012</v>
      </c>
      <c r="D2959" s="33">
        <v>28586</v>
      </c>
      <c r="E2959" s="33" t="s">
        <v>24</v>
      </c>
      <c r="F2959" s="36">
        <v>0</v>
      </c>
      <c r="G2959" s="35">
        <v>1815251.62</v>
      </c>
      <c r="H2959" s="43">
        <f t="shared" si="38"/>
        <v>976122232.85000598</v>
      </c>
      <c r="L2959" s="20"/>
      <c r="M2959" s="24"/>
    </row>
    <row r="2960" spans="2:13" s="4" customFormat="1" ht="37.5" customHeight="1" x14ac:dyDescent="0.25">
      <c r="B2960" s="33">
        <v>2945</v>
      </c>
      <c r="C2960" s="34">
        <v>45012</v>
      </c>
      <c r="D2960" s="33">
        <v>28585</v>
      </c>
      <c r="E2960" s="33" t="s">
        <v>24</v>
      </c>
      <c r="F2960" s="36">
        <v>0</v>
      </c>
      <c r="G2960" s="35">
        <v>245248.29</v>
      </c>
      <c r="H2960" s="43">
        <f t="shared" si="38"/>
        <v>975876984.56000602</v>
      </c>
      <c r="L2960" s="20"/>
      <c r="M2960" s="24"/>
    </row>
    <row r="2961" spans="2:13" s="4" customFormat="1" ht="37.5" customHeight="1" x14ac:dyDescent="0.25">
      <c r="B2961" s="33">
        <v>2946</v>
      </c>
      <c r="C2961" s="34">
        <v>45012</v>
      </c>
      <c r="D2961" s="33">
        <v>28585</v>
      </c>
      <c r="E2961" s="33" t="s">
        <v>24</v>
      </c>
      <c r="F2961" s="36">
        <v>0</v>
      </c>
      <c r="G2961" s="35">
        <v>700241.72</v>
      </c>
      <c r="H2961" s="43">
        <f t="shared" si="38"/>
        <v>975176742.84000599</v>
      </c>
      <c r="L2961" s="20"/>
      <c r="M2961" s="24"/>
    </row>
    <row r="2962" spans="2:13" s="4" customFormat="1" ht="37.5" customHeight="1" x14ac:dyDescent="0.25">
      <c r="B2962" s="33">
        <v>2947</v>
      </c>
      <c r="C2962" s="34">
        <v>45012</v>
      </c>
      <c r="D2962" s="33">
        <v>28584</v>
      </c>
      <c r="E2962" s="33" t="s">
        <v>24</v>
      </c>
      <c r="F2962" s="36">
        <v>0</v>
      </c>
      <c r="G2962" s="35">
        <v>20388.900000000001</v>
      </c>
      <c r="H2962" s="43">
        <f t="shared" si="38"/>
        <v>975156353.94000602</v>
      </c>
      <c r="L2962" s="20"/>
      <c r="M2962" s="24"/>
    </row>
    <row r="2963" spans="2:13" s="4" customFormat="1" ht="37.5" customHeight="1" x14ac:dyDescent="0.25">
      <c r="B2963" s="33">
        <v>2948</v>
      </c>
      <c r="C2963" s="34">
        <v>45012</v>
      </c>
      <c r="D2963" s="33">
        <v>28584</v>
      </c>
      <c r="E2963" s="33" t="s">
        <v>24</v>
      </c>
      <c r="F2963" s="36">
        <v>0</v>
      </c>
      <c r="G2963" s="35">
        <v>34.25</v>
      </c>
      <c r="H2963" s="43">
        <f t="shared" si="38"/>
        <v>975156319.69000602</v>
      </c>
      <c r="L2963" s="20"/>
      <c r="M2963" s="24"/>
    </row>
    <row r="2964" spans="2:13" s="4" customFormat="1" ht="37.5" customHeight="1" x14ac:dyDescent="0.25">
      <c r="B2964" s="33">
        <v>2949</v>
      </c>
      <c r="C2964" s="34">
        <v>45012</v>
      </c>
      <c r="D2964" s="33">
        <v>28583</v>
      </c>
      <c r="E2964" s="33" t="s">
        <v>24</v>
      </c>
      <c r="F2964" s="36">
        <v>0</v>
      </c>
      <c r="G2964" s="35">
        <v>35983.22</v>
      </c>
      <c r="H2964" s="43">
        <f t="shared" si="38"/>
        <v>975120336.47000599</v>
      </c>
      <c r="L2964" s="20"/>
      <c r="M2964" s="24"/>
    </row>
    <row r="2965" spans="2:13" s="4" customFormat="1" ht="37.5" customHeight="1" x14ac:dyDescent="0.25">
      <c r="B2965" s="33">
        <v>2950</v>
      </c>
      <c r="C2965" s="34">
        <v>45012</v>
      </c>
      <c r="D2965" s="33">
        <v>28583</v>
      </c>
      <c r="E2965" s="33" t="s">
        <v>24</v>
      </c>
      <c r="F2965" s="36">
        <v>0</v>
      </c>
      <c r="G2965" s="35">
        <v>552748.13</v>
      </c>
      <c r="H2965" s="43">
        <f t="shared" si="38"/>
        <v>974567588.34000599</v>
      </c>
      <c r="L2965" s="20"/>
      <c r="M2965" s="24"/>
    </row>
    <row r="2966" spans="2:13" s="4" customFormat="1" ht="37.5" customHeight="1" x14ac:dyDescent="0.25">
      <c r="B2966" s="33">
        <v>2951</v>
      </c>
      <c r="C2966" s="34">
        <v>45012</v>
      </c>
      <c r="D2966" s="33">
        <v>28582</v>
      </c>
      <c r="E2966" s="33" t="s">
        <v>24</v>
      </c>
      <c r="F2966" s="36">
        <v>0</v>
      </c>
      <c r="G2966" s="35">
        <v>55266.09</v>
      </c>
      <c r="H2966" s="43">
        <f t="shared" si="38"/>
        <v>974512322.25000596</v>
      </c>
      <c r="L2966" s="20"/>
      <c r="M2966" s="24"/>
    </row>
    <row r="2967" spans="2:13" s="4" customFormat="1" ht="37.5" customHeight="1" x14ac:dyDescent="0.25">
      <c r="B2967" s="33">
        <v>2952</v>
      </c>
      <c r="C2967" s="34">
        <v>45012</v>
      </c>
      <c r="D2967" s="33">
        <v>28582</v>
      </c>
      <c r="E2967" s="33" t="s">
        <v>24</v>
      </c>
      <c r="F2967" s="36">
        <v>0</v>
      </c>
      <c r="G2967" s="35">
        <v>1011018.83</v>
      </c>
      <c r="H2967" s="43">
        <f t="shared" si="38"/>
        <v>973501303.42000592</v>
      </c>
      <c r="L2967" s="20"/>
      <c r="M2967" s="24"/>
    </row>
    <row r="2968" spans="2:13" s="4" customFormat="1" ht="37.5" customHeight="1" x14ac:dyDescent="0.25">
      <c r="B2968" s="33">
        <v>2953</v>
      </c>
      <c r="C2968" s="34">
        <v>45012</v>
      </c>
      <c r="D2968" s="33">
        <v>28581</v>
      </c>
      <c r="E2968" s="33" t="s">
        <v>24</v>
      </c>
      <c r="F2968" s="36">
        <v>0</v>
      </c>
      <c r="G2968" s="35">
        <v>10285.709999999999</v>
      </c>
      <c r="H2968" s="43">
        <f t="shared" si="38"/>
        <v>973491017.71000588</v>
      </c>
      <c r="L2968" s="20"/>
      <c r="M2968" s="24"/>
    </row>
    <row r="2969" spans="2:13" s="4" customFormat="1" ht="37.5" customHeight="1" x14ac:dyDescent="0.25">
      <c r="B2969" s="33">
        <v>2954</v>
      </c>
      <c r="C2969" s="34">
        <v>45012</v>
      </c>
      <c r="D2969" s="33">
        <v>28581</v>
      </c>
      <c r="E2969" s="33" t="s">
        <v>24</v>
      </c>
      <c r="F2969" s="36">
        <v>0</v>
      </c>
      <c r="G2969" s="35">
        <v>232457.14</v>
      </c>
      <c r="H2969" s="43">
        <f t="shared" si="38"/>
        <v>973258560.57000589</v>
      </c>
      <c r="L2969" s="20"/>
      <c r="M2969" s="24"/>
    </row>
    <row r="2970" spans="2:13" s="4" customFormat="1" ht="37.5" customHeight="1" x14ac:dyDescent="0.25">
      <c r="B2970" s="33">
        <v>2955</v>
      </c>
      <c r="C2970" s="34">
        <v>45012</v>
      </c>
      <c r="D2970" s="33">
        <v>28593</v>
      </c>
      <c r="E2970" s="33" t="s">
        <v>24</v>
      </c>
      <c r="F2970" s="36">
        <v>0</v>
      </c>
      <c r="G2970" s="35">
        <v>87920.71</v>
      </c>
      <c r="H2970" s="43">
        <f t="shared" si="38"/>
        <v>973170639.86000586</v>
      </c>
      <c r="L2970" s="20"/>
      <c r="M2970" s="24"/>
    </row>
    <row r="2971" spans="2:13" s="4" customFormat="1" ht="37.5" customHeight="1" x14ac:dyDescent="0.25">
      <c r="B2971" s="33">
        <v>2956</v>
      </c>
      <c r="C2971" s="34">
        <v>45012</v>
      </c>
      <c r="D2971" s="33">
        <v>28593</v>
      </c>
      <c r="E2971" s="33" t="s">
        <v>24</v>
      </c>
      <c r="F2971" s="36">
        <v>0</v>
      </c>
      <c r="G2971" s="35">
        <v>1576374.01</v>
      </c>
      <c r="H2971" s="43">
        <f t="shared" si="38"/>
        <v>971594265.85000587</v>
      </c>
      <c r="L2971" s="20"/>
      <c r="M2971" s="24"/>
    </row>
    <row r="2972" spans="2:13" s="4" customFormat="1" ht="37.5" customHeight="1" x14ac:dyDescent="0.25">
      <c r="B2972" s="33">
        <v>2957</v>
      </c>
      <c r="C2972" s="34">
        <v>45012</v>
      </c>
      <c r="D2972" s="33">
        <v>28603</v>
      </c>
      <c r="E2972" s="33" t="s">
        <v>24</v>
      </c>
      <c r="F2972" s="36">
        <v>0</v>
      </c>
      <c r="G2972" s="35">
        <v>51505.57</v>
      </c>
      <c r="H2972" s="43">
        <f t="shared" si="38"/>
        <v>971542760.28000581</v>
      </c>
      <c r="L2972" s="20"/>
      <c r="M2972" s="24"/>
    </row>
    <row r="2973" spans="2:13" s="4" customFormat="1" ht="37.5" customHeight="1" x14ac:dyDescent="0.25">
      <c r="B2973" s="33">
        <v>2958</v>
      </c>
      <c r="C2973" s="34">
        <v>45012</v>
      </c>
      <c r="D2973" s="33">
        <v>28603</v>
      </c>
      <c r="E2973" s="33" t="s">
        <v>24</v>
      </c>
      <c r="F2973" s="36">
        <v>0</v>
      </c>
      <c r="G2973" s="35">
        <v>907058.69</v>
      </c>
      <c r="H2973" s="43">
        <f t="shared" si="38"/>
        <v>970635701.59000576</v>
      </c>
      <c r="L2973" s="20"/>
      <c r="M2973" s="24"/>
    </row>
    <row r="2974" spans="2:13" s="4" customFormat="1" ht="37.5" customHeight="1" x14ac:dyDescent="0.25">
      <c r="B2974" s="33">
        <v>2959</v>
      </c>
      <c r="C2974" s="34">
        <v>45012</v>
      </c>
      <c r="D2974" s="33">
        <v>28602</v>
      </c>
      <c r="E2974" s="33" t="s">
        <v>24</v>
      </c>
      <c r="F2974" s="36">
        <v>0</v>
      </c>
      <c r="G2974" s="35">
        <v>222880.13</v>
      </c>
      <c r="H2974" s="43">
        <f t="shared" si="38"/>
        <v>970412821.46000576</v>
      </c>
      <c r="L2974" s="20"/>
      <c r="M2974" s="24"/>
    </row>
    <row r="2975" spans="2:13" s="4" customFormat="1" ht="37.5" customHeight="1" x14ac:dyDescent="0.25">
      <c r="B2975" s="33">
        <v>2960</v>
      </c>
      <c r="C2975" s="34">
        <v>45012</v>
      </c>
      <c r="D2975" s="33">
        <v>28602</v>
      </c>
      <c r="E2975" s="33" t="s">
        <v>24</v>
      </c>
      <c r="F2975" s="36">
        <v>0</v>
      </c>
      <c r="G2975" s="35">
        <v>1086177.5900000001</v>
      </c>
      <c r="H2975" s="43">
        <f t="shared" si="38"/>
        <v>969326643.87000573</v>
      </c>
      <c r="L2975" s="20"/>
      <c r="M2975" s="24"/>
    </row>
    <row r="2976" spans="2:13" s="4" customFormat="1" ht="37.5" customHeight="1" x14ac:dyDescent="0.25">
      <c r="B2976" s="33">
        <v>2961</v>
      </c>
      <c r="C2976" s="34">
        <v>45012</v>
      </c>
      <c r="D2976" s="33">
        <v>28601</v>
      </c>
      <c r="E2976" s="33" t="s">
        <v>24</v>
      </c>
      <c r="F2976" s="36">
        <v>0</v>
      </c>
      <c r="G2976" s="35">
        <v>38049.24</v>
      </c>
      <c r="H2976" s="43">
        <f t="shared" si="38"/>
        <v>969288594.63000572</v>
      </c>
      <c r="L2976" s="20"/>
      <c r="M2976" s="24"/>
    </row>
    <row r="2977" spans="2:13" s="4" customFormat="1" ht="37.5" customHeight="1" x14ac:dyDescent="0.25">
      <c r="B2977" s="33">
        <v>2962</v>
      </c>
      <c r="C2977" s="34">
        <v>45012</v>
      </c>
      <c r="D2977" s="33">
        <v>28601</v>
      </c>
      <c r="E2977" s="33" t="s">
        <v>24</v>
      </c>
      <c r="F2977" s="36">
        <v>0</v>
      </c>
      <c r="G2977" s="35">
        <v>669323.11</v>
      </c>
      <c r="H2977" s="43">
        <f t="shared" si="38"/>
        <v>968619271.5200057</v>
      </c>
      <c r="L2977" s="20"/>
      <c r="M2977" s="24"/>
    </row>
    <row r="2978" spans="2:13" s="4" customFormat="1" ht="37.5" customHeight="1" x14ac:dyDescent="0.25">
      <c r="B2978" s="33">
        <v>2963</v>
      </c>
      <c r="C2978" s="34">
        <v>45012</v>
      </c>
      <c r="D2978" s="33">
        <v>28600</v>
      </c>
      <c r="E2978" s="33" t="s">
        <v>24</v>
      </c>
      <c r="F2978" s="36">
        <v>0</v>
      </c>
      <c r="G2978" s="35">
        <v>438318.2</v>
      </c>
      <c r="H2978" s="43">
        <f t="shared" si="38"/>
        <v>968180953.32000566</v>
      </c>
      <c r="L2978" s="20"/>
      <c r="M2978" s="24"/>
    </row>
    <row r="2979" spans="2:13" s="4" customFormat="1" ht="37.5" customHeight="1" x14ac:dyDescent="0.25">
      <c r="B2979" s="33">
        <v>2964</v>
      </c>
      <c r="C2979" s="34">
        <v>45012</v>
      </c>
      <c r="D2979" s="33">
        <v>28600</v>
      </c>
      <c r="E2979" s="33" t="s">
        <v>24</v>
      </c>
      <c r="F2979" s="36">
        <v>0</v>
      </c>
      <c r="G2979" s="35">
        <v>1190666.6399999999</v>
      </c>
      <c r="H2979" s="43">
        <f t="shared" si="38"/>
        <v>966990286.68000567</v>
      </c>
      <c r="L2979" s="20"/>
      <c r="M2979" s="24"/>
    </row>
    <row r="2980" spans="2:13" s="4" customFormat="1" ht="37.5" customHeight="1" x14ac:dyDescent="0.25">
      <c r="B2980" s="33">
        <v>2965</v>
      </c>
      <c r="C2980" s="34">
        <v>45012</v>
      </c>
      <c r="D2980" s="33">
        <v>28599</v>
      </c>
      <c r="E2980" s="33" t="s">
        <v>24</v>
      </c>
      <c r="F2980" s="36">
        <v>0</v>
      </c>
      <c r="G2980" s="35">
        <v>166949.14000000001</v>
      </c>
      <c r="H2980" s="43">
        <f t="shared" si="38"/>
        <v>966823337.54000568</v>
      </c>
      <c r="L2980" s="20"/>
      <c r="M2980" s="24"/>
    </row>
    <row r="2981" spans="2:13" s="4" customFormat="1" ht="37.5" customHeight="1" x14ac:dyDescent="0.25">
      <c r="B2981" s="33">
        <v>2966</v>
      </c>
      <c r="C2981" s="34">
        <v>45012</v>
      </c>
      <c r="D2981" s="33">
        <v>28599</v>
      </c>
      <c r="E2981" s="33" t="s">
        <v>24</v>
      </c>
      <c r="F2981" s="36">
        <v>0</v>
      </c>
      <c r="G2981" s="35">
        <v>405540.98</v>
      </c>
      <c r="H2981" s="43">
        <f t="shared" si="38"/>
        <v>966417796.56000566</v>
      </c>
      <c r="L2981" s="20"/>
      <c r="M2981" s="24"/>
    </row>
    <row r="2982" spans="2:13" s="4" customFormat="1" ht="37.5" customHeight="1" x14ac:dyDescent="0.25">
      <c r="B2982" s="33">
        <v>2967</v>
      </c>
      <c r="C2982" s="34">
        <v>45012</v>
      </c>
      <c r="D2982" s="33">
        <v>28598</v>
      </c>
      <c r="E2982" s="33" t="s">
        <v>24</v>
      </c>
      <c r="F2982" s="36">
        <v>0</v>
      </c>
      <c r="G2982" s="35">
        <v>316526.05</v>
      </c>
      <c r="H2982" s="43">
        <f t="shared" si="38"/>
        <v>966101270.51000571</v>
      </c>
      <c r="L2982" s="20"/>
      <c r="M2982" s="24"/>
    </row>
    <row r="2983" spans="2:13" s="4" customFormat="1" ht="37.5" customHeight="1" x14ac:dyDescent="0.25">
      <c r="B2983" s="33">
        <v>2968</v>
      </c>
      <c r="C2983" s="34">
        <v>45012</v>
      </c>
      <c r="D2983" s="33">
        <v>28598</v>
      </c>
      <c r="E2983" s="33" t="s">
        <v>24</v>
      </c>
      <c r="F2983" s="36">
        <v>0</v>
      </c>
      <c r="G2983" s="35">
        <v>1015962.14</v>
      </c>
      <c r="H2983" s="43">
        <f t="shared" si="38"/>
        <v>965085308.37000573</v>
      </c>
      <c r="L2983" s="20"/>
      <c r="M2983" s="24"/>
    </row>
    <row r="2984" spans="2:13" s="4" customFormat="1" ht="37.5" customHeight="1" x14ac:dyDescent="0.25">
      <c r="B2984" s="33">
        <v>2969</v>
      </c>
      <c r="C2984" s="34">
        <v>45012</v>
      </c>
      <c r="D2984" s="33">
        <v>28597</v>
      </c>
      <c r="E2984" s="33" t="s">
        <v>24</v>
      </c>
      <c r="F2984" s="36">
        <v>0</v>
      </c>
      <c r="G2984" s="35">
        <v>9024.9599999999991</v>
      </c>
      <c r="H2984" s="43">
        <f t="shared" si="38"/>
        <v>965076283.41000569</v>
      </c>
      <c r="L2984" s="20"/>
      <c r="M2984" s="24"/>
    </row>
    <row r="2985" spans="2:13" s="4" customFormat="1" ht="37.5" customHeight="1" x14ac:dyDescent="0.25">
      <c r="B2985" s="33">
        <v>2970</v>
      </c>
      <c r="C2985" s="34">
        <v>45012</v>
      </c>
      <c r="D2985" s="33">
        <v>28597</v>
      </c>
      <c r="E2985" s="33" t="s">
        <v>24</v>
      </c>
      <c r="F2985" s="36">
        <v>0</v>
      </c>
      <c r="G2985" s="35">
        <v>773250.05</v>
      </c>
      <c r="H2985" s="43">
        <f t="shared" si="38"/>
        <v>964303033.36000574</v>
      </c>
      <c r="L2985" s="20"/>
      <c r="M2985" s="24"/>
    </row>
    <row r="2986" spans="2:13" s="4" customFormat="1" ht="37.5" customHeight="1" x14ac:dyDescent="0.25">
      <c r="B2986" s="33">
        <v>2971</v>
      </c>
      <c r="C2986" s="34">
        <v>45012</v>
      </c>
      <c r="D2986" s="33">
        <v>28596</v>
      </c>
      <c r="E2986" s="33" t="s">
        <v>24</v>
      </c>
      <c r="F2986" s="36">
        <v>0</v>
      </c>
      <c r="G2986" s="35">
        <v>47346.34</v>
      </c>
      <c r="H2986" s="43">
        <f t="shared" ref="H2986:H3049" si="39">H2985+F2986-G2986</f>
        <v>964255687.0200057</v>
      </c>
      <c r="L2986" s="20"/>
      <c r="M2986" s="24"/>
    </row>
    <row r="2987" spans="2:13" s="4" customFormat="1" ht="37.5" customHeight="1" x14ac:dyDescent="0.25">
      <c r="B2987" s="33">
        <v>2972</v>
      </c>
      <c r="C2987" s="34">
        <v>45012</v>
      </c>
      <c r="D2987" s="33">
        <v>28596</v>
      </c>
      <c r="E2987" s="33" t="s">
        <v>24</v>
      </c>
      <c r="F2987" s="36">
        <v>0</v>
      </c>
      <c r="G2987" s="35">
        <v>814689.49</v>
      </c>
      <c r="H2987" s="43">
        <f t="shared" si="39"/>
        <v>963440997.53000569</v>
      </c>
      <c r="L2987" s="20"/>
      <c r="M2987" s="24"/>
    </row>
    <row r="2988" spans="2:13" s="4" customFormat="1" ht="37.5" customHeight="1" x14ac:dyDescent="0.25">
      <c r="B2988" s="33">
        <v>2973</v>
      </c>
      <c r="C2988" s="34">
        <v>45012</v>
      </c>
      <c r="D2988" s="33">
        <v>28595</v>
      </c>
      <c r="E2988" s="33" t="s">
        <v>24</v>
      </c>
      <c r="F2988" s="36">
        <v>0</v>
      </c>
      <c r="G2988" s="35">
        <v>50874.28</v>
      </c>
      <c r="H2988" s="43">
        <f t="shared" si="39"/>
        <v>963390123.25000572</v>
      </c>
      <c r="L2988" s="20"/>
      <c r="M2988" s="24"/>
    </row>
    <row r="2989" spans="2:13" s="4" customFormat="1" ht="37.5" customHeight="1" x14ac:dyDescent="0.25">
      <c r="B2989" s="33">
        <v>2974</v>
      </c>
      <c r="C2989" s="34">
        <v>45012</v>
      </c>
      <c r="D2989" s="33">
        <v>28595</v>
      </c>
      <c r="E2989" s="33" t="s">
        <v>24</v>
      </c>
      <c r="F2989" s="36">
        <v>0</v>
      </c>
      <c r="G2989" s="35">
        <v>863818.45</v>
      </c>
      <c r="H2989" s="43">
        <f t="shared" si="39"/>
        <v>962526304.80000567</v>
      </c>
      <c r="L2989" s="20"/>
      <c r="M2989" s="24"/>
    </row>
    <row r="2990" spans="2:13" s="4" customFormat="1" ht="37.5" customHeight="1" x14ac:dyDescent="0.25">
      <c r="B2990" s="33">
        <v>2975</v>
      </c>
      <c r="C2990" s="34">
        <v>45012</v>
      </c>
      <c r="D2990" s="33">
        <v>28594</v>
      </c>
      <c r="E2990" s="33" t="s">
        <v>24</v>
      </c>
      <c r="F2990" s="36">
        <v>0</v>
      </c>
      <c r="G2990" s="35">
        <v>207052.86</v>
      </c>
      <c r="H2990" s="43">
        <f t="shared" si="39"/>
        <v>962319251.94000566</v>
      </c>
      <c r="L2990" s="20"/>
      <c r="M2990" s="24"/>
    </row>
    <row r="2991" spans="2:13" s="4" customFormat="1" ht="37.5" customHeight="1" x14ac:dyDescent="0.25">
      <c r="B2991" s="33">
        <v>2976</v>
      </c>
      <c r="C2991" s="34">
        <v>45012</v>
      </c>
      <c r="D2991" s="33">
        <v>28594</v>
      </c>
      <c r="E2991" s="33" t="s">
        <v>24</v>
      </c>
      <c r="F2991" s="36">
        <v>0</v>
      </c>
      <c r="G2991" s="35">
        <v>653318.40000000002</v>
      </c>
      <c r="H2991" s="43">
        <f t="shared" si="39"/>
        <v>961665933.54000568</v>
      </c>
      <c r="L2991" s="20"/>
      <c r="M2991" s="24"/>
    </row>
    <row r="2992" spans="2:13" s="4" customFormat="1" ht="37.5" customHeight="1" x14ac:dyDescent="0.25">
      <c r="B2992" s="33">
        <v>2977</v>
      </c>
      <c r="C2992" s="34">
        <v>45012</v>
      </c>
      <c r="D2992" s="33">
        <v>28604</v>
      </c>
      <c r="E2992" s="33" t="s">
        <v>24</v>
      </c>
      <c r="F2992" s="36">
        <v>0</v>
      </c>
      <c r="G2992" s="35">
        <v>36499.72</v>
      </c>
      <c r="H2992" s="43">
        <f t="shared" si="39"/>
        <v>961629433.82000566</v>
      </c>
      <c r="L2992" s="20"/>
      <c r="M2992" s="24"/>
    </row>
    <row r="2993" spans="2:13" s="4" customFormat="1" ht="37.5" customHeight="1" x14ac:dyDescent="0.25">
      <c r="B2993" s="33">
        <v>2978</v>
      </c>
      <c r="C2993" s="34">
        <v>45012</v>
      </c>
      <c r="D2993" s="33">
        <v>28604</v>
      </c>
      <c r="E2993" s="33" t="s">
        <v>24</v>
      </c>
      <c r="F2993" s="36">
        <v>0</v>
      </c>
      <c r="G2993" s="35">
        <v>607448.22</v>
      </c>
      <c r="H2993" s="43">
        <f t="shared" si="39"/>
        <v>961021985.60000563</v>
      </c>
      <c r="L2993" s="20"/>
      <c r="M2993" s="24"/>
    </row>
    <row r="2994" spans="2:13" s="4" customFormat="1" ht="37.5" customHeight="1" x14ac:dyDescent="0.25">
      <c r="B2994" s="33">
        <v>2979</v>
      </c>
      <c r="C2994" s="34">
        <v>45012</v>
      </c>
      <c r="D2994" s="33">
        <v>28611</v>
      </c>
      <c r="E2994" s="33" t="s">
        <v>24</v>
      </c>
      <c r="F2994" s="36">
        <v>0</v>
      </c>
      <c r="G2994" s="35">
        <v>70337.149999999994</v>
      </c>
      <c r="H2994" s="43">
        <f t="shared" si="39"/>
        <v>960951648.45000565</v>
      </c>
      <c r="L2994" s="20"/>
      <c r="M2994" s="24"/>
    </row>
    <row r="2995" spans="2:13" s="4" customFormat="1" ht="37.5" customHeight="1" x14ac:dyDescent="0.25">
      <c r="B2995" s="33">
        <v>2980</v>
      </c>
      <c r="C2995" s="34">
        <v>45012</v>
      </c>
      <c r="D2995" s="33">
        <v>28611</v>
      </c>
      <c r="E2995" s="33" t="s">
        <v>24</v>
      </c>
      <c r="F2995" s="36">
        <v>0</v>
      </c>
      <c r="G2995" s="35">
        <v>1029690.16</v>
      </c>
      <c r="H2995" s="43">
        <f t="shared" si="39"/>
        <v>959921958.29000568</v>
      </c>
      <c r="L2995" s="20"/>
      <c r="M2995" s="24"/>
    </row>
    <row r="2996" spans="2:13" s="4" customFormat="1" ht="37.5" customHeight="1" x14ac:dyDescent="0.25">
      <c r="B2996" s="33">
        <v>2981</v>
      </c>
      <c r="C2996" s="34">
        <v>45012</v>
      </c>
      <c r="D2996" s="33">
        <v>28610</v>
      </c>
      <c r="E2996" s="33" t="s">
        <v>24</v>
      </c>
      <c r="F2996" s="36">
        <v>0</v>
      </c>
      <c r="G2996" s="35">
        <v>33687.64</v>
      </c>
      <c r="H2996" s="43">
        <f t="shared" si="39"/>
        <v>959888270.6500057</v>
      </c>
      <c r="L2996" s="20"/>
      <c r="M2996" s="24"/>
    </row>
    <row r="2997" spans="2:13" s="4" customFormat="1" ht="37.5" customHeight="1" x14ac:dyDescent="0.25">
      <c r="B2997" s="33">
        <v>2982</v>
      </c>
      <c r="C2997" s="34">
        <v>45012</v>
      </c>
      <c r="D2997" s="33">
        <v>28610</v>
      </c>
      <c r="E2997" s="33" t="s">
        <v>24</v>
      </c>
      <c r="F2997" s="36">
        <v>0</v>
      </c>
      <c r="G2997" s="35">
        <v>573601.99</v>
      </c>
      <c r="H2997" s="43">
        <f t="shared" si="39"/>
        <v>959314668.66000569</v>
      </c>
      <c r="L2997" s="20"/>
      <c r="M2997" s="24"/>
    </row>
    <row r="2998" spans="2:13" s="4" customFormat="1" ht="37.5" customHeight="1" x14ac:dyDescent="0.25">
      <c r="B2998" s="33">
        <v>2983</v>
      </c>
      <c r="C2998" s="34">
        <v>45012</v>
      </c>
      <c r="D2998" s="33">
        <v>28609</v>
      </c>
      <c r="E2998" s="33" t="s">
        <v>24</v>
      </c>
      <c r="F2998" s="36">
        <v>0</v>
      </c>
      <c r="G2998" s="35">
        <v>230412.25</v>
      </c>
      <c r="H2998" s="43">
        <f t="shared" si="39"/>
        <v>959084256.41000569</v>
      </c>
      <c r="L2998" s="20"/>
      <c r="M2998" s="24"/>
    </row>
    <row r="2999" spans="2:13" s="4" customFormat="1" ht="37.5" customHeight="1" x14ac:dyDescent="0.25">
      <c r="B2999" s="33">
        <v>2984</v>
      </c>
      <c r="C2999" s="34">
        <v>45012</v>
      </c>
      <c r="D2999" s="33">
        <v>28609</v>
      </c>
      <c r="E2999" s="33" t="s">
        <v>24</v>
      </c>
      <c r="F2999" s="36">
        <v>0</v>
      </c>
      <c r="G2999" s="35">
        <v>1634371.13</v>
      </c>
      <c r="H2999" s="43">
        <f t="shared" si="39"/>
        <v>957449885.28000569</v>
      </c>
      <c r="L2999" s="20"/>
      <c r="M2999" s="24"/>
    </row>
    <row r="3000" spans="2:13" s="4" customFormat="1" ht="37.5" customHeight="1" x14ac:dyDescent="0.25">
      <c r="B3000" s="33">
        <v>2985</v>
      </c>
      <c r="C3000" s="34">
        <v>45012</v>
      </c>
      <c r="D3000" s="33">
        <v>28608</v>
      </c>
      <c r="E3000" s="33" t="s">
        <v>24</v>
      </c>
      <c r="F3000" s="36">
        <v>0</v>
      </c>
      <c r="G3000" s="35">
        <v>398099.49</v>
      </c>
      <c r="H3000" s="43">
        <f t="shared" si="39"/>
        <v>957051785.79000568</v>
      </c>
      <c r="L3000" s="20"/>
      <c r="M3000" s="24"/>
    </row>
    <row r="3001" spans="2:13" s="4" customFormat="1" ht="37.5" customHeight="1" x14ac:dyDescent="0.25">
      <c r="B3001" s="33">
        <v>2986</v>
      </c>
      <c r="C3001" s="34">
        <v>45012</v>
      </c>
      <c r="D3001" s="33">
        <v>28608</v>
      </c>
      <c r="E3001" s="33" t="s">
        <v>24</v>
      </c>
      <c r="F3001" s="36">
        <v>0</v>
      </c>
      <c r="G3001" s="35">
        <v>1227255.45</v>
      </c>
      <c r="H3001" s="43">
        <f t="shared" si="39"/>
        <v>955824530.34000564</v>
      </c>
      <c r="L3001" s="20"/>
      <c r="M3001" s="24"/>
    </row>
    <row r="3002" spans="2:13" s="4" customFormat="1" ht="37.5" customHeight="1" x14ac:dyDescent="0.25">
      <c r="B3002" s="33">
        <v>2987</v>
      </c>
      <c r="C3002" s="34">
        <v>45012</v>
      </c>
      <c r="D3002" s="33">
        <v>28607</v>
      </c>
      <c r="E3002" s="33" t="s">
        <v>24</v>
      </c>
      <c r="F3002" s="36">
        <v>0</v>
      </c>
      <c r="G3002" s="35">
        <v>396515.53</v>
      </c>
      <c r="H3002" s="43">
        <f t="shared" si="39"/>
        <v>955428014.81000566</v>
      </c>
      <c r="L3002" s="20"/>
      <c r="M3002" s="24"/>
    </row>
    <row r="3003" spans="2:13" s="4" customFormat="1" ht="37.5" customHeight="1" x14ac:dyDescent="0.25">
      <c r="B3003" s="33">
        <v>2988</v>
      </c>
      <c r="C3003" s="34">
        <v>45012</v>
      </c>
      <c r="D3003" s="33">
        <v>28607</v>
      </c>
      <c r="E3003" s="33" t="s">
        <v>24</v>
      </c>
      <c r="F3003" s="36">
        <v>0</v>
      </c>
      <c r="G3003" s="35">
        <v>1200206.22</v>
      </c>
      <c r="H3003" s="43">
        <f t="shared" si="39"/>
        <v>954227808.59000564</v>
      </c>
      <c r="L3003" s="20"/>
      <c r="M3003" s="24"/>
    </row>
    <row r="3004" spans="2:13" s="4" customFormat="1" ht="37.5" customHeight="1" x14ac:dyDescent="0.25">
      <c r="B3004" s="33">
        <v>2989</v>
      </c>
      <c r="C3004" s="34">
        <v>45012</v>
      </c>
      <c r="D3004" s="33">
        <v>28606</v>
      </c>
      <c r="E3004" s="33" t="s">
        <v>24</v>
      </c>
      <c r="F3004" s="36">
        <v>0</v>
      </c>
      <c r="G3004" s="35">
        <v>44706.42</v>
      </c>
      <c r="H3004" s="43">
        <f t="shared" si="39"/>
        <v>954183102.17000568</v>
      </c>
      <c r="L3004" s="20"/>
      <c r="M3004" s="24"/>
    </row>
    <row r="3005" spans="2:13" s="4" customFormat="1" ht="37.5" customHeight="1" x14ac:dyDescent="0.25">
      <c r="B3005" s="33">
        <v>2990</v>
      </c>
      <c r="C3005" s="34">
        <v>45012</v>
      </c>
      <c r="D3005" s="33">
        <v>28606</v>
      </c>
      <c r="E3005" s="33" t="s">
        <v>24</v>
      </c>
      <c r="F3005" s="36">
        <v>0</v>
      </c>
      <c r="G3005" s="35">
        <v>790277.71</v>
      </c>
      <c r="H3005" s="43">
        <f t="shared" si="39"/>
        <v>953392824.46000564</v>
      </c>
      <c r="L3005" s="20"/>
      <c r="M3005" s="24"/>
    </row>
    <row r="3006" spans="2:13" s="4" customFormat="1" ht="37.5" customHeight="1" x14ac:dyDescent="0.25">
      <c r="B3006" s="33">
        <v>2991</v>
      </c>
      <c r="C3006" s="34">
        <v>45012</v>
      </c>
      <c r="D3006" s="33">
        <v>28605</v>
      </c>
      <c r="E3006" s="33" t="s">
        <v>24</v>
      </c>
      <c r="F3006" s="36">
        <v>0</v>
      </c>
      <c r="G3006" s="35">
        <v>47062.41</v>
      </c>
      <c r="H3006" s="43">
        <f t="shared" si="39"/>
        <v>953345762.05000567</v>
      </c>
      <c r="L3006" s="20"/>
      <c r="M3006" s="24"/>
    </row>
    <row r="3007" spans="2:13" s="4" customFormat="1" ht="37.5" customHeight="1" x14ac:dyDescent="0.25">
      <c r="B3007" s="33">
        <v>2992</v>
      </c>
      <c r="C3007" s="34">
        <v>45012</v>
      </c>
      <c r="D3007" s="33">
        <v>28605</v>
      </c>
      <c r="E3007" s="33" t="s">
        <v>24</v>
      </c>
      <c r="F3007" s="36">
        <v>0</v>
      </c>
      <c r="G3007" s="35">
        <v>775993.33</v>
      </c>
      <c r="H3007" s="43">
        <f t="shared" si="39"/>
        <v>952569768.72000563</v>
      </c>
      <c r="L3007" s="20"/>
      <c r="M3007" s="24"/>
    </row>
    <row r="3008" spans="2:13" s="4" customFormat="1" ht="37.5" customHeight="1" x14ac:dyDescent="0.25">
      <c r="B3008" s="33">
        <v>2993</v>
      </c>
      <c r="C3008" s="34">
        <v>45012</v>
      </c>
      <c r="D3008" s="33">
        <v>28612</v>
      </c>
      <c r="E3008" s="33" t="s">
        <v>24</v>
      </c>
      <c r="F3008" s="36">
        <v>0</v>
      </c>
      <c r="G3008" s="35">
        <v>263630.45</v>
      </c>
      <c r="H3008" s="43">
        <f t="shared" si="39"/>
        <v>952306138.27000558</v>
      </c>
      <c r="L3008" s="20"/>
      <c r="M3008" s="24"/>
    </row>
    <row r="3009" spans="2:13" s="4" customFormat="1" ht="37.5" customHeight="1" x14ac:dyDescent="0.25">
      <c r="B3009" s="33">
        <v>2994</v>
      </c>
      <c r="C3009" s="34">
        <v>45012</v>
      </c>
      <c r="D3009" s="33">
        <v>28612</v>
      </c>
      <c r="E3009" s="33" t="s">
        <v>24</v>
      </c>
      <c r="F3009" s="36">
        <v>0</v>
      </c>
      <c r="G3009" s="35">
        <v>794303.2</v>
      </c>
      <c r="H3009" s="43">
        <f t="shared" si="39"/>
        <v>951511835.07000554</v>
      </c>
      <c r="L3009" s="20"/>
      <c r="M3009" s="24"/>
    </row>
    <row r="3010" spans="2:13" s="4" customFormat="1" ht="37.5" customHeight="1" x14ac:dyDescent="0.25">
      <c r="B3010" s="33">
        <v>2995</v>
      </c>
      <c r="C3010" s="34">
        <v>45012</v>
      </c>
      <c r="D3010" s="33">
        <v>28623</v>
      </c>
      <c r="E3010" s="33" t="s">
        <v>24</v>
      </c>
      <c r="F3010" s="36">
        <v>0</v>
      </c>
      <c r="G3010" s="35">
        <v>231784.71</v>
      </c>
      <c r="H3010" s="43">
        <f t="shared" si="39"/>
        <v>951280050.3600055</v>
      </c>
      <c r="L3010" s="20"/>
      <c r="M3010" s="24"/>
    </row>
    <row r="3011" spans="2:13" s="4" customFormat="1" ht="37.5" customHeight="1" x14ac:dyDescent="0.25">
      <c r="B3011" s="33">
        <v>2996</v>
      </c>
      <c r="C3011" s="34">
        <v>45012</v>
      </c>
      <c r="D3011" s="33">
        <v>28623</v>
      </c>
      <c r="E3011" s="33" t="s">
        <v>24</v>
      </c>
      <c r="F3011" s="36">
        <v>0</v>
      </c>
      <c r="G3011" s="35">
        <v>682984.47</v>
      </c>
      <c r="H3011" s="43">
        <f t="shared" si="39"/>
        <v>950597065.89000547</v>
      </c>
      <c r="L3011" s="20"/>
      <c r="M3011" s="24"/>
    </row>
    <row r="3012" spans="2:13" s="4" customFormat="1" ht="37.5" customHeight="1" x14ac:dyDescent="0.25">
      <c r="B3012" s="33">
        <v>2997</v>
      </c>
      <c r="C3012" s="34">
        <v>45012</v>
      </c>
      <c r="D3012" s="33">
        <v>28622</v>
      </c>
      <c r="E3012" s="33" t="s">
        <v>24</v>
      </c>
      <c r="F3012" s="36">
        <v>0</v>
      </c>
      <c r="G3012" s="35">
        <v>32983.86</v>
      </c>
      <c r="H3012" s="43">
        <f t="shared" si="39"/>
        <v>950564082.03000546</v>
      </c>
      <c r="L3012" s="20"/>
      <c r="M3012" s="24"/>
    </row>
    <row r="3013" spans="2:13" s="4" customFormat="1" ht="37.5" customHeight="1" x14ac:dyDescent="0.25">
      <c r="B3013" s="33">
        <v>2998</v>
      </c>
      <c r="C3013" s="34">
        <v>45012</v>
      </c>
      <c r="D3013" s="33">
        <v>28622</v>
      </c>
      <c r="E3013" s="33" t="s">
        <v>24</v>
      </c>
      <c r="F3013" s="36">
        <v>0</v>
      </c>
      <c r="G3013" s="35">
        <v>540118.18000000005</v>
      </c>
      <c r="H3013" s="43">
        <f t="shared" si="39"/>
        <v>950023963.85000551</v>
      </c>
      <c r="L3013" s="20"/>
      <c r="M3013" s="24"/>
    </row>
    <row r="3014" spans="2:13" s="4" customFormat="1" ht="37.5" customHeight="1" x14ac:dyDescent="0.25">
      <c r="B3014" s="33">
        <v>2999</v>
      </c>
      <c r="C3014" s="34">
        <v>45012</v>
      </c>
      <c r="D3014" s="33">
        <v>28621</v>
      </c>
      <c r="E3014" s="33" t="s">
        <v>24</v>
      </c>
      <c r="F3014" s="36">
        <v>0</v>
      </c>
      <c r="G3014" s="35">
        <v>56069.54</v>
      </c>
      <c r="H3014" s="43">
        <f t="shared" si="39"/>
        <v>949967894.31000555</v>
      </c>
      <c r="L3014" s="20"/>
      <c r="M3014" s="24"/>
    </row>
    <row r="3015" spans="2:13" s="4" customFormat="1" ht="37.5" customHeight="1" x14ac:dyDescent="0.25">
      <c r="B3015" s="33">
        <v>3000</v>
      </c>
      <c r="C3015" s="34">
        <v>45012</v>
      </c>
      <c r="D3015" s="33">
        <v>28621</v>
      </c>
      <c r="E3015" s="33" t="s">
        <v>24</v>
      </c>
      <c r="F3015" s="36">
        <v>0</v>
      </c>
      <c r="G3015" s="35">
        <v>1028310.39</v>
      </c>
      <c r="H3015" s="43">
        <f t="shared" si="39"/>
        <v>948939583.92000556</v>
      </c>
      <c r="L3015" s="20"/>
      <c r="M3015" s="24"/>
    </row>
    <row r="3016" spans="2:13" s="4" customFormat="1" ht="37.5" customHeight="1" x14ac:dyDescent="0.25">
      <c r="B3016" s="33">
        <v>3001</v>
      </c>
      <c r="C3016" s="34">
        <v>45012</v>
      </c>
      <c r="D3016" s="33">
        <v>28620</v>
      </c>
      <c r="E3016" s="33" t="s">
        <v>24</v>
      </c>
      <c r="F3016" s="36">
        <v>0</v>
      </c>
      <c r="G3016" s="35">
        <v>128602.52</v>
      </c>
      <c r="H3016" s="43">
        <f t="shared" si="39"/>
        <v>948810981.40000558</v>
      </c>
      <c r="L3016" s="20"/>
      <c r="M3016" s="24"/>
    </row>
    <row r="3017" spans="2:13" s="4" customFormat="1" ht="37.5" customHeight="1" x14ac:dyDescent="0.25">
      <c r="B3017" s="33">
        <v>3002</v>
      </c>
      <c r="C3017" s="34">
        <v>45012</v>
      </c>
      <c r="D3017" s="33">
        <v>28620</v>
      </c>
      <c r="E3017" s="33" t="s">
        <v>24</v>
      </c>
      <c r="F3017" s="36">
        <v>0</v>
      </c>
      <c r="G3017" s="35">
        <v>845186.73</v>
      </c>
      <c r="H3017" s="43">
        <f t="shared" si="39"/>
        <v>947965794.67000556</v>
      </c>
      <c r="L3017" s="20"/>
      <c r="M3017" s="24"/>
    </row>
    <row r="3018" spans="2:13" s="4" customFormat="1" ht="37.5" customHeight="1" x14ac:dyDescent="0.25">
      <c r="B3018" s="33">
        <v>3003</v>
      </c>
      <c r="C3018" s="34">
        <v>45012</v>
      </c>
      <c r="D3018" s="33">
        <v>28619</v>
      </c>
      <c r="E3018" s="33" t="s">
        <v>24</v>
      </c>
      <c r="F3018" s="36">
        <v>0</v>
      </c>
      <c r="G3018" s="35">
        <v>59307.15</v>
      </c>
      <c r="H3018" s="43">
        <f t="shared" si="39"/>
        <v>947906487.52000558</v>
      </c>
      <c r="L3018" s="20"/>
      <c r="M3018" s="24"/>
    </row>
    <row r="3019" spans="2:13" s="4" customFormat="1" ht="37.5" customHeight="1" x14ac:dyDescent="0.25">
      <c r="B3019" s="33">
        <v>3004</v>
      </c>
      <c r="C3019" s="34">
        <v>45012</v>
      </c>
      <c r="D3019" s="33">
        <v>28619</v>
      </c>
      <c r="E3019" s="33" t="s">
        <v>24</v>
      </c>
      <c r="F3019" s="36">
        <v>0</v>
      </c>
      <c r="G3019" s="35">
        <v>907494.8</v>
      </c>
      <c r="H3019" s="43">
        <f t="shared" si="39"/>
        <v>946998992.72000563</v>
      </c>
      <c r="L3019" s="20"/>
      <c r="M3019" s="24"/>
    </row>
    <row r="3020" spans="2:13" s="4" customFormat="1" ht="37.5" customHeight="1" x14ac:dyDescent="0.25">
      <c r="B3020" s="33">
        <v>3005</v>
      </c>
      <c r="C3020" s="34">
        <v>45012</v>
      </c>
      <c r="D3020" s="33">
        <v>28618</v>
      </c>
      <c r="E3020" s="33" t="s">
        <v>24</v>
      </c>
      <c r="F3020" s="36">
        <v>0</v>
      </c>
      <c r="G3020" s="35">
        <v>50732.32</v>
      </c>
      <c r="H3020" s="43">
        <f t="shared" si="39"/>
        <v>946948260.40000558</v>
      </c>
      <c r="L3020" s="20"/>
      <c r="M3020" s="24"/>
    </row>
    <row r="3021" spans="2:13" s="4" customFormat="1" ht="37.5" customHeight="1" x14ac:dyDescent="0.25">
      <c r="B3021" s="33">
        <v>3006</v>
      </c>
      <c r="C3021" s="34">
        <v>45012</v>
      </c>
      <c r="D3021" s="33">
        <v>28618</v>
      </c>
      <c r="E3021" s="33" t="s">
        <v>24</v>
      </c>
      <c r="F3021" s="36">
        <v>0</v>
      </c>
      <c r="G3021" s="35">
        <v>873949.38</v>
      </c>
      <c r="H3021" s="43">
        <f t="shared" si="39"/>
        <v>946074311.02000558</v>
      </c>
      <c r="L3021" s="20"/>
      <c r="M3021" s="24"/>
    </row>
    <row r="3022" spans="2:13" s="4" customFormat="1" ht="37.5" customHeight="1" x14ac:dyDescent="0.25">
      <c r="B3022" s="33">
        <v>3007</v>
      </c>
      <c r="C3022" s="34">
        <v>45012</v>
      </c>
      <c r="D3022" s="33">
        <v>28617</v>
      </c>
      <c r="E3022" s="33" t="s">
        <v>24</v>
      </c>
      <c r="F3022" s="36">
        <v>0</v>
      </c>
      <c r="G3022" s="35">
        <v>332629.53999999998</v>
      </c>
      <c r="H3022" s="43">
        <f t="shared" si="39"/>
        <v>945741681.48000562</v>
      </c>
      <c r="L3022" s="20"/>
      <c r="M3022" s="24"/>
    </row>
    <row r="3023" spans="2:13" s="4" customFormat="1" ht="37.5" customHeight="1" x14ac:dyDescent="0.25">
      <c r="B3023" s="33">
        <v>3008</v>
      </c>
      <c r="C3023" s="34">
        <v>45012</v>
      </c>
      <c r="D3023" s="33">
        <v>28617</v>
      </c>
      <c r="E3023" s="33" t="s">
        <v>24</v>
      </c>
      <c r="F3023" s="36">
        <v>0</v>
      </c>
      <c r="G3023" s="35">
        <v>1021277.88</v>
      </c>
      <c r="H3023" s="43">
        <f t="shared" si="39"/>
        <v>944720403.60000563</v>
      </c>
      <c r="L3023" s="20"/>
      <c r="M3023" s="24"/>
    </row>
    <row r="3024" spans="2:13" s="4" customFormat="1" ht="37.5" customHeight="1" x14ac:dyDescent="0.25">
      <c r="B3024" s="33">
        <v>3009</v>
      </c>
      <c r="C3024" s="34">
        <v>45012</v>
      </c>
      <c r="D3024" s="33">
        <v>28616</v>
      </c>
      <c r="E3024" s="33" t="s">
        <v>24</v>
      </c>
      <c r="F3024" s="36">
        <v>0</v>
      </c>
      <c r="G3024" s="35">
        <v>257030.66</v>
      </c>
      <c r="H3024" s="43">
        <f t="shared" si="39"/>
        <v>944463372.94000566</v>
      </c>
      <c r="L3024" s="20"/>
      <c r="M3024" s="24"/>
    </row>
    <row r="3025" spans="2:13" s="4" customFormat="1" ht="37.5" customHeight="1" x14ac:dyDescent="0.25">
      <c r="B3025" s="33">
        <v>3010</v>
      </c>
      <c r="C3025" s="34">
        <v>45012</v>
      </c>
      <c r="D3025" s="33">
        <v>28616</v>
      </c>
      <c r="E3025" s="33" t="s">
        <v>24</v>
      </c>
      <c r="F3025" s="36">
        <v>0</v>
      </c>
      <c r="G3025" s="35">
        <v>761036.45</v>
      </c>
      <c r="H3025" s="43">
        <f t="shared" si="39"/>
        <v>943702336.49000561</v>
      </c>
      <c r="L3025" s="20"/>
      <c r="M3025" s="24"/>
    </row>
    <row r="3026" spans="2:13" s="4" customFormat="1" ht="37.5" customHeight="1" x14ac:dyDescent="0.25">
      <c r="B3026" s="33">
        <v>3011</v>
      </c>
      <c r="C3026" s="34">
        <v>45012</v>
      </c>
      <c r="D3026" s="33">
        <v>28615</v>
      </c>
      <c r="E3026" s="33" t="s">
        <v>24</v>
      </c>
      <c r="F3026" s="36">
        <v>0</v>
      </c>
      <c r="G3026" s="35">
        <v>34977.39</v>
      </c>
      <c r="H3026" s="43">
        <f t="shared" si="39"/>
        <v>943667359.10000563</v>
      </c>
      <c r="L3026" s="20"/>
      <c r="M3026" s="24"/>
    </row>
    <row r="3027" spans="2:13" s="4" customFormat="1" ht="37.5" customHeight="1" x14ac:dyDescent="0.25">
      <c r="B3027" s="33">
        <v>3012</v>
      </c>
      <c r="C3027" s="34">
        <v>45012</v>
      </c>
      <c r="D3027" s="33">
        <v>28615</v>
      </c>
      <c r="E3027" s="33" t="s">
        <v>24</v>
      </c>
      <c r="F3027" s="36">
        <v>0</v>
      </c>
      <c r="G3027" s="35">
        <v>585220.06999999995</v>
      </c>
      <c r="H3027" s="43">
        <f t="shared" si="39"/>
        <v>943082139.03000557</v>
      </c>
      <c r="L3027" s="20"/>
      <c r="M3027" s="24"/>
    </row>
    <row r="3028" spans="2:13" s="4" customFormat="1" ht="37.5" customHeight="1" x14ac:dyDescent="0.25">
      <c r="B3028" s="33">
        <v>3013</v>
      </c>
      <c r="C3028" s="34">
        <v>45012</v>
      </c>
      <c r="D3028" s="33">
        <v>28614</v>
      </c>
      <c r="E3028" s="33" t="s">
        <v>24</v>
      </c>
      <c r="F3028" s="36">
        <v>0</v>
      </c>
      <c r="G3028" s="35">
        <v>67719.61</v>
      </c>
      <c r="H3028" s="43">
        <f t="shared" si="39"/>
        <v>943014419.42000556</v>
      </c>
      <c r="L3028" s="20"/>
      <c r="M3028" s="24"/>
    </row>
    <row r="3029" spans="2:13" s="4" customFormat="1" ht="37.5" customHeight="1" x14ac:dyDescent="0.25">
      <c r="B3029" s="33">
        <v>3014</v>
      </c>
      <c r="C3029" s="34">
        <v>45012</v>
      </c>
      <c r="D3029" s="33">
        <v>28614</v>
      </c>
      <c r="E3029" s="33" t="s">
        <v>24</v>
      </c>
      <c r="F3029" s="36">
        <v>0</v>
      </c>
      <c r="G3029" s="35">
        <v>1169932.73</v>
      </c>
      <c r="H3029" s="43">
        <f t="shared" si="39"/>
        <v>941844486.69000554</v>
      </c>
      <c r="L3029" s="20"/>
      <c r="M3029" s="24"/>
    </row>
    <row r="3030" spans="2:13" s="4" customFormat="1" ht="37.5" customHeight="1" x14ac:dyDescent="0.25">
      <c r="B3030" s="33">
        <v>3015</v>
      </c>
      <c r="C3030" s="34">
        <v>45012</v>
      </c>
      <c r="D3030" s="33">
        <v>28613</v>
      </c>
      <c r="E3030" s="33" t="s">
        <v>24</v>
      </c>
      <c r="F3030" s="36">
        <v>0</v>
      </c>
      <c r="G3030" s="35">
        <v>52970.51</v>
      </c>
      <c r="H3030" s="43">
        <f t="shared" si="39"/>
        <v>941791516.18000555</v>
      </c>
      <c r="L3030" s="20"/>
      <c r="M3030" s="24"/>
    </row>
    <row r="3031" spans="2:13" s="4" customFormat="1" ht="37.5" customHeight="1" x14ac:dyDescent="0.25">
      <c r="B3031" s="33">
        <v>3016</v>
      </c>
      <c r="C3031" s="34">
        <v>45012</v>
      </c>
      <c r="D3031" s="33">
        <v>28613</v>
      </c>
      <c r="E3031" s="33" t="s">
        <v>24</v>
      </c>
      <c r="F3031" s="36">
        <v>0</v>
      </c>
      <c r="G3031" s="35">
        <v>920489.23</v>
      </c>
      <c r="H3031" s="43">
        <f t="shared" si="39"/>
        <v>940871026.95000553</v>
      </c>
      <c r="L3031" s="20"/>
      <c r="M3031" s="24"/>
    </row>
    <row r="3032" spans="2:13" s="4" customFormat="1" ht="37.5" customHeight="1" x14ac:dyDescent="0.25">
      <c r="B3032" s="33">
        <v>3017</v>
      </c>
      <c r="C3032" s="34">
        <v>45012</v>
      </c>
      <c r="D3032" s="33">
        <v>28624</v>
      </c>
      <c r="E3032" s="33" t="s">
        <v>24</v>
      </c>
      <c r="F3032" s="36">
        <v>0</v>
      </c>
      <c r="G3032" s="35">
        <v>199396.12</v>
      </c>
      <c r="H3032" s="43">
        <f t="shared" si="39"/>
        <v>940671630.83000553</v>
      </c>
      <c r="L3032" s="20"/>
      <c r="M3032" s="24"/>
    </row>
    <row r="3033" spans="2:13" s="4" customFormat="1" ht="37.5" customHeight="1" x14ac:dyDescent="0.25">
      <c r="B3033" s="33">
        <v>3018</v>
      </c>
      <c r="C3033" s="34">
        <v>45012</v>
      </c>
      <c r="D3033" s="33">
        <v>28624</v>
      </c>
      <c r="E3033" s="33" t="s">
        <v>24</v>
      </c>
      <c r="F3033" s="36">
        <v>0</v>
      </c>
      <c r="G3033" s="35">
        <v>555547.36</v>
      </c>
      <c r="H3033" s="43">
        <f t="shared" si="39"/>
        <v>940116083.47000551</v>
      </c>
      <c r="L3033" s="20"/>
      <c r="M3033" s="24"/>
    </row>
    <row r="3034" spans="2:13" s="4" customFormat="1" ht="37.5" customHeight="1" x14ac:dyDescent="0.25">
      <c r="B3034" s="33">
        <v>3019</v>
      </c>
      <c r="C3034" s="34">
        <v>45012</v>
      </c>
      <c r="D3034" s="33">
        <v>28625</v>
      </c>
      <c r="E3034" s="33" t="s">
        <v>24</v>
      </c>
      <c r="F3034" s="36">
        <v>0</v>
      </c>
      <c r="G3034" s="35">
        <v>222975.72</v>
      </c>
      <c r="H3034" s="43">
        <f t="shared" si="39"/>
        <v>939893107.75000548</v>
      </c>
      <c r="L3034" s="20"/>
      <c r="M3034" s="24"/>
    </row>
    <row r="3035" spans="2:13" s="4" customFormat="1" ht="37.5" customHeight="1" x14ac:dyDescent="0.25">
      <c r="B3035" s="33">
        <v>3020</v>
      </c>
      <c r="C3035" s="34">
        <v>45012</v>
      </c>
      <c r="D3035" s="33">
        <v>28625</v>
      </c>
      <c r="E3035" s="33" t="s">
        <v>24</v>
      </c>
      <c r="F3035" s="36">
        <v>0</v>
      </c>
      <c r="G3035" s="35">
        <v>633658.31999999995</v>
      </c>
      <c r="H3035" s="43">
        <f t="shared" si="39"/>
        <v>939259449.43000543</v>
      </c>
      <c r="L3035" s="20"/>
      <c r="M3035" s="24"/>
    </row>
    <row r="3036" spans="2:13" s="4" customFormat="1" ht="37.5" customHeight="1" x14ac:dyDescent="0.25">
      <c r="B3036" s="33">
        <v>3021</v>
      </c>
      <c r="C3036" s="34">
        <v>45012</v>
      </c>
      <c r="D3036" s="33">
        <v>28567</v>
      </c>
      <c r="E3036" s="33" t="s">
        <v>24</v>
      </c>
      <c r="F3036" s="36">
        <v>0</v>
      </c>
      <c r="G3036" s="35">
        <v>2691719.85</v>
      </c>
      <c r="H3036" s="43">
        <f t="shared" si="39"/>
        <v>936567729.58000541</v>
      </c>
      <c r="L3036" s="20"/>
      <c r="M3036" s="24"/>
    </row>
    <row r="3037" spans="2:13" s="4" customFormat="1" ht="37.5" customHeight="1" x14ac:dyDescent="0.25">
      <c r="B3037" s="33">
        <v>3022</v>
      </c>
      <c r="C3037" s="34">
        <v>45013</v>
      </c>
      <c r="D3037" s="33">
        <v>42078</v>
      </c>
      <c r="E3037" s="33" t="s">
        <v>22</v>
      </c>
      <c r="F3037" s="36">
        <v>1450</v>
      </c>
      <c r="G3037" s="35">
        <v>0</v>
      </c>
      <c r="H3037" s="43">
        <f t="shared" si="39"/>
        <v>936569179.58000541</v>
      </c>
      <c r="L3037" s="20"/>
      <c r="M3037" s="24"/>
    </row>
    <row r="3038" spans="2:13" s="4" customFormat="1" ht="37.5" customHeight="1" x14ac:dyDescent="0.25">
      <c r="B3038" s="33">
        <v>3023</v>
      </c>
      <c r="C3038" s="34">
        <v>45013</v>
      </c>
      <c r="D3038" s="33">
        <v>42081</v>
      </c>
      <c r="E3038" s="33" t="s">
        <v>22</v>
      </c>
      <c r="F3038" s="36">
        <v>54889648.119999997</v>
      </c>
      <c r="G3038" s="35">
        <v>0</v>
      </c>
      <c r="H3038" s="43">
        <f t="shared" si="39"/>
        <v>991458827.70000541</v>
      </c>
      <c r="L3038" s="20"/>
      <c r="M3038" s="24"/>
    </row>
    <row r="3039" spans="2:13" s="4" customFormat="1" ht="37.5" customHeight="1" x14ac:dyDescent="0.25">
      <c r="B3039" s="33">
        <v>3024</v>
      </c>
      <c r="C3039" s="34">
        <v>45013</v>
      </c>
      <c r="D3039" s="33">
        <v>29558</v>
      </c>
      <c r="E3039" s="33" t="s">
        <v>24</v>
      </c>
      <c r="F3039" s="36">
        <v>0</v>
      </c>
      <c r="G3039" s="35">
        <v>32440.17</v>
      </c>
      <c r="H3039" s="43">
        <f t="shared" si="39"/>
        <v>991426387.53000546</v>
      </c>
      <c r="L3039" s="20"/>
      <c r="M3039" s="24"/>
    </row>
    <row r="3040" spans="2:13" s="4" customFormat="1" ht="37.5" customHeight="1" x14ac:dyDescent="0.25">
      <c r="B3040" s="33">
        <v>3025</v>
      </c>
      <c r="C3040" s="34">
        <v>45013</v>
      </c>
      <c r="D3040" s="33">
        <v>29558</v>
      </c>
      <c r="E3040" s="33" t="s">
        <v>24</v>
      </c>
      <c r="F3040" s="36">
        <v>0</v>
      </c>
      <c r="G3040" s="35">
        <v>526916.32999999996</v>
      </c>
      <c r="H3040" s="43">
        <f t="shared" si="39"/>
        <v>990899471.20000541</v>
      </c>
      <c r="L3040" s="20"/>
      <c r="M3040" s="24"/>
    </row>
    <row r="3041" spans="2:13" s="4" customFormat="1" ht="37.5" customHeight="1" x14ac:dyDescent="0.25">
      <c r="B3041" s="33">
        <v>3026</v>
      </c>
      <c r="C3041" s="34">
        <v>45013</v>
      </c>
      <c r="D3041" s="33">
        <v>29559</v>
      </c>
      <c r="E3041" s="33" t="s">
        <v>24</v>
      </c>
      <c r="F3041" s="36">
        <v>0</v>
      </c>
      <c r="G3041" s="35">
        <v>60250.69</v>
      </c>
      <c r="H3041" s="43">
        <f t="shared" si="39"/>
        <v>990839220.51000535</v>
      </c>
      <c r="L3041" s="20"/>
      <c r="M3041" s="24"/>
    </row>
    <row r="3042" spans="2:13" s="4" customFormat="1" ht="37.5" customHeight="1" x14ac:dyDescent="0.25">
      <c r="B3042" s="33">
        <v>3027</v>
      </c>
      <c r="C3042" s="34">
        <v>45013</v>
      </c>
      <c r="D3042" s="33">
        <v>29559</v>
      </c>
      <c r="E3042" s="33" t="s">
        <v>24</v>
      </c>
      <c r="F3042" s="36">
        <v>0</v>
      </c>
      <c r="G3042" s="35">
        <v>958631.97</v>
      </c>
      <c r="H3042" s="43">
        <f t="shared" si="39"/>
        <v>989880588.54000533</v>
      </c>
      <c r="L3042" s="20"/>
      <c r="M3042" s="24"/>
    </row>
    <row r="3043" spans="2:13" s="4" customFormat="1" ht="37.5" customHeight="1" x14ac:dyDescent="0.25">
      <c r="B3043" s="33">
        <v>3028</v>
      </c>
      <c r="C3043" s="34">
        <v>45013</v>
      </c>
      <c r="D3043" s="33">
        <v>29560</v>
      </c>
      <c r="E3043" s="33" t="s">
        <v>24</v>
      </c>
      <c r="F3043" s="36">
        <v>0</v>
      </c>
      <c r="G3043" s="35">
        <v>209625.57</v>
      </c>
      <c r="H3043" s="43">
        <f t="shared" si="39"/>
        <v>989670962.97000527</v>
      </c>
      <c r="L3043" s="20"/>
      <c r="M3043" s="24"/>
    </row>
    <row r="3044" spans="2:13" s="4" customFormat="1" ht="37.5" customHeight="1" x14ac:dyDescent="0.25">
      <c r="B3044" s="33">
        <v>3029</v>
      </c>
      <c r="C3044" s="34">
        <v>45013</v>
      </c>
      <c r="D3044" s="33">
        <v>29560</v>
      </c>
      <c r="E3044" s="33" t="s">
        <v>24</v>
      </c>
      <c r="F3044" s="36">
        <v>0</v>
      </c>
      <c r="G3044" s="35">
        <v>2315646.13</v>
      </c>
      <c r="H3044" s="43">
        <f t="shared" si="39"/>
        <v>987355316.84000528</v>
      </c>
      <c r="L3044" s="20"/>
      <c r="M3044" s="24"/>
    </row>
    <row r="3045" spans="2:13" s="4" customFormat="1" ht="37.5" customHeight="1" x14ac:dyDescent="0.25">
      <c r="B3045" s="33">
        <v>3030</v>
      </c>
      <c r="C3045" s="34">
        <v>45013</v>
      </c>
      <c r="D3045" s="33">
        <v>29561</v>
      </c>
      <c r="E3045" s="33" t="s">
        <v>24</v>
      </c>
      <c r="F3045" s="36">
        <v>0</v>
      </c>
      <c r="G3045" s="35">
        <v>43359.28</v>
      </c>
      <c r="H3045" s="43">
        <f t="shared" si="39"/>
        <v>987311957.56000531</v>
      </c>
      <c r="L3045" s="20"/>
      <c r="M3045" s="24"/>
    </row>
    <row r="3046" spans="2:13" s="4" customFormat="1" ht="37.5" customHeight="1" x14ac:dyDescent="0.25">
      <c r="B3046" s="33">
        <v>3031</v>
      </c>
      <c r="C3046" s="34">
        <v>45013</v>
      </c>
      <c r="D3046" s="33">
        <v>29561</v>
      </c>
      <c r="E3046" s="33" t="s">
        <v>24</v>
      </c>
      <c r="F3046" s="36">
        <v>0</v>
      </c>
      <c r="G3046" s="35">
        <v>727609.15</v>
      </c>
      <c r="H3046" s="43">
        <f t="shared" si="39"/>
        <v>986584348.41000533</v>
      </c>
      <c r="L3046" s="20"/>
      <c r="M3046" s="24"/>
    </row>
    <row r="3047" spans="2:13" s="4" customFormat="1" ht="37.5" customHeight="1" x14ac:dyDescent="0.25">
      <c r="B3047" s="33">
        <v>3032</v>
      </c>
      <c r="C3047" s="34">
        <v>45013</v>
      </c>
      <c r="D3047" s="33">
        <v>29562</v>
      </c>
      <c r="E3047" s="33" t="s">
        <v>24</v>
      </c>
      <c r="F3047" s="36">
        <v>0</v>
      </c>
      <c r="G3047" s="35">
        <v>92145.85</v>
      </c>
      <c r="H3047" s="43">
        <f t="shared" si="39"/>
        <v>986492202.56000531</v>
      </c>
      <c r="L3047" s="20"/>
      <c r="M3047" s="24"/>
    </row>
    <row r="3048" spans="2:13" s="4" customFormat="1" ht="37.5" customHeight="1" x14ac:dyDescent="0.25">
      <c r="B3048" s="33">
        <v>3033</v>
      </c>
      <c r="C3048" s="34">
        <v>45013</v>
      </c>
      <c r="D3048" s="33">
        <v>29562</v>
      </c>
      <c r="E3048" s="33" t="s">
        <v>24</v>
      </c>
      <c r="F3048" s="36">
        <v>0</v>
      </c>
      <c r="G3048" s="35">
        <v>583322.31999999995</v>
      </c>
      <c r="H3048" s="43">
        <f t="shared" si="39"/>
        <v>985908880.24000525</v>
      </c>
      <c r="L3048" s="20"/>
      <c r="M3048" s="24"/>
    </row>
    <row r="3049" spans="2:13" s="4" customFormat="1" ht="37.5" customHeight="1" x14ac:dyDescent="0.25">
      <c r="B3049" s="33">
        <v>3034</v>
      </c>
      <c r="C3049" s="34">
        <v>45013</v>
      </c>
      <c r="D3049" s="33">
        <v>29563</v>
      </c>
      <c r="E3049" s="33" t="s">
        <v>24</v>
      </c>
      <c r="F3049" s="36">
        <v>0</v>
      </c>
      <c r="G3049" s="35">
        <v>16239.78</v>
      </c>
      <c r="H3049" s="43">
        <f t="shared" si="39"/>
        <v>985892640.46000528</v>
      </c>
      <c r="L3049" s="20"/>
      <c r="M3049" s="24"/>
    </row>
    <row r="3050" spans="2:13" s="4" customFormat="1" ht="37.5" customHeight="1" x14ac:dyDescent="0.25">
      <c r="B3050" s="33">
        <v>3035</v>
      </c>
      <c r="C3050" s="34">
        <v>45013</v>
      </c>
      <c r="D3050" s="33">
        <v>29563</v>
      </c>
      <c r="E3050" s="33" t="s">
        <v>24</v>
      </c>
      <c r="F3050" s="36">
        <v>0</v>
      </c>
      <c r="G3050" s="35">
        <v>177006.7</v>
      </c>
      <c r="H3050" s="43">
        <f t="shared" ref="H3050:H3113" si="40">H3049+F3050-G3050</f>
        <v>985715633.76000524</v>
      </c>
      <c r="L3050" s="20"/>
      <c r="M3050" s="24"/>
    </row>
    <row r="3051" spans="2:13" s="4" customFormat="1" ht="37.5" customHeight="1" x14ac:dyDescent="0.25">
      <c r="B3051" s="33">
        <v>3036</v>
      </c>
      <c r="C3051" s="34">
        <v>45013</v>
      </c>
      <c r="D3051" s="33">
        <v>29564</v>
      </c>
      <c r="E3051" s="33" t="s">
        <v>24</v>
      </c>
      <c r="F3051" s="36">
        <v>0</v>
      </c>
      <c r="G3051" s="35">
        <v>64381.96</v>
      </c>
      <c r="H3051" s="43">
        <f t="shared" si="40"/>
        <v>985651251.8000052</v>
      </c>
      <c r="L3051" s="20"/>
      <c r="M3051" s="24"/>
    </row>
    <row r="3052" spans="2:13" s="4" customFormat="1" ht="37.5" customHeight="1" x14ac:dyDescent="0.25">
      <c r="B3052" s="33">
        <v>3037</v>
      </c>
      <c r="C3052" s="34">
        <v>45013</v>
      </c>
      <c r="D3052" s="33">
        <v>29564</v>
      </c>
      <c r="E3052" s="33" t="s">
        <v>24</v>
      </c>
      <c r="F3052" s="36">
        <v>0</v>
      </c>
      <c r="G3052" s="35">
        <v>1099178.26</v>
      </c>
      <c r="H3052" s="43">
        <f t="shared" si="40"/>
        <v>984552073.54000521</v>
      </c>
      <c r="L3052" s="20"/>
      <c r="M3052" s="24"/>
    </row>
    <row r="3053" spans="2:13" s="4" customFormat="1" ht="37.5" customHeight="1" x14ac:dyDescent="0.25">
      <c r="B3053" s="33">
        <v>3038</v>
      </c>
      <c r="C3053" s="34">
        <v>45013</v>
      </c>
      <c r="D3053" s="33">
        <v>29565</v>
      </c>
      <c r="E3053" s="33" t="s">
        <v>24</v>
      </c>
      <c r="F3053" s="36">
        <v>0</v>
      </c>
      <c r="G3053" s="35">
        <v>302625.09999999998</v>
      </c>
      <c r="H3053" s="43">
        <f t="shared" si="40"/>
        <v>984249448.44000518</v>
      </c>
      <c r="L3053" s="20"/>
      <c r="M3053" s="24"/>
    </row>
    <row r="3054" spans="2:13" s="4" customFormat="1" ht="37.5" customHeight="1" x14ac:dyDescent="0.25">
      <c r="B3054" s="33">
        <v>3039</v>
      </c>
      <c r="C3054" s="34">
        <v>45013</v>
      </c>
      <c r="D3054" s="33">
        <v>29565</v>
      </c>
      <c r="E3054" s="33" t="s">
        <v>24</v>
      </c>
      <c r="F3054" s="36">
        <v>0</v>
      </c>
      <c r="G3054" s="35">
        <v>837870.68</v>
      </c>
      <c r="H3054" s="43">
        <f t="shared" si="40"/>
        <v>983411577.76000524</v>
      </c>
      <c r="L3054" s="20"/>
      <c r="M3054" s="24"/>
    </row>
    <row r="3055" spans="2:13" s="4" customFormat="1" ht="37.5" customHeight="1" x14ac:dyDescent="0.25">
      <c r="B3055" s="33">
        <v>3040</v>
      </c>
      <c r="C3055" s="34">
        <v>45013</v>
      </c>
      <c r="D3055" s="33">
        <v>29566</v>
      </c>
      <c r="E3055" s="33" t="s">
        <v>24</v>
      </c>
      <c r="F3055" s="36">
        <v>0</v>
      </c>
      <c r="G3055" s="35">
        <v>95128.59</v>
      </c>
      <c r="H3055" s="43">
        <f t="shared" si="40"/>
        <v>983316449.1700052</v>
      </c>
      <c r="L3055" s="20"/>
      <c r="M3055" s="24"/>
    </row>
    <row r="3056" spans="2:13" s="4" customFormat="1" ht="37.5" customHeight="1" x14ac:dyDescent="0.25">
      <c r="B3056" s="33">
        <v>3041</v>
      </c>
      <c r="C3056" s="34">
        <v>45013</v>
      </c>
      <c r="D3056" s="33">
        <v>29566</v>
      </c>
      <c r="E3056" s="33" t="s">
        <v>24</v>
      </c>
      <c r="F3056" s="36">
        <v>0</v>
      </c>
      <c r="G3056" s="35">
        <v>2149906.25</v>
      </c>
      <c r="H3056" s="43">
        <f t="shared" si="40"/>
        <v>981166542.9200052</v>
      </c>
      <c r="L3056" s="20"/>
      <c r="M3056" s="24"/>
    </row>
    <row r="3057" spans="2:13" s="4" customFormat="1" ht="37.5" customHeight="1" x14ac:dyDescent="0.25">
      <c r="B3057" s="33">
        <v>3042</v>
      </c>
      <c r="C3057" s="34">
        <v>45013</v>
      </c>
      <c r="D3057" s="33">
        <v>29567</v>
      </c>
      <c r="E3057" s="33" t="s">
        <v>24</v>
      </c>
      <c r="F3057" s="36">
        <v>0</v>
      </c>
      <c r="G3057" s="35">
        <v>486528.4</v>
      </c>
      <c r="H3057" s="43">
        <f t="shared" si="40"/>
        <v>980680014.52000523</v>
      </c>
      <c r="L3057" s="20"/>
      <c r="M3057" s="24"/>
    </row>
    <row r="3058" spans="2:13" s="4" customFormat="1" ht="37.5" customHeight="1" x14ac:dyDescent="0.25">
      <c r="B3058" s="33">
        <v>3043</v>
      </c>
      <c r="C3058" s="34">
        <v>45013</v>
      </c>
      <c r="D3058" s="33">
        <v>29567</v>
      </c>
      <c r="E3058" s="33" t="s">
        <v>24</v>
      </c>
      <c r="F3058" s="36">
        <v>0</v>
      </c>
      <c r="G3058" s="35">
        <v>2009573.88</v>
      </c>
      <c r="H3058" s="43">
        <f t="shared" si="40"/>
        <v>978670440.64000523</v>
      </c>
      <c r="L3058" s="20"/>
      <c r="M3058" s="24"/>
    </row>
    <row r="3059" spans="2:13" s="4" customFormat="1" ht="37.5" customHeight="1" x14ac:dyDescent="0.25">
      <c r="B3059" s="33">
        <v>3044</v>
      </c>
      <c r="C3059" s="34">
        <v>45013</v>
      </c>
      <c r="D3059" s="33">
        <v>29568</v>
      </c>
      <c r="E3059" s="33" t="s">
        <v>24</v>
      </c>
      <c r="F3059" s="36">
        <v>0</v>
      </c>
      <c r="G3059" s="35">
        <v>268967.18</v>
      </c>
      <c r="H3059" s="43">
        <f t="shared" si="40"/>
        <v>978401473.46000528</v>
      </c>
      <c r="L3059" s="20"/>
      <c r="M3059" s="24"/>
    </row>
    <row r="3060" spans="2:13" s="4" customFormat="1" ht="37.5" customHeight="1" x14ac:dyDescent="0.25">
      <c r="B3060" s="33">
        <v>3045</v>
      </c>
      <c r="C3060" s="34">
        <v>45013</v>
      </c>
      <c r="D3060" s="33">
        <v>29568</v>
      </c>
      <c r="E3060" s="33" t="s">
        <v>24</v>
      </c>
      <c r="F3060" s="36">
        <v>0</v>
      </c>
      <c r="G3060" s="35">
        <v>755788.47</v>
      </c>
      <c r="H3060" s="43">
        <f t="shared" si="40"/>
        <v>977645684.99000525</v>
      </c>
      <c r="L3060" s="20"/>
      <c r="M3060" s="24"/>
    </row>
    <row r="3061" spans="2:13" s="4" customFormat="1" ht="37.5" customHeight="1" x14ac:dyDescent="0.25">
      <c r="B3061" s="33">
        <v>3046</v>
      </c>
      <c r="C3061" s="34">
        <v>45013</v>
      </c>
      <c r="D3061" s="33">
        <v>29569</v>
      </c>
      <c r="E3061" s="33" t="s">
        <v>24</v>
      </c>
      <c r="F3061" s="36">
        <v>0</v>
      </c>
      <c r="G3061" s="35">
        <v>270591.5</v>
      </c>
      <c r="H3061" s="43">
        <f t="shared" si="40"/>
        <v>977375093.49000525</v>
      </c>
      <c r="L3061" s="20"/>
      <c r="M3061" s="24"/>
    </row>
    <row r="3062" spans="2:13" s="4" customFormat="1" ht="37.5" customHeight="1" x14ac:dyDescent="0.25">
      <c r="B3062" s="33">
        <v>3047</v>
      </c>
      <c r="C3062" s="34">
        <v>45013</v>
      </c>
      <c r="D3062" s="33">
        <v>29569</v>
      </c>
      <c r="E3062" s="33" t="s">
        <v>24</v>
      </c>
      <c r="F3062" s="36">
        <v>0</v>
      </c>
      <c r="G3062" s="35">
        <v>811530.37</v>
      </c>
      <c r="H3062" s="43">
        <f t="shared" si="40"/>
        <v>976563563.12000525</v>
      </c>
      <c r="L3062" s="20"/>
      <c r="M3062" s="24"/>
    </row>
    <row r="3063" spans="2:13" s="4" customFormat="1" ht="37.5" customHeight="1" x14ac:dyDescent="0.25">
      <c r="B3063" s="33">
        <v>3048</v>
      </c>
      <c r="C3063" s="34">
        <v>45013</v>
      </c>
      <c r="D3063" s="33">
        <v>29574</v>
      </c>
      <c r="E3063" s="33" t="s">
        <v>24</v>
      </c>
      <c r="F3063" s="36">
        <v>0</v>
      </c>
      <c r="G3063" s="35">
        <v>81051.429999999993</v>
      </c>
      <c r="H3063" s="43">
        <f t="shared" si="40"/>
        <v>976482511.6900053</v>
      </c>
      <c r="L3063" s="20"/>
      <c r="M3063" s="24"/>
    </row>
    <row r="3064" spans="2:13" s="4" customFormat="1" ht="37.5" customHeight="1" x14ac:dyDescent="0.25">
      <c r="B3064" s="33">
        <v>3049</v>
      </c>
      <c r="C3064" s="34">
        <v>45013</v>
      </c>
      <c r="D3064" s="33">
        <v>29574</v>
      </c>
      <c r="E3064" s="33" t="s">
        <v>24</v>
      </c>
      <c r="F3064" s="36">
        <v>0</v>
      </c>
      <c r="G3064" s="35">
        <v>1505979.15</v>
      </c>
      <c r="H3064" s="43">
        <f t="shared" si="40"/>
        <v>974976532.54000533</v>
      </c>
      <c r="L3064" s="20"/>
      <c r="M3064" s="24"/>
    </row>
    <row r="3065" spans="2:13" s="4" customFormat="1" ht="37.5" customHeight="1" x14ac:dyDescent="0.25">
      <c r="B3065" s="33">
        <v>3050</v>
      </c>
      <c r="C3065" s="34">
        <v>45013</v>
      </c>
      <c r="D3065" s="33">
        <v>29573</v>
      </c>
      <c r="E3065" s="33" t="s">
        <v>24</v>
      </c>
      <c r="F3065" s="36">
        <v>0</v>
      </c>
      <c r="G3065" s="35">
        <v>47745.04</v>
      </c>
      <c r="H3065" s="43">
        <f t="shared" si="40"/>
        <v>974928787.50000536</v>
      </c>
      <c r="L3065" s="20"/>
      <c r="M3065" s="24"/>
    </row>
    <row r="3066" spans="2:13" s="4" customFormat="1" ht="37.5" customHeight="1" x14ac:dyDescent="0.25">
      <c r="B3066" s="33">
        <v>3051</v>
      </c>
      <c r="C3066" s="34">
        <v>45013</v>
      </c>
      <c r="D3066" s="33">
        <v>29573</v>
      </c>
      <c r="E3066" s="33" t="s">
        <v>24</v>
      </c>
      <c r="F3066" s="36">
        <v>0</v>
      </c>
      <c r="G3066" s="35">
        <v>799891.49</v>
      </c>
      <c r="H3066" s="43">
        <f t="shared" si="40"/>
        <v>974128896.01000535</v>
      </c>
      <c r="L3066" s="20"/>
      <c r="M3066" s="24"/>
    </row>
    <row r="3067" spans="2:13" s="4" customFormat="1" ht="37.5" customHeight="1" x14ac:dyDescent="0.25">
      <c r="B3067" s="33">
        <v>3052</v>
      </c>
      <c r="C3067" s="34">
        <v>45013</v>
      </c>
      <c r="D3067" s="33">
        <v>29572</v>
      </c>
      <c r="E3067" s="33" t="s">
        <v>24</v>
      </c>
      <c r="F3067" s="36">
        <v>0</v>
      </c>
      <c r="G3067" s="35">
        <v>2987113.99</v>
      </c>
      <c r="H3067" s="43">
        <f t="shared" si="40"/>
        <v>971141782.02000535</v>
      </c>
      <c r="L3067" s="20"/>
      <c r="M3067" s="24"/>
    </row>
    <row r="3068" spans="2:13" s="4" customFormat="1" ht="37.5" customHeight="1" x14ac:dyDescent="0.25">
      <c r="B3068" s="33">
        <v>3053</v>
      </c>
      <c r="C3068" s="34">
        <v>45013</v>
      </c>
      <c r="D3068" s="33">
        <v>29571</v>
      </c>
      <c r="E3068" s="33" t="s">
        <v>24</v>
      </c>
      <c r="F3068" s="36">
        <v>0</v>
      </c>
      <c r="G3068" s="35">
        <v>49010.63</v>
      </c>
      <c r="H3068" s="43">
        <f t="shared" si="40"/>
        <v>971092771.39000535</v>
      </c>
      <c r="L3068" s="20"/>
      <c r="M3068" s="24"/>
    </row>
    <row r="3069" spans="2:13" s="4" customFormat="1" ht="37.5" customHeight="1" x14ac:dyDescent="0.25">
      <c r="B3069" s="33">
        <v>3054</v>
      </c>
      <c r="C3069" s="34">
        <v>45013</v>
      </c>
      <c r="D3069" s="33">
        <v>29571</v>
      </c>
      <c r="E3069" s="33" t="s">
        <v>24</v>
      </c>
      <c r="F3069" s="36">
        <v>0</v>
      </c>
      <c r="G3069" s="35">
        <v>756493.26</v>
      </c>
      <c r="H3069" s="43">
        <f t="shared" si="40"/>
        <v>970336278.13000536</v>
      </c>
      <c r="L3069" s="20"/>
      <c r="M3069" s="24"/>
    </row>
    <row r="3070" spans="2:13" s="4" customFormat="1" ht="37.5" customHeight="1" x14ac:dyDescent="0.25">
      <c r="B3070" s="33">
        <v>3055</v>
      </c>
      <c r="C3070" s="34">
        <v>45013</v>
      </c>
      <c r="D3070" s="33">
        <v>29570</v>
      </c>
      <c r="E3070" s="33" t="s">
        <v>24</v>
      </c>
      <c r="F3070" s="36">
        <v>0</v>
      </c>
      <c r="G3070" s="35">
        <v>220836.01</v>
      </c>
      <c r="H3070" s="43">
        <f t="shared" si="40"/>
        <v>970115442.12000537</v>
      </c>
      <c r="L3070" s="20"/>
      <c r="M3070" s="24"/>
    </row>
    <row r="3071" spans="2:13" s="4" customFormat="1" ht="37.5" customHeight="1" x14ac:dyDescent="0.25">
      <c r="B3071" s="33">
        <v>3056</v>
      </c>
      <c r="C3071" s="34">
        <v>45013</v>
      </c>
      <c r="D3071" s="33">
        <v>29570</v>
      </c>
      <c r="E3071" s="33" t="s">
        <v>24</v>
      </c>
      <c r="F3071" s="36">
        <v>0</v>
      </c>
      <c r="G3071" s="35">
        <v>645323.16</v>
      </c>
      <c r="H3071" s="43">
        <f t="shared" si="40"/>
        <v>969470118.9600054</v>
      </c>
      <c r="L3071" s="20"/>
      <c r="M3071" s="24"/>
    </row>
    <row r="3072" spans="2:13" s="4" customFormat="1" ht="37.5" customHeight="1" x14ac:dyDescent="0.25">
      <c r="B3072" s="33">
        <v>3057</v>
      </c>
      <c r="C3072" s="34">
        <v>45013</v>
      </c>
      <c r="D3072" s="33">
        <v>29576</v>
      </c>
      <c r="E3072" s="33" t="s">
        <v>24</v>
      </c>
      <c r="F3072" s="36">
        <v>0</v>
      </c>
      <c r="G3072" s="35">
        <v>186669.92</v>
      </c>
      <c r="H3072" s="43">
        <f t="shared" si="40"/>
        <v>969283449.04000545</v>
      </c>
      <c r="L3072" s="20"/>
      <c r="M3072" s="24"/>
    </row>
    <row r="3073" spans="2:13" s="4" customFormat="1" ht="37.5" customHeight="1" x14ac:dyDescent="0.25">
      <c r="B3073" s="33">
        <v>3058</v>
      </c>
      <c r="C3073" s="34">
        <v>45013</v>
      </c>
      <c r="D3073" s="33">
        <v>29576</v>
      </c>
      <c r="E3073" s="33" t="s">
        <v>24</v>
      </c>
      <c r="F3073" s="36">
        <v>0</v>
      </c>
      <c r="G3073" s="35">
        <v>542783.17000000004</v>
      </c>
      <c r="H3073" s="43">
        <f t="shared" si="40"/>
        <v>968740665.87000549</v>
      </c>
      <c r="L3073" s="20"/>
      <c r="M3073" s="24"/>
    </row>
    <row r="3074" spans="2:13" s="4" customFormat="1" ht="37.5" customHeight="1" x14ac:dyDescent="0.25">
      <c r="B3074" s="33">
        <v>3059</v>
      </c>
      <c r="C3074" s="34">
        <v>45013</v>
      </c>
      <c r="D3074" s="33">
        <v>29575</v>
      </c>
      <c r="E3074" s="33" t="s">
        <v>24</v>
      </c>
      <c r="F3074" s="36">
        <v>0</v>
      </c>
      <c r="G3074" s="35">
        <v>49578.49</v>
      </c>
      <c r="H3074" s="43">
        <f t="shared" si="40"/>
        <v>968691087.38000548</v>
      </c>
      <c r="L3074" s="20"/>
      <c r="M3074" s="24"/>
    </row>
    <row r="3075" spans="2:13" s="4" customFormat="1" ht="37.5" customHeight="1" x14ac:dyDescent="0.25">
      <c r="B3075" s="33">
        <v>3060</v>
      </c>
      <c r="C3075" s="34">
        <v>45013</v>
      </c>
      <c r="D3075" s="33">
        <v>29575</v>
      </c>
      <c r="E3075" s="33" t="s">
        <v>24</v>
      </c>
      <c r="F3075" s="36">
        <v>0</v>
      </c>
      <c r="G3075" s="35">
        <v>848397.26</v>
      </c>
      <c r="H3075" s="43">
        <f t="shared" si="40"/>
        <v>967842690.12000549</v>
      </c>
      <c r="L3075" s="20"/>
      <c r="M3075" s="24"/>
    </row>
    <row r="3076" spans="2:13" s="4" customFormat="1" ht="37.5" customHeight="1" x14ac:dyDescent="0.25">
      <c r="B3076" s="33">
        <v>3061</v>
      </c>
      <c r="C3076" s="34">
        <v>45013</v>
      </c>
      <c r="D3076" s="33">
        <v>29577</v>
      </c>
      <c r="E3076" s="33" t="s">
        <v>24</v>
      </c>
      <c r="F3076" s="36">
        <v>0</v>
      </c>
      <c r="G3076" s="35">
        <v>34892.82</v>
      </c>
      <c r="H3076" s="43">
        <f t="shared" si="40"/>
        <v>967807797.30000544</v>
      </c>
      <c r="L3076" s="20"/>
      <c r="M3076" s="24"/>
    </row>
    <row r="3077" spans="2:13" s="4" customFormat="1" ht="37.5" customHeight="1" x14ac:dyDescent="0.25">
      <c r="B3077" s="33">
        <v>3062</v>
      </c>
      <c r="C3077" s="34">
        <v>45013</v>
      </c>
      <c r="D3077" s="33">
        <v>29577</v>
      </c>
      <c r="E3077" s="33" t="s">
        <v>24</v>
      </c>
      <c r="F3077" s="36">
        <v>0</v>
      </c>
      <c r="G3077" s="35">
        <v>610659.22</v>
      </c>
      <c r="H3077" s="43">
        <f t="shared" si="40"/>
        <v>967197138.08000541</v>
      </c>
      <c r="L3077" s="20"/>
      <c r="M3077" s="24"/>
    </row>
    <row r="3078" spans="2:13" s="4" customFormat="1" ht="37.5" customHeight="1" x14ac:dyDescent="0.25">
      <c r="B3078" s="33">
        <v>3063</v>
      </c>
      <c r="C3078" s="34">
        <v>45013</v>
      </c>
      <c r="D3078" s="33">
        <v>29578</v>
      </c>
      <c r="E3078" s="33" t="s">
        <v>24</v>
      </c>
      <c r="F3078" s="36">
        <v>0</v>
      </c>
      <c r="G3078" s="35">
        <v>45280.32</v>
      </c>
      <c r="H3078" s="43">
        <f t="shared" si="40"/>
        <v>967151857.76000535</v>
      </c>
      <c r="L3078" s="20"/>
      <c r="M3078" s="24"/>
    </row>
    <row r="3079" spans="2:13" s="4" customFormat="1" ht="37.5" customHeight="1" x14ac:dyDescent="0.25">
      <c r="B3079" s="33">
        <v>3064</v>
      </c>
      <c r="C3079" s="34">
        <v>45013</v>
      </c>
      <c r="D3079" s="33">
        <v>29578</v>
      </c>
      <c r="E3079" s="33" t="s">
        <v>24</v>
      </c>
      <c r="F3079" s="36">
        <v>0</v>
      </c>
      <c r="G3079" s="35">
        <v>793472.42</v>
      </c>
      <c r="H3079" s="43">
        <f t="shared" si="40"/>
        <v>966358385.3400054</v>
      </c>
      <c r="L3079" s="20"/>
      <c r="M3079" s="24"/>
    </row>
    <row r="3080" spans="2:13" s="4" customFormat="1" ht="37.5" customHeight="1" x14ac:dyDescent="0.25">
      <c r="B3080" s="33">
        <v>3065</v>
      </c>
      <c r="C3080" s="34">
        <v>45013</v>
      </c>
      <c r="D3080" s="33">
        <v>29579</v>
      </c>
      <c r="E3080" s="33" t="s">
        <v>24</v>
      </c>
      <c r="F3080" s="36">
        <v>0</v>
      </c>
      <c r="G3080" s="35">
        <v>90331.07</v>
      </c>
      <c r="H3080" s="43">
        <f t="shared" si="40"/>
        <v>966268054.27000535</v>
      </c>
      <c r="L3080" s="20"/>
      <c r="M3080" s="24"/>
    </row>
    <row r="3081" spans="2:13" s="4" customFormat="1" ht="37.5" customHeight="1" x14ac:dyDescent="0.25">
      <c r="B3081" s="33">
        <v>3066</v>
      </c>
      <c r="C3081" s="34">
        <v>45013</v>
      </c>
      <c r="D3081" s="33">
        <v>29579</v>
      </c>
      <c r="E3081" s="33" t="s">
        <v>24</v>
      </c>
      <c r="F3081" s="36">
        <v>0</v>
      </c>
      <c r="G3081" s="35">
        <v>1635179.7</v>
      </c>
      <c r="H3081" s="43">
        <f t="shared" si="40"/>
        <v>964632874.5700053</v>
      </c>
      <c r="L3081" s="20"/>
      <c r="M3081" s="24"/>
    </row>
    <row r="3082" spans="2:13" s="4" customFormat="1" ht="37.5" customHeight="1" x14ac:dyDescent="0.25">
      <c r="B3082" s="33">
        <v>3067</v>
      </c>
      <c r="C3082" s="34">
        <v>45013</v>
      </c>
      <c r="D3082" s="33">
        <v>29580</v>
      </c>
      <c r="E3082" s="33" t="s">
        <v>24</v>
      </c>
      <c r="F3082" s="36">
        <v>0</v>
      </c>
      <c r="G3082" s="35">
        <v>64677.97</v>
      </c>
      <c r="H3082" s="43">
        <f t="shared" si="40"/>
        <v>964568196.60000527</v>
      </c>
      <c r="L3082" s="20"/>
      <c r="M3082" s="24"/>
    </row>
    <row r="3083" spans="2:13" s="4" customFormat="1" ht="37.5" customHeight="1" x14ac:dyDescent="0.25">
      <c r="B3083" s="33">
        <v>3068</v>
      </c>
      <c r="C3083" s="34">
        <v>45013</v>
      </c>
      <c r="D3083" s="33">
        <v>29580</v>
      </c>
      <c r="E3083" s="33" t="s">
        <v>24</v>
      </c>
      <c r="F3083" s="36">
        <v>0</v>
      </c>
      <c r="G3083" s="35">
        <v>1102778.1399999999</v>
      </c>
      <c r="H3083" s="43">
        <f t="shared" si="40"/>
        <v>963465418.46000528</v>
      </c>
      <c r="L3083" s="20"/>
      <c r="M3083" s="24"/>
    </row>
    <row r="3084" spans="2:13" s="4" customFormat="1" ht="37.5" customHeight="1" x14ac:dyDescent="0.25">
      <c r="B3084" s="33">
        <v>3069</v>
      </c>
      <c r="C3084" s="34">
        <v>45013</v>
      </c>
      <c r="D3084" s="33">
        <v>29581</v>
      </c>
      <c r="E3084" s="33" t="s">
        <v>24</v>
      </c>
      <c r="F3084" s="36">
        <v>0</v>
      </c>
      <c r="G3084" s="35">
        <v>246568.24</v>
      </c>
      <c r="H3084" s="43">
        <f t="shared" si="40"/>
        <v>963218850.22000527</v>
      </c>
      <c r="L3084" s="20"/>
      <c r="M3084" s="24"/>
    </row>
    <row r="3085" spans="2:13" s="4" customFormat="1" ht="37.5" customHeight="1" x14ac:dyDescent="0.25">
      <c r="B3085" s="33">
        <v>3070</v>
      </c>
      <c r="C3085" s="34">
        <v>45013</v>
      </c>
      <c r="D3085" s="33">
        <v>29581</v>
      </c>
      <c r="E3085" s="33" t="s">
        <v>24</v>
      </c>
      <c r="F3085" s="36">
        <v>0</v>
      </c>
      <c r="G3085" s="35">
        <v>762820.76</v>
      </c>
      <c r="H3085" s="43">
        <f t="shared" si="40"/>
        <v>962456029.46000528</v>
      </c>
      <c r="L3085" s="20"/>
      <c r="M3085" s="24"/>
    </row>
    <row r="3086" spans="2:13" s="4" customFormat="1" ht="37.5" customHeight="1" x14ac:dyDescent="0.25">
      <c r="B3086" s="33">
        <v>3071</v>
      </c>
      <c r="C3086" s="34">
        <v>45013</v>
      </c>
      <c r="D3086" s="33">
        <v>29582</v>
      </c>
      <c r="E3086" s="33" t="s">
        <v>24</v>
      </c>
      <c r="F3086" s="36">
        <v>0</v>
      </c>
      <c r="G3086" s="35">
        <v>220697.06</v>
      </c>
      <c r="H3086" s="43">
        <f t="shared" si="40"/>
        <v>962235332.40000534</v>
      </c>
      <c r="L3086" s="20"/>
      <c r="M3086" s="24"/>
    </row>
    <row r="3087" spans="2:13" s="4" customFormat="1" ht="37.5" customHeight="1" x14ac:dyDescent="0.25">
      <c r="B3087" s="33">
        <v>3072</v>
      </c>
      <c r="C3087" s="34">
        <v>45013</v>
      </c>
      <c r="D3087" s="33">
        <v>29582</v>
      </c>
      <c r="E3087" s="33" t="s">
        <v>24</v>
      </c>
      <c r="F3087" s="36">
        <v>0</v>
      </c>
      <c r="G3087" s="35">
        <v>652257.35</v>
      </c>
      <c r="H3087" s="43">
        <f t="shared" si="40"/>
        <v>961583075.05000532</v>
      </c>
      <c r="L3087" s="20"/>
      <c r="M3087" s="24"/>
    </row>
    <row r="3088" spans="2:13" s="4" customFormat="1" ht="37.5" customHeight="1" x14ac:dyDescent="0.25">
      <c r="B3088" s="33">
        <v>3073</v>
      </c>
      <c r="C3088" s="34">
        <v>45013</v>
      </c>
      <c r="D3088" s="33">
        <v>29583</v>
      </c>
      <c r="E3088" s="33" t="s">
        <v>24</v>
      </c>
      <c r="F3088" s="36">
        <v>0</v>
      </c>
      <c r="G3088" s="35">
        <v>184030</v>
      </c>
      <c r="H3088" s="43">
        <f t="shared" si="40"/>
        <v>961399045.05000532</v>
      </c>
      <c r="L3088" s="20"/>
      <c r="M3088" s="24"/>
    </row>
    <row r="3089" spans="2:13" s="4" customFormat="1" ht="37.5" customHeight="1" x14ac:dyDescent="0.25">
      <c r="B3089" s="33">
        <v>3074</v>
      </c>
      <c r="C3089" s="34">
        <v>45013</v>
      </c>
      <c r="D3089" s="33">
        <v>29583</v>
      </c>
      <c r="E3089" s="33" t="s">
        <v>24</v>
      </c>
      <c r="F3089" s="36">
        <v>0</v>
      </c>
      <c r="G3089" s="35">
        <v>537769.30000000005</v>
      </c>
      <c r="H3089" s="43">
        <f t="shared" si="40"/>
        <v>960861275.75000536</v>
      </c>
      <c r="L3089" s="20"/>
      <c r="M3089" s="24"/>
    </row>
    <row r="3090" spans="2:13" s="4" customFormat="1" ht="37.5" customHeight="1" x14ac:dyDescent="0.25">
      <c r="B3090" s="33">
        <v>3075</v>
      </c>
      <c r="C3090" s="34">
        <v>45013</v>
      </c>
      <c r="D3090" s="33">
        <v>29584</v>
      </c>
      <c r="E3090" s="33" t="s">
        <v>24</v>
      </c>
      <c r="F3090" s="36">
        <v>0</v>
      </c>
      <c r="G3090" s="35">
        <v>129300.35</v>
      </c>
      <c r="H3090" s="43">
        <f t="shared" si="40"/>
        <v>960731975.40000534</v>
      </c>
      <c r="L3090" s="20"/>
      <c r="M3090" s="24"/>
    </row>
    <row r="3091" spans="2:13" s="4" customFormat="1" ht="37.5" customHeight="1" x14ac:dyDescent="0.25">
      <c r="B3091" s="33">
        <v>3076</v>
      </c>
      <c r="C3091" s="34">
        <v>45013</v>
      </c>
      <c r="D3091" s="33">
        <v>29584</v>
      </c>
      <c r="E3091" s="33" t="s">
        <v>24</v>
      </c>
      <c r="F3091" s="36">
        <v>0</v>
      </c>
      <c r="G3091" s="35">
        <v>255942.5</v>
      </c>
      <c r="H3091" s="43">
        <f t="shared" si="40"/>
        <v>960476032.90000534</v>
      </c>
      <c r="L3091" s="20"/>
      <c r="M3091" s="24"/>
    </row>
    <row r="3092" spans="2:13" s="4" customFormat="1" ht="37.5" customHeight="1" x14ac:dyDescent="0.25">
      <c r="B3092" s="33">
        <v>3077</v>
      </c>
      <c r="C3092" s="34">
        <v>45013</v>
      </c>
      <c r="D3092" s="33">
        <v>29585</v>
      </c>
      <c r="E3092" s="33" t="s">
        <v>24</v>
      </c>
      <c r="F3092" s="36">
        <v>0</v>
      </c>
      <c r="G3092" s="35">
        <v>56724.99</v>
      </c>
      <c r="H3092" s="43">
        <f t="shared" si="40"/>
        <v>960419307.91000533</v>
      </c>
      <c r="L3092" s="20"/>
      <c r="M3092" s="24"/>
    </row>
    <row r="3093" spans="2:13" s="4" customFormat="1" ht="37.5" customHeight="1" x14ac:dyDescent="0.25">
      <c r="B3093" s="33">
        <v>3078</v>
      </c>
      <c r="C3093" s="34">
        <v>45013</v>
      </c>
      <c r="D3093" s="33">
        <v>29585</v>
      </c>
      <c r="E3093" s="33" t="s">
        <v>24</v>
      </c>
      <c r="F3093" s="36">
        <v>0</v>
      </c>
      <c r="G3093" s="35">
        <v>1016743.84</v>
      </c>
      <c r="H3093" s="43">
        <f t="shared" si="40"/>
        <v>959402564.0700053</v>
      </c>
      <c r="L3093" s="20"/>
      <c r="M3093" s="24"/>
    </row>
    <row r="3094" spans="2:13" s="4" customFormat="1" ht="37.5" customHeight="1" x14ac:dyDescent="0.25">
      <c r="B3094" s="33">
        <v>3079</v>
      </c>
      <c r="C3094" s="34">
        <v>45013</v>
      </c>
      <c r="D3094" s="33">
        <v>29586</v>
      </c>
      <c r="E3094" s="33" t="s">
        <v>24</v>
      </c>
      <c r="F3094" s="36">
        <v>0</v>
      </c>
      <c r="G3094" s="35">
        <v>70302.14</v>
      </c>
      <c r="H3094" s="43">
        <f t="shared" si="40"/>
        <v>959332261.93000531</v>
      </c>
      <c r="L3094" s="20"/>
      <c r="M3094" s="24"/>
    </row>
    <row r="3095" spans="2:13" s="4" customFormat="1" ht="37.5" customHeight="1" x14ac:dyDescent="0.25">
      <c r="B3095" s="33">
        <v>3080</v>
      </c>
      <c r="C3095" s="34">
        <v>45013</v>
      </c>
      <c r="D3095" s="33">
        <v>29586</v>
      </c>
      <c r="E3095" s="33" t="s">
        <v>24</v>
      </c>
      <c r="F3095" s="36">
        <v>0</v>
      </c>
      <c r="G3095" s="35">
        <v>1204108.6100000001</v>
      </c>
      <c r="H3095" s="43">
        <f t="shared" si="40"/>
        <v>958128153.3200053</v>
      </c>
      <c r="L3095" s="20"/>
      <c r="M3095" s="24"/>
    </row>
    <row r="3096" spans="2:13" s="4" customFormat="1" ht="37.5" customHeight="1" x14ac:dyDescent="0.25">
      <c r="B3096" s="33">
        <v>3081</v>
      </c>
      <c r="C3096" s="34">
        <v>45013</v>
      </c>
      <c r="D3096" s="33">
        <v>29587</v>
      </c>
      <c r="E3096" s="33" t="s">
        <v>24</v>
      </c>
      <c r="F3096" s="36">
        <v>0</v>
      </c>
      <c r="G3096" s="35">
        <v>180820.42</v>
      </c>
      <c r="H3096" s="43">
        <f t="shared" si="40"/>
        <v>957947332.90000534</v>
      </c>
      <c r="L3096" s="20"/>
      <c r="M3096" s="24"/>
    </row>
    <row r="3097" spans="2:13" s="4" customFormat="1" ht="37.5" customHeight="1" x14ac:dyDescent="0.25">
      <c r="B3097" s="33">
        <v>3082</v>
      </c>
      <c r="C3097" s="34">
        <v>45013</v>
      </c>
      <c r="D3097" s="33">
        <v>29587</v>
      </c>
      <c r="E3097" s="33" t="s">
        <v>24</v>
      </c>
      <c r="F3097" s="36">
        <v>0</v>
      </c>
      <c r="G3097" s="35">
        <v>507772.66</v>
      </c>
      <c r="H3097" s="43">
        <f t="shared" si="40"/>
        <v>957439560.24000537</v>
      </c>
      <c r="L3097" s="20"/>
      <c r="M3097" s="24"/>
    </row>
    <row r="3098" spans="2:13" s="4" customFormat="1" ht="37.5" customHeight="1" x14ac:dyDescent="0.25">
      <c r="B3098" s="33">
        <v>3083</v>
      </c>
      <c r="C3098" s="34">
        <v>45013</v>
      </c>
      <c r="D3098" s="33">
        <v>29588</v>
      </c>
      <c r="E3098" s="33" t="s">
        <v>24</v>
      </c>
      <c r="F3098" s="36">
        <v>0</v>
      </c>
      <c r="G3098" s="35">
        <v>215945.21</v>
      </c>
      <c r="H3098" s="43">
        <f t="shared" si="40"/>
        <v>957223615.03000534</v>
      </c>
      <c r="L3098" s="20"/>
      <c r="M3098" s="24"/>
    </row>
    <row r="3099" spans="2:13" s="4" customFormat="1" ht="37.5" customHeight="1" x14ac:dyDescent="0.25">
      <c r="B3099" s="33">
        <v>3084</v>
      </c>
      <c r="C3099" s="34">
        <v>45013</v>
      </c>
      <c r="D3099" s="33">
        <v>29588</v>
      </c>
      <c r="E3099" s="33" t="s">
        <v>24</v>
      </c>
      <c r="F3099" s="36">
        <v>0</v>
      </c>
      <c r="G3099" s="35">
        <v>665172.92000000004</v>
      </c>
      <c r="H3099" s="43">
        <f t="shared" si="40"/>
        <v>956558442.11000538</v>
      </c>
      <c r="L3099" s="20"/>
      <c r="M3099" s="24"/>
    </row>
    <row r="3100" spans="2:13" s="4" customFormat="1" ht="37.5" customHeight="1" x14ac:dyDescent="0.25">
      <c r="B3100" s="33">
        <v>3085</v>
      </c>
      <c r="C3100" s="34">
        <v>45013</v>
      </c>
      <c r="D3100" s="33">
        <v>29589</v>
      </c>
      <c r="E3100" s="33" t="s">
        <v>24</v>
      </c>
      <c r="F3100" s="36">
        <v>0</v>
      </c>
      <c r="G3100" s="35">
        <v>37188.400000000001</v>
      </c>
      <c r="H3100" s="43">
        <f t="shared" si="40"/>
        <v>956521253.7100054</v>
      </c>
      <c r="L3100" s="20"/>
      <c r="M3100" s="24"/>
    </row>
    <row r="3101" spans="2:13" s="4" customFormat="1" ht="37.5" customHeight="1" x14ac:dyDescent="0.25">
      <c r="B3101" s="33">
        <v>3086</v>
      </c>
      <c r="C3101" s="34">
        <v>45013</v>
      </c>
      <c r="D3101" s="33">
        <v>29589</v>
      </c>
      <c r="E3101" s="33" t="s">
        <v>24</v>
      </c>
      <c r="F3101" s="36">
        <v>0</v>
      </c>
      <c r="G3101" s="35">
        <v>651311.93000000005</v>
      </c>
      <c r="H3101" s="43">
        <f t="shared" si="40"/>
        <v>955869941.78000546</v>
      </c>
      <c r="L3101" s="20"/>
      <c r="M3101" s="24"/>
    </row>
    <row r="3102" spans="2:13" s="4" customFormat="1" ht="37.5" customHeight="1" x14ac:dyDescent="0.25">
      <c r="B3102" s="33">
        <v>3087</v>
      </c>
      <c r="C3102" s="34">
        <v>45013</v>
      </c>
      <c r="D3102" s="33">
        <v>29590</v>
      </c>
      <c r="E3102" s="33" t="s">
        <v>24</v>
      </c>
      <c r="F3102" s="36">
        <v>0</v>
      </c>
      <c r="G3102" s="35">
        <v>100026.88</v>
      </c>
      <c r="H3102" s="43">
        <f t="shared" si="40"/>
        <v>955769914.90000546</v>
      </c>
      <c r="L3102" s="20"/>
      <c r="M3102" s="24"/>
    </row>
    <row r="3103" spans="2:13" s="4" customFormat="1" ht="37.5" customHeight="1" x14ac:dyDescent="0.25">
      <c r="B3103" s="33">
        <v>3088</v>
      </c>
      <c r="C3103" s="34">
        <v>45013</v>
      </c>
      <c r="D3103" s="33">
        <v>29590</v>
      </c>
      <c r="E3103" s="33" t="s">
        <v>24</v>
      </c>
      <c r="F3103" s="36">
        <v>0</v>
      </c>
      <c r="G3103" s="35">
        <v>1674778.5</v>
      </c>
      <c r="H3103" s="43">
        <f t="shared" si="40"/>
        <v>954095136.40000546</v>
      </c>
      <c r="L3103" s="20"/>
      <c r="M3103" s="24"/>
    </row>
    <row r="3104" spans="2:13" s="4" customFormat="1" ht="37.5" customHeight="1" x14ac:dyDescent="0.25">
      <c r="B3104" s="33">
        <v>3089</v>
      </c>
      <c r="C3104" s="34">
        <v>45013</v>
      </c>
      <c r="D3104" s="33">
        <v>29591</v>
      </c>
      <c r="E3104" s="33" t="s">
        <v>24</v>
      </c>
      <c r="F3104" s="36">
        <v>0</v>
      </c>
      <c r="G3104" s="35">
        <v>79016.28</v>
      </c>
      <c r="H3104" s="43">
        <f t="shared" si="40"/>
        <v>954016120.12000549</v>
      </c>
      <c r="L3104" s="20"/>
      <c r="M3104" s="24"/>
    </row>
    <row r="3105" spans="2:13" s="4" customFormat="1" ht="37.5" customHeight="1" x14ac:dyDescent="0.25">
      <c r="B3105" s="33">
        <v>3090</v>
      </c>
      <c r="C3105" s="34">
        <v>45013</v>
      </c>
      <c r="D3105" s="33">
        <v>29591</v>
      </c>
      <c r="E3105" s="33" t="s">
        <v>24</v>
      </c>
      <c r="F3105" s="36">
        <v>0</v>
      </c>
      <c r="G3105" s="35">
        <v>1370417.19</v>
      </c>
      <c r="H3105" s="43">
        <f t="shared" si="40"/>
        <v>952645702.93000543</v>
      </c>
      <c r="L3105" s="20"/>
      <c r="M3105" s="24"/>
    </row>
    <row r="3106" spans="2:13" s="4" customFormat="1" ht="37.5" customHeight="1" x14ac:dyDescent="0.25">
      <c r="B3106" s="33">
        <v>3091</v>
      </c>
      <c r="C3106" s="34">
        <v>45013</v>
      </c>
      <c r="D3106" s="33">
        <v>29592</v>
      </c>
      <c r="E3106" s="33" t="s">
        <v>24</v>
      </c>
      <c r="F3106" s="36">
        <v>0</v>
      </c>
      <c r="G3106" s="35">
        <v>46576.11</v>
      </c>
      <c r="H3106" s="43">
        <f t="shared" si="40"/>
        <v>952599126.82000542</v>
      </c>
      <c r="L3106" s="20"/>
      <c r="M3106" s="24"/>
    </row>
    <row r="3107" spans="2:13" s="4" customFormat="1" ht="37.5" customHeight="1" x14ac:dyDescent="0.25">
      <c r="B3107" s="33">
        <v>3092</v>
      </c>
      <c r="C3107" s="34">
        <v>45013</v>
      </c>
      <c r="D3107" s="33">
        <v>29592</v>
      </c>
      <c r="E3107" s="33" t="s">
        <v>24</v>
      </c>
      <c r="F3107" s="36">
        <v>0</v>
      </c>
      <c r="G3107" s="35">
        <v>781174.18</v>
      </c>
      <c r="H3107" s="43">
        <f t="shared" si="40"/>
        <v>951817952.64000547</v>
      </c>
      <c r="L3107" s="20"/>
      <c r="M3107" s="24"/>
    </row>
    <row r="3108" spans="2:13" s="4" customFormat="1" ht="37.5" customHeight="1" x14ac:dyDescent="0.25">
      <c r="B3108" s="33">
        <v>3093</v>
      </c>
      <c r="C3108" s="34">
        <v>45013</v>
      </c>
      <c r="D3108" s="33">
        <v>29593</v>
      </c>
      <c r="E3108" s="33" t="s">
        <v>24</v>
      </c>
      <c r="F3108" s="36">
        <v>0</v>
      </c>
      <c r="G3108" s="35">
        <v>58192.95</v>
      </c>
      <c r="H3108" s="43">
        <f t="shared" si="40"/>
        <v>951759759.69000542</v>
      </c>
      <c r="L3108" s="20"/>
      <c r="M3108" s="24"/>
    </row>
    <row r="3109" spans="2:13" s="4" customFormat="1" ht="37.5" customHeight="1" x14ac:dyDescent="0.25">
      <c r="B3109" s="33">
        <v>3094</v>
      </c>
      <c r="C3109" s="34">
        <v>45013</v>
      </c>
      <c r="D3109" s="33">
        <v>29593</v>
      </c>
      <c r="E3109" s="33" t="s">
        <v>24</v>
      </c>
      <c r="F3109" s="36">
        <v>0</v>
      </c>
      <c r="G3109" s="35">
        <v>1021133.23</v>
      </c>
      <c r="H3109" s="43">
        <f t="shared" si="40"/>
        <v>950738626.4600054</v>
      </c>
      <c r="L3109" s="20"/>
      <c r="M3109" s="24"/>
    </row>
    <row r="3110" spans="2:13" s="4" customFormat="1" ht="37.5" customHeight="1" x14ac:dyDescent="0.25">
      <c r="B3110" s="33">
        <v>3095</v>
      </c>
      <c r="C3110" s="34">
        <v>45013</v>
      </c>
      <c r="D3110" s="33">
        <v>29594</v>
      </c>
      <c r="E3110" s="33" t="s">
        <v>24</v>
      </c>
      <c r="F3110" s="36">
        <v>0</v>
      </c>
      <c r="G3110" s="35">
        <v>58135.56</v>
      </c>
      <c r="H3110" s="43">
        <f t="shared" si="40"/>
        <v>950680490.90000546</v>
      </c>
      <c r="L3110" s="20"/>
      <c r="M3110" s="24"/>
    </row>
    <row r="3111" spans="2:13" s="4" customFormat="1" ht="37.5" customHeight="1" x14ac:dyDescent="0.25">
      <c r="B3111" s="33">
        <v>3096</v>
      </c>
      <c r="C3111" s="34">
        <v>45013</v>
      </c>
      <c r="D3111" s="33">
        <v>29594</v>
      </c>
      <c r="E3111" s="33" t="s">
        <v>24</v>
      </c>
      <c r="F3111" s="36">
        <v>0</v>
      </c>
      <c r="G3111" s="35">
        <v>996441.11</v>
      </c>
      <c r="H3111" s="43">
        <f t="shared" si="40"/>
        <v>949684049.79000545</v>
      </c>
      <c r="L3111" s="20"/>
      <c r="M3111" s="24"/>
    </row>
    <row r="3112" spans="2:13" s="4" customFormat="1" ht="37.5" customHeight="1" x14ac:dyDescent="0.25">
      <c r="B3112" s="33">
        <v>3097</v>
      </c>
      <c r="C3112" s="34">
        <v>45013</v>
      </c>
      <c r="D3112" s="33">
        <v>29595</v>
      </c>
      <c r="E3112" s="33" t="s">
        <v>24</v>
      </c>
      <c r="F3112" s="36">
        <v>0</v>
      </c>
      <c r="G3112" s="35">
        <v>109100.46</v>
      </c>
      <c r="H3112" s="43">
        <f t="shared" si="40"/>
        <v>949574949.33000541</v>
      </c>
      <c r="L3112" s="20"/>
      <c r="M3112" s="24"/>
    </row>
    <row r="3113" spans="2:13" s="4" customFormat="1" ht="37.5" customHeight="1" x14ac:dyDescent="0.25">
      <c r="B3113" s="33">
        <v>3098</v>
      </c>
      <c r="C3113" s="34">
        <v>45013</v>
      </c>
      <c r="D3113" s="33">
        <v>29595</v>
      </c>
      <c r="E3113" s="33" t="s">
        <v>24</v>
      </c>
      <c r="F3113" s="36">
        <v>0</v>
      </c>
      <c r="G3113" s="35">
        <v>1782194.62</v>
      </c>
      <c r="H3113" s="43">
        <f t="shared" si="40"/>
        <v>947792754.7100054</v>
      </c>
      <c r="L3113" s="20"/>
      <c r="M3113" s="24"/>
    </row>
    <row r="3114" spans="2:13" s="4" customFormat="1" ht="37.5" customHeight="1" x14ac:dyDescent="0.25">
      <c r="B3114" s="33">
        <v>3099</v>
      </c>
      <c r="C3114" s="34">
        <v>45013</v>
      </c>
      <c r="D3114" s="33">
        <v>29596</v>
      </c>
      <c r="E3114" s="33" t="s">
        <v>24</v>
      </c>
      <c r="F3114" s="36">
        <v>0</v>
      </c>
      <c r="G3114" s="35">
        <v>50901.47</v>
      </c>
      <c r="H3114" s="43">
        <f t="shared" ref="H3114:H3177" si="41">H3113+F3114-G3114</f>
        <v>947741853.24000537</v>
      </c>
      <c r="L3114" s="20"/>
      <c r="M3114" s="24"/>
    </row>
    <row r="3115" spans="2:13" s="4" customFormat="1" ht="37.5" customHeight="1" x14ac:dyDescent="0.25">
      <c r="B3115" s="33">
        <v>3100</v>
      </c>
      <c r="C3115" s="34">
        <v>45013</v>
      </c>
      <c r="D3115" s="33">
        <v>29596</v>
      </c>
      <c r="E3115" s="33" t="s">
        <v>24</v>
      </c>
      <c r="F3115" s="36">
        <v>0</v>
      </c>
      <c r="G3115" s="35">
        <v>886383.79</v>
      </c>
      <c r="H3115" s="43">
        <f t="shared" si="41"/>
        <v>946855469.45000541</v>
      </c>
      <c r="L3115" s="20"/>
      <c r="M3115" s="24"/>
    </row>
    <row r="3116" spans="2:13" s="4" customFormat="1" ht="37.5" customHeight="1" x14ac:dyDescent="0.25">
      <c r="B3116" s="33">
        <v>3101</v>
      </c>
      <c r="C3116" s="34">
        <v>45013</v>
      </c>
      <c r="D3116" s="33">
        <v>29597</v>
      </c>
      <c r="E3116" s="33" t="s">
        <v>24</v>
      </c>
      <c r="F3116" s="36">
        <v>0</v>
      </c>
      <c r="G3116" s="35">
        <v>9051.31</v>
      </c>
      <c r="H3116" s="43">
        <f t="shared" si="41"/>
        <v>946846418.14000547</v>
      </c>
      <c r="L3116" s="20"/>
      <c r="M3116" s="24"/>
    </row>
    <row r="3117" spans="2:13" s="4" customFormat="1" ht="37.5" customHeight="1" x14ac:dyDescent="0.25">
      <c r="B3117" s="33">
        <v>3102</v>
      </c>
      <c r="C3117" s="34">
        <v>45013</v>
      </c>
      <c r="D3117" s="33">
        <v>29597</v>
      </c>
      <c r="E3117" s="33" t="s">
        <v>24</v>
      </c>
      <c r="F3117" s="36">
        <v>0</v>
      </c>
      <c r="G3117" s="35">
        <v>693404.74</v>
      </c>
      <c r="H3117" s="43">
        <f t="shared" si="41"/>
        <v>946153013.40000546</v>
      </c>
      <c r="L3117" s="20"/>
      <c r="M3117" s="24"/>
    </row>
    <row r="3118" spans="2:13" s="4" customFormat="1" ht="37.5" customHeight="1" x14ac:dyDescent="0.25">
      <c r="B3118" s="33">
        <v>3103</v>
      </c>
      <c r="C3118" s="34">
        <v>45013</v>
      </c>
      <c r="D3118" s="33">
        <v>29598</v>
      </c>
      <c r="E3118" s="33" t="s">
        <v>24</v>
      </c>
      <c r="F3118" s="36">
        <v>0</v>
      </c>
      <c r="G3118" s="35">
        <v>239593.31</v>
      </c>
      <c r="H3118" s="43">
        <f t="shared" si="41"/>
        <v>945913420.09000552</v>
      </c>
      <c r="L3118" s="20"/>
      <c r="M3118" s="24"/>
    </row>
    <row r="3119" spans="2:13" s="4" customFormat="1" ht="37.5" customHeight="1" x14ac:dyDescent="0.25">
      <c r="B3119" s="33">
        <v>3104</v>
      </c>
      <c r="C3119" s="34">
        <v>45013</v>
      </c>
      <c r="D3119" s="33">
        <v>29598</v>
      </c>
      <c r="E3119" s="33" t="s">
        <v>24</v>
      </c>
      <c r="F3119" s="36">
        <v>0</v>
      </c>
      <c r="G3119" s="35">
        <v>712980.73</v>
      </c>
      <c r="H3119" s="43">
        <f t="shared" si="41"/>
        <v>945200439.3600055</v>
      </c>
      <c r="L3119" s="20"/>
      <c r="M3119" s="24"/>
    </row>
    <row r="3120" spans="2:13" s="4" customFormat="1" ht="37.5" customHeight="1" x14ac:dyDescent="0.25">
      <c r="B3120" s="33">
        <v>3105</v>
      </c>
      <c r="C3120" s="34">
        <v>45013</v>
      </c>
      <c r="D3120" s="33">
        <v>29599</v>
      </c>
      <c r="E3120" s="33" t="s">
        <v>24</v>
      </c>
      <c r="F3120" s="36">
        <v>0</v>
      </c>
      <c r="G3120" s="35">
        <v>54405.25</v>
      </c>
      <c r="H3120" s="43">
        <f t="shared" si="41"/>
        <v>945146034.1100055</v>
      </c>
      <c r="L3120" s="20"/>
      <c r="M3120" s="24"/>
    </row>
    <row r="3121" spans="2:13" s="4" customFormat="1" ht="37.5" customHeight="1" x14ac:dyDescent="0.25">
      <c r="B3121" s="33">
        <v>3106</v>
      </c>
      <c r="C3121" s="34">
        <v>45013</v>
      </c>
      <c r="D3121" s="33">
        <v>29599</v>
      </c>
      <c r="E3121" s="33" t="s">
        <v>24</v>
      </c>
      <c r="F3121" s="36">
        <v>0</v>
      </c>
      <c r="G3121" s="35">
        <v>924903.84</v>
      </c>
      <c r="H3121" s="43">
        <f t="shared" si="41"/>
        <v>944221130.27000546</v>
      </c>
      <c r="L3121" s="20"/>
      <c r="M3121" s="24"/>
    </row>
    <row r="3122" spans="2:13" s="4" customFormat="1" ht="37.5" customHeight="1" x14ac:dyDescent="0.25">
      <c r="B3122" s="33">
        <v>3107</v>
      </c>
      <c r="C3122" s="34">
        <v>45013</v>
      </c>
      <c r="D3122" s="33">
        <v>29600</v>
      </c>
      <c r="E3122" s="33" t="s">
        <v>24</v>
      </c>
      <c r="F3122" s="36">
        <v>0</v>
      </c>
      <c r="G3122" s="35">
        <v>130766.24</v>
      </c>
      <c r="H3122" s="43">
        <f t="shared" si="41"/>
        <v>944090364.03000546</v>
      </c>
      <c r="L3122" s="20"/>
      <c r="M3122" s="24"/>
    </row>
    <row r="3123" spans="2:13" s="4" customFormat="1" ht="37.5" customHeight="1" x14ac:dyDescent="0.25">
      <c r="B3123" s="33">
        <v>3108</v>
      </c>
      <c r="C3123" s="34">
        <v>45013</v>
      </c>
      <c r="D3123" s="33">
        <v>29600</v>
      </c>
      <c r="E3123" s="33" t="s">
        <v>24</v>
      </c>
      <c r="F3123" s="36">
        <v>0</v>
      </c>
      <c r="G3123" s="35">
        <v>931885.94</v>
      </c>
      <c r="H3123" s="43">
        <f t="shared" si="41"/>
        <v>943158478.0900054</v>
      </c>
      <c r="L3123" s="20"/>
      <c r="M3123" s="24"/>
    </row>
    <row r="3124" spans="2:13" s="4" customFormat="1" ht="37.5" customHeight="1" x14ac:dyDescent="0.25">
      <c r="B3124" s="33">
        <v>3109</v>
      </c>
      <c r="C3124" s="34">
        <v>45013</v>
      </c>
      <c r="D3124" s="33">
        <v>29601</v>
      </c>
      <c r="E3124" s="33" t="s">
        <v>24</v>
      </c>
      <c r="F3124" s="36">
        <v>0</v>
      </c>
      <c r="G3124" s="35">
        <v>141374.51</v>
      </c>
      <c r="H3124" s="43">
        <f t="shared" si="41"/>
        <v>943017103.58000541</v>
      </c>
      <c r="L3124" s="20"/>
      <c r="M3124" s="24"/>
    </row>
    <row r="3125" spans="2:13" s="4" customFormat="1" ht="37.5" customHeight="1" x14ac:dyDescent="0.25">
      <c r="B3125" s="33">
        <v>3110</v>
      </c>
      <c r="C3125" s="34">
        <v>45013</v>
      </c>
      <c r="D3125" s="33">
        <v>29601</v>
      </c>
      <c r="E3125" s="33" t="s">
        <v>24</v>
      </c>
      <c r="F3125" s="36">
        <v>0</v>
      </c>
      <c r="G3125" s="35">
        <v>389498.18</v>
      </c>
      <c r="H3125" s="43">
        <f t="shared" si="41"/>
        <v>942627605.40000546</v>
      </c>
      <c r="L3125" s="20"/>
      <c r="M3125" s="24"/>
    </row>
    <row r="3126" spans="2:13" s="4" customFormat="1" ht="37.5" customHeight="1" x14ac:dyDescent="0.25">
      <c r="B3126" s="33">
        <v>3111</v>
      </c>
      <c r="C3126" s="34">
        <v>45013</v>
      </c>
      <c r="D3126" s="33">
        <v>29602</v>
      </c>
      <c r="E3126" s="33" t="s">
        <v>24</v>
      </c>
      <c r="F3126" s="36">
        <v>0</v>
      </c>
      <c r="G3126" s="35">
        <v>34660.239999999998</v>
      </c>
      <c r="H3126" s="43">
        <f t="shared" si="41"/>
        <v>942592945.16000545</v>
      </c>
      <c r="L3126" s="20"/>
      <c r="M3126" s="24"/>
    </row>
    <row r="3127" spans="2:13" s="4" customFormat="1" ht="37.5" customHeight="1" x14ac:dyDescent="0.25">
      <c r="B3127" s="33">
        <v>3112</v>
      </c>
      <c r="C3127" s="34">
        <v>45013</v>
      </c>
      <c r="D3127" s="33">
        <v>29602</v>
      </c>
      <c r="E3127" s="33" t="s">
        <v>24</v>
      </c>
      <c r="F3127" s="36">
        <v>0</v>
      </c>
      <c r="G3127" s="35">
        <v>594897.48</v>
      </c>
      <c r="H3127" s="43">
        <f t="shared" si="41"/>
        <v>941998047.68000543</v>
      </c>
      <c r="L3127" s="20"/>
      <c r="M3127" s="24"/>
    </row>
    <row r="3128" spans="2:13" s="4" customFormat="1" ht="37.5" customHeight="1" x14ac:dyDescent="0.25">
      <c r="B3128" s="33">
        <v>3113</v>
      </c>
      <c r="C3128" s="34">
        <v>45013</v>
      </c>
      <c r="D3128" s="33">
        <v>29603</v>
      </c>
      <c r="E3128" s="33" t="s">
        <v>24</v>
      </c>
      <c r="F3128" s="36">
        <v>0</v>
      </c>
      <c r="G3128" s="35">
        <v>220627.59</v>
      </c>
      <c r="H3128" s="43">
        <f t="shared" si="41"/>
        <v>941777420.0900054</v>
      </c>
      <c r="L3128" s="20"/>
      <c r="M3128" s="24"/>
    </row>
    <row r="3129" spans="2:13" s="4" customFormat="1" ht="37.5" customHeight="1" x14ac:dyDescent="0.25">
      <c r="B3129" s="33">
        <v>3114</v>
      </c>
      <c r="C3129" s="34">
        <v>45013</v>
      </c>
      <c r="D3129" s="33">
        <v>29603</v>
      </c>
      <c r="E3129" s="33" t="s">
        <v>24</v>
      </c>
      <c r="F3129" s="36">
        <v>0</v>
      </c>
      <c r="G3129" s="35">
        <v>614660.9</v>
      </c>
      <c r="H3129" s="43">
        <f t="shared" si="41"/>
        <v>941162759.19000542</v>
      </c>
      <c r="L3129" s="20"/>
      <c r="M3129" s="24"/>
    </row>
    <row r="3130" spans="2:13" s="4" customFormat="1" ht="37.5" customHeight="1" x14ac:dyDescent="0.25">
      <c r="B3130" s="33">
        <v>3115</v>
      </c>
      <c r="C3130" s="34">
        <v>45013</v>
      </c>
      <c r="D3130" s="33">
        <v>29604</v>
      </c>
      <c r="E3130" s="33" t="s">
        <v>24</v>
      </c>
      <c r="F3130" s="36">
        <v>0</v>
      </c>
      <c r="G3130" s="35">
        <v>41148.269999999997</v>
      </c>
      <c r="H3130" s="43">
        <f t="shared" si="41"/>
        <v>941121610.92000544</v>
      </c>
      <c r="L3130" s="20"/>
      <c r="M3130" s="24"/>
    </row>
    <row r="3131" spans="2:13" s="4" customFormat="1" ht="37.5" customHeight="1" x14ac:dyDescent="0.25">
      <c r="B3131" s="33">
        <v>3116</v>
      </c>
      <c r="C3131" s="34">
        <v>45013</v>
      </c>
      <c r="D3131" s="33">
        <v>29604</v>
      </c>
      <c r="E3131" s="33" t="s">
        <v>24</v>
      </c>
      <c r="F3131" s="36">
        <v>0</v>
      </c>
      <c r="G3131" s="35">
        <v>642045.01</v>
      </c>
      <c r="H3131" s="43">
        <f t="shared" si="41"/>
        <v>940479565.91000545</v>
      </c>
      <c r="L3131" s="20"/>
      <c r="M3131" s="24"/>
    </row>
    <row r="3132" spans="2:13" s="4" customFormat="1" ht="37.5" customHeight="1" x14ac:dyDescent="0.25">
      <c r="B3132" s="33">
        <v>3117</v>
      </c>
      <c r="C3132" s="34">
        <v>45013</v>
      </c>
      <c r="D3132" s="33">
        <v>29605</v>
      </c>
      <c r="E3132" s="33" t="s">
        <v>24</v>
      </c>
      <c r="F3132" s="36">
        <v>0</v>
      </c>
      <c r="G3132" s="35">
        <v>30582.560000000001</v>
      </c>
      <c r="H3132" s="43">
        <f t="shared" si="41"/>
        <v>940448983.35000551</v>
      </c>
      <c r="L3132" s="20"/>
      <c r="M3132" s="24"/>
    </row>
    <row r="3133" spans="2:13" s="4" customFormat="1" ht="37.5" customHeight="1" x14ac:dyDescent="0.25">
      <c r="B3133" s="33">
        <v>3118</v>
      </c>
      <c r="C3133" s="34">
        <v>45013</v>
      </c>
      <c r="D3133" s="33">
        <v>29605</v>
      </c>
      <c r="E3133" s="33" t="s">
        <v>24</v>
      </c>
      <c r="F3133" s="36">
        <v>0</v>
      </c>
      <c r="G3133" s="35">
        <v>489747.28</v>
      </c>
      <c r="H3133" s="43">
        <f t="shared" si="41"/>
        <v>939959236.07000554</v>
      </c>
      <c r="L3133" s="20"/>
      <c r="M3133" s="24"/>
    </row>
    <row r="3134" spans="2:13" s="4" customFormat="1" ht="37.5" customHeight="1" x14ac:dyDescent="0.25">
      <c r="B3134" s="33">
        <v>3119</v>
      </c>
      <c r="C3134" s="34">
        <v>45013</v>
      </c>
      <c r="D3134" s="33">
        <v>29606</v>
      </c>
      <c r="E3134" s="33" t="s">
        <v>24</v>
      </c>
      <c r="F3134" s="36">
        <v>0</v>
      </c>
      <c r="G3134" s="35">
        <v>52193.06</v>
      </c>
      <c r="H3134" s="43">
        <f t="shared" si="41"/>
        <v>939907043.01000559</v>
      </c>
      <c r="L3134" s="20"/>
      <c r="M3134" s="24"/>
    </row>
    <row r="3135" spans="2:13" s="4" customFormat="1" ht="37.5" customHeight="1" x14ac:dyDescent="0.25">
      <c r="B3135" s="33">
        <v>3120</v>
      </c>
      <c r="C3135" s="34">
        <v>45013</v>
      </c>
      <c r="D3135" s="33">
        <v>29606</v>
      </c>
      <c r="E3135" s="33" t="s">
        <v>24</v>
      </c>
      <c r="F3135" s="36">
        <v>0</v>
      </c>
      <c r="G3135" s="35">
        <v>875678.59</v>
      </c>
      <c r="H3135" s="43">
        <f t="shared" si="41"/>
        <v>939031364.42000556</v>
      </c>
      <c r="L3135" s="20"/>
      <c r="M3135" s="24"/>
    </row>
    <row r="3136" spans="2:13" s="4" customFormat="1" ht="37.5" customHeight="1" x14ac:dyDescent="0.25">
      <c r="B3136" s="33">
        <v>3121</v>
      </c>
      <c r="C3136" s="34">
        <v>45013</v>
      </c>
      <c r="D3136" s="33">
        <v>29607</v>
      </c>
      <c r="E3136" s="33" t="s">
        <v>24</v>
      </c>
      <c r="F3136" s="36">
        <v>0</v>
      </c>
      <c r="G3136" s="35">
        <v>78451.45</v>
      </c>
      <c r="H3136" s="43">
        <f t="shared" si="41"/>
        <v>938952912.97000551</v>
      </c>
      <c r="L3136" s="20"/>
      <c r="M3136" s="24"/>
    </row>
    <row r="3137" spans="2:13" s="4" customFormat="1" ht="37.5" customHeight="1" x14ac:dyDescent="0.25">
      <c r="B3137" s="33">
        <v>3122</v>
      </c>
      <c r="C3137" s="34">
        <v>45013</v>
      </c>
      <c r="D3137" s="33">
        <v>29607</v>
      </c>
      <c r="E3137" s="33" t="s">
        <v>24</v>
      </c>
      <c r="F3137" s="36">
        <v>0</v>
      </c>
      <c r="G3137" s="35">
        <v>1452379.27</v>
      </c>
      <c r="H3137" s="43">
        <f t="shared" si="41"/>
        <v>937500533.70000553</v>
      </c>
      <c r="L3137" s="20"/>
      <c r="M3137" s="24"/>
    </row>
    <row r="3138" spans="2:13" s="4" customFormat="1" ht="37.5" customHeight="1" x14ac:dyDescent="0.25">
      <c r="B3138" s="33">
        <v>3123</v>
      </c>
      <c r="C3138" s="34">
        <v>45013</v>
      </c>
      <c r="D3138" s="33">
        <v>29608</v>
      </c>
      <c r="E3138" s="33" t="s">
        <v>24</v>
      </c>
      <c r="F3138" s="36">
        <v>0</v>
      </c>
      <c r="G3138" s="35">
        <v>301700.84000000003</v>
      </c>
      <c r="H3138" s="43">
        <f t="shared" si="41"/>
        <v>937198832.8600055</v>
      </c>
      <c r="L3138" s="20"/>
      <c r="M3138" s="24"/>
    </row>
    <row r="3139" spans="2:13" s="4" customFormat="1" ht="37.5" customHeight="1" x14ac:dyDescent="0.25">
      <c r="B3139" s="33">
        <v>3124</v>
      </c>
      <c r="C3139" s="34">
        <v>45013</v>
      </c>
      <c r="D3139" s="33">
        <v>29608</v>
      </c>
      <c r="E3139" s="33" t="s">
        <v>24</v>
      </c>
      <c r="F3139" s="36">
        <v>0</v>
      </c>
      <c r="G3139" s="35">
        <v>862287.83</v>
      </c>
      <c r="H3139" s="43">
        <f t="shared" si="41"/>
        <v>936336545.03000546</v>
      </c>
      <c r="L3139" s="20"/>
      <c r="M3139" s="24"/>
    </row>
    <row r="3140" spans="2:13" s="4" customFormat="1" ht="37.5" customHeight="1" x14ac:dyDescent="0.25">
      <c r="B3140" s="33">
        <v>3125</v>
      </c>
      <c r="C3140" s="34">
        <v>45013</v>
      </c>
      <c r="D3140" s="33">
        <v>29609</v>
      </c>
      <c r="E3140" s="33" t="s">
        <v>24</v>
      </c>
      <c r="F3140" s="36">
        <v>0</v>
      </c>
      <c r="G3140" s="35">
        <v>329776.84000000003</v>
      </c>
      <c r="H3140" s="43">
        <f t="shared" si="41"/>
        <v>936006768.19000542</v>
      </c>
      <c r="L3140" s="20"/>
      <c r="M3140" s="24"/>
    </row>
    <row r="3141" spans="2:13" s="4" customFormat="1" ht="37.5" customHeight="1" x14ac:dyDescent="0.25">
      <c r="B3141" s="33">
        <v>3126</v>
      </c>
      <c r="C3141" s="34">
        <v>45013</v>
      </c>
      <c r="D3141" s="33">
        <v>29609</v>
      </c>
      <c r="E3141" s="33" t="s">
        <v>24</v>
      </c>
      <c r="F3141" s="36">
        <v>0</v>
      </c>
      <c r="G3141" s="35">
        <v>692050.71</v>
      </c>
      <c r="H3141" s="43">
        <f t="shared" si="41"/>
        <v>935314717.48000538</v>
      </c>
      <c r="L3141" s="20"/>
      <c r="M3141" s="24"/>
    </row>
    <row r="3142" spans="2:13" s="4" customFormat="1" ht="37.5" customHeight="1" x14ac:dyDescent="0.25">
      <c r="B3142" s="33">
        <v>3127</v>
      </c>
      <c r="C3142" s="34">
        <v>45013</v>
      </c>
      <c r="D3142" s="33">
        <v>29610</v>
      </c>
      <c r="E3142" s="33" t="s">
        <v>24</v>
      </c>
      <c r="F3142" s="36">
        <v>0</v>
      </c>
      <c r="G3142" s="35">
        <v>68293.509999999995</v>
      </c>
      <c r="H3142" s="43">
        <f t="shared" si="41"/>
        <v>935246423.97000539</v>
      </c>
      <c r="L3142" s="20"/>
      <c r="M3142" s="24"/>
    </row>
    <row r="3143" spans="2:13" s="4" customFormat="1" ht="37.5" customHeight="1" x14ac:dyDescent="0.25">
      <c r="B3143" s="33">
        <v>3128</v>
      </c>
      <c r="C3143" s="34">
        <v>45013</v>
      </c>
      <c r="D3143" s="33">
        <v>29610</v>
      </c>
      <c r="E3143" s="33" t="s">
        <v>24</v>
      </c>
      <c r="F3143" s="36">
        <v>0</v>
      </c>
      <c r="G3143" s="35">
        <v>1216768.06</v>
      </c>
      <c r="H3143" s="43">
        <f t="shared" si="41"/>
        <v>934029655.91000545</v>
      </c>
      <c r="L3143" s="20"/>
      <c r="M3143" s="24"/>
    </row>
    <row r="3144" spans="2:13" s="4" customFormat="1" ht="37.5" customHeight="1" x14ac:dyDescent="0.25">
      <c r="B3144" s="33">
        <v>3129</v>
      </c>
      <c r="C3144" s="34">
        <v>45013</v>
      </c>
      <c r="D3144" s="33">
        <v>29611</v>
      </c>
      <c r="E3144" s="33" t="s">
        <v>24</v>
      </c>
      <c r="F3144" s="36">
        <v>0</v>
      </c>
      <c r="G3144" s="35">
        <v>355763.55</v>
      </c>
      <c r="H3144" s="43">
        <f t="shared" si="41"/>
        <v>933673892.3600055</v>
      </c>
      <c r="L3144" s="20"/>
      <c r="M3144" s="24"/>
    </row>
    <row r="3145" spans="2:13" s="4" customFormat="1" ht="37.5" customHeight="1" x14ac:dyDescent="0.25">
      <c r="B3145" s="33">
        <v>3130</v>
      </c>
      <c r="C3145" s="34">
        <v>45013</v>
      </c>
      <c r="D3145" s="33">
        <v>29611</v>
      </c>
      <c r="E3145" s="33" t="s">
        <v>24</v>
      </c>
      <c r="F3145" s="36">
        <v>0</v>
      </c>
      <c r="G3145" s="35">
        <v>1081705.75</v>
      </c>
      <c r="H3145" s="43">
        <f t="shared" si="41"/>
        <v>932592186.6100055</v>
      </c>
      <c r="L3145" s="20"/>
      <c r="M3145" s="24"/>
    </row>
    <row r="3146" spans="2:13" s="4" customFormat="1" ht="37.5" customHeight="1" x14ac:dyDescent="0.25">
      <c r="B3146" s="33">
        <v>3131</v>
      </c>
      <c r="C3146" s="34">
        <v>45013</v>
      </c>
      <c r="D3146" s="33">
        <v>29612</v>
      </c>
      <c r="E3146" s="33" t="s">
        <v>24</v>
      </c>
      <c r="F3146" s="36">
        <v>0</v>
      </c>
      <c r="G3146" s="35">
        <v>845134.7</v>
      </c>
      <c r="H3146" s="43">
        <f t="shared" si="41"/>
        <v>931747051.91000545</v>
      </c>
      <c r="L3146" s="20"/>
      <c r="M3146" s="24"/>
    </row>
    <row r="3147" spans="2:13" s="4" customFormat="1" ht="37.5" customHeight="1" x14ac:dyDescent="0.25">
      <c r="B3147" s="33">
        <v>3132</v>
      </c>
      <c r="C3147" s="34">
        <v>45013</v>
      </c>
      <c r="D3147" s="33">
        <v>29612</v>
      </c>
      <c r="E3147" s="33" t="s">
        <v>24</v>
      </c>
      <c r="F3147" s="36">
        <v>0</v>
      </c>
      <c r="G3147" s="35">
        <v>2561649.02</v>
      </c>
      <c r="H3147" s="43">
        <f t="shared" si="41"/>
        <v>929185402.89000547</v>
      </c>
      <c r="L3147" s="20"/>
      <c r="M3147" s="24"/>
    </row>
    <row r="3148" spans="2:13" s="4" customFormat="1" ht="37.5" customHeight="1" x14ac:dyDescent="0.25">
      <c r="B3148" s="33">
        <v>3133</v>
      </c>
      <c r="C3148" s="34">
        <v>45013</v>
      </c>
      <c r="D3148" s="33">
        <v>29613</v>
      </c>
      <c r="E3148" s="33" t="s">
        <v>24</v>
      </c>
      <c r="F3148" s="36">
        <v>0</v>
      </c>
      <c r="G3148" s="35">
        <v>228130.51</v>
      </c>
      <c r="H3148" s="43">
        <f t="shared" si="41"/>
        <v>928957272.38000548</v>
      </c>
      <c r="L3148" s="20"/>
      <c r="M3148" s="24"/>
    </row>
    <row r="3149" spans="2:13" s="4" customFormat="1" ht="37.5" customHeight="1" x14ac:dyDescent="0.25">
      <c r="B3149" s="33">
        <v>3134</v>
      </c>
      <c r="C3149" s="34">
        <v>45013</v>
      </c>
      <c r="D3149" s="33">
        <v>29613</v>
      </c>
      <c r="E3149" s="33" t="s">
        <v>24</v>
      </c>
      <c r="F3149" s="36">
        <v>0</v>
      </c>
      <c r="G3149" s="35">
        <v>691527.63</v>
      </c>
      <c r="H3149" s="43">
        <f t="shared" si="41"/>
        <v>928265744.75000548</v>
      </c>
      <c r="L3149" s="20"/>
      <c r="M3149" s="24"/>
    </row>
    <row r="3150" spans="2:13" s="4" customFormat="1" ht="37.5" customHeight="1" x14ac:dyDescent="0.25">
      <c r="B3150" s="33">
        <v>3135</v>
      </c>
      <c r="C3150" s="34">
        <v>45013</v>
      </c>
      <c r="D3150" s="33">
        <v>29614</v>
      </c>
      <c r="E3150" s="33" t="s">
        <v>24</v>
      </c>
      <c r="F3150" s="36">
        <v>0</v>
      </c>
      <c r="G3150" s="35">
        <v>291363.48</v>
      </c>
      <c r="H3150" s="43">
        <f t="shared" si="41"/>
        <v>927974381.27000546</v>
      </c>
      <c r="L3150" s="20"/>
      <c r="M3150" s="24"/>
    </row>
    <row r="3151" spans="2:13" s="4" customFormat="1" ht="37.5" customHeight="1" x14ac:dyDescent="0.25">
      <c r="B3151" s="33">
        <v>3136</v>
      </c>
      <c r="C3151" s="34">
        <v>45013</v>
      </c>
      <c r="D3151" s="33">
        <v>29614</v>
      </c>
      <c r="E3151" s="33" t="s">
        <v>24</v>
      </c>
      <c r="F3151" s="36">
        <v>0</v>
      </c>
      <c r="G3151" s="35">
        <v>902850.64</v>
      </c>
      <c r="H3151" s="43">
        <f t="shared" si="41"/>
        <v>927071530.63000548</v>
      </c>
      <c r="L3151" s="20"/>
      <c r="M3151" s="24"/>
    </row>
    <row r="3152" spans="2:13" s="4" customFormat="1" ht="37.5" customHeight="1" x14ac:dyDescent="0.25">
      <c r="B3152" s="33">
        <v>3137</v>
      </c>
      <c r="C3152" s="34">
        <v>45013</v>
      </c>
      <c r="D3152" s="33">
        <v>29615</v>
      </c>
      <c r="E3152" s="33" t="s">
        <v>24</v>
      </c>
      <c r="F3152" s="36">
        <v>0</v>
      </c>
      <c r="G3152" s="35">
        <v>49965.11</v>
      </c>
      <c r="H3152" s="43">
        <f t="shared" si="41"/>
        <v>927021565.52000546</v>
      </c>
      <c r="L3152" s="20"/>
      <c r="M3152" s="24"/>
    </row>
    <row r="3153" spans="2:13" s="4" customFormat="1" ht="37.5" customHeight="1" x14ac:dyDescent="0.25">
      <c r="B3153" s="33">
        <v>3138</v>
      </c>
      <c r="C3153" s="34">
        <v>45013</v>
      </c>
      <c r="D3153" s="33">
        <v>29615</v>
      </c>
      <c r="E3153" s="33" t="s">
        <v>24</v>
      </c>
      <c r="F3153" s="36">
        <v>0</v>
      </c>
      <c r="G3153" s="35">
        <v>807167.62</v>
      </c>
      <c r="H3153" s="43">
        <f t="shared" si="41"/>
        <v>926214397.90000546</v>
      </c>
      <c r="L3153" s="20"/>
      <c r="M3153" s="24"/>
    </row>
    <row r="3154" spans="2:13" s="4" customFormat="1" ht="37.5" customHeight="1" x14ac:dyDescent="0.25">
      <c r="B3154" s="33">
        <v>3139</v>
      </c>
      <c r="C3154" s="34">
        <v>45013</v>
      </c>
      <c r="D3154" s="33">
        <v>29616</v>
      </c>
      <c r="E3154" s="33" t="s">
        <v>24</v>
      </c>
      <c r="F3154" s="36">
        <v>0</v>
      </c>
      <c r="G3154" s="35">
        <v>2033834.73</v>
      </c>
      <c r="H3154" s="43">
        <f t="shared" si="41"/>
        <v>924180563.17000544</v>
      </c>
      <c r="L3154" s="20"/>
      <c r="M3154" s="24"/>
    </row>
    <row r="3155" spans="2:13" s="4" customFormat="1" ht="37.5" customHeight="1" x14ac:dyDescent="0.25">
      <c r="B3155" s="33">
        <v>3140</v>
      </c>
      <c r="C3155" s="34">
        <v>45013</v>
      </c>
      <c r="D3155" s="33">
        <v>29617</v>
      </c>
      <c r="E3155" s="33" t="s">
        <v>24</v>
      </c>
      <c r="F3155" s="36">
        <v>0</v>
      </c>
      <c r="G3155" s="35">
        <v>50961.88</v>
      </c>
      <c r="H3155" s="43">
        <f t="shared" si="41"/>
        <v>924129601.29000545</v>
      </c>
      <c r="L3155" s="20"/>
      <c r="M3155" s="24"/>
    </row>
    <row r="3156" spans="2:13" s="4" customFormat="1" ht="37.5" customHeight="1" x14ac:dyDescent="0.25">
      <c r="B3156" s="33">
        <v>3141</v>
      </c>
      <c r="C3156" s="34">
        <v>45013</v>
      </c>
      <c r="D3156" s="33">
        <v>29617</v>
      </c>
      <c r="E3156" s="33" t="s">
        <v>24</v>
      </c>
      <c r="F3156" s="36">
        <v>0</v>
      </c>
      <c r="G3156" s="35">
        <v>883127.79</v>
      </c>
      <c r="H3156" s="43">
        <f t="shared" si="41"/>
        <v>923246473.50000548</v>
      </c>
      <c r="L3156" s="20"/>
      <c r="M3156" s="24"/>
    </row>
    <row r="3157" spans="2:13" s="4" customFormat="1" ht="37.5" customHeight="1" x14ac:dyDescent="0.25">
      <c r="B3157" s="33">
        <v>3142</v>
      </c>
      <c r="C3157" s="34">
        <v>45013</v>
      </c>
      <c r="D3157" s="33">
        <v>29618</v>
      </c>
      <c r="E3157" s="33" t="s">
        <v>24</v>
      </c>
      <c r="F3157" s="36">
        <v>0</v>
      </c>
      <c r="G3157" s="35">
        <v>69628.570000000007</v>
      </c>
      <c r="H3157" s="43">
        <f t="shared" si="41"/>
        <v>923176844.93000543</v>
      </c>
      <c r="L3157" s="20"/>
      <c r="M3157" s="24"/>
    </row>
    <row r="3158" spans="2:13" s="4" customFormat="1" ht="37.5" customHeight="1" x14ac:dyDescent="0.25">
      <c r="B3158" s="33">
        <v>3143</v>
      </c>
      <c r="C3158" s="34">
        <v>45013</v>
      </c>
      <c r="D3158" s="33">
        <v>29618</v>
      </c>
      <c r="E3158" s="33" t="s">
        <v>24</v>
      </c>
      <c r="F3158" s="36">
        <v>0</v>
      </c>
      <c r="G3158" s="35">
        <v>1213217.83</v>
      </c>
      <c r="H3158" s="43">
        <f t="shared" si="41"/>
        <v>921963627.10000539</v>
      </c>
      <c r="L3158" s="20"/>
      <c r="M3158" s="24"/>
    </row>
    <row r="3159" spans="2:13" s="4" customFormat="1" ht="37.5" customHeight="1" x14ac:dyDescent="0.25">
      <c r="B3159" s="33">
        <v>3144</v>
      </c>
      <c r="C3159" s="34">
        <v>45013</v>
      </c>
      <c r="D3159" s="33">
        <v>29619</v>
      </c>
      <c r="E3159" s="33" t="s">
        <v>24</v>
      </c>
      <c r="F3159" s="36">
        <v>0</v>
      </c>
      <c r="G3159" s="35">
        <v>243664.34</v>
      </c>
      <c r="H3159" s="43">
        <f t="shared" si="41"/>
        <v>921719962.76000535</v>
      </c>
      <c r="L3159" s="20"/>
      <c r="M3159" s="24"/>
    </row>
    <row r="3160" spans="2:13" s="4" customFormat="1" ht="37.5" customHeight="1" x14ac:dyDescent="0.25">
      <c r="B3160" s="33">
        <v>3145</v>
      </c>
      <c r="C3160" s="34">
        <v>45013</v>
      </c>
      <c r="D3160" s="33">
        <v>29619</v>
      </c>
      <c r="E3160" s="33" t="s">
        <v>24</v>
      </c>
      <c r="F3160" s="36">
        <v>0</v>
      </c>
      <c r="G3160" s="35">
        <v>769600.21</v>
      </c>
      <c r="H3160" s="43">
        <f t="shared" si="41"/>
        <v>920950362.55000532</v>
      </c>
      <c r="L3160" s="20"/>
      <c r="M3160" s="24"/>
    </row>
    <row r="3161" spans="2:13" s="4" customFormat="1" ht="37.5" customHeight="1" x14ac:dyDescent="0.25">
      <c r="B3161" s="33">
        <v>3146</v>
      </c>
      <c r="C3161" s="34">
        <v>45013</v>
      </c>
      <c r="D3161" s="33">
        <v>29620</v>
      </c>
      <c r="E3161" s="33" t="s">
        <v>24</v>
      </c>
      <c r="F3161" s="36">
        <v>0</v>
      </c>
      <c r="G3161" s="35">
        <v>243428.14</v>
      </c>
      <c r="H3161" s="43">
        <f t="shared" si="41"/>
        <v>920706934.41000533</v>
      </c>
      <c r="L3161" s="20"/>
      <c r="M3161" s="24"/>
    </row>
    <row r="3162" spans="2:13" s="4" customFormat="1" ht="37.5" customHeight="1" x14ac:dyDescent="0.25">
      <c r="B3162" s="33">
        <v>3147</v>
      </c>
      <c r="C3162" s="34">
        <v>45013</v>
      </c>
      <c r="D3162" s="33">
        <v>29620</v>
      </c>
      <c r="E3162" s="33" t="s">
        <v>24</v>
      </c>
      <c r="F3162" s="36">
        <v>0</v>
      </c>
      <c r="G3162" s="35">
        <v>690314.47</v>
      </c>
      <c r="H3162" s="43">
        <f t="shared" si="41"/>
        <v>920016619.9400053</v>
      </c>
      <c r="L3162" s="20"/>
      <c r="M3162" s="24"/>
    </row>
    <row r="3163" spans="2:13" s="4" customFormat="1" ht="37.5" customHeight="1" x14ac:dyDescent="0.25">
      <c r="B3163" s="33">
        <v>3148</v>
      </c>
      <c r="C3163" s="34">
        <v>45013</v>
      </c>
      <c r="D3163" s="33">
        <v>29621</v>
      </c>
      <c r="E3163" s="33" t="s">
        <v>24</v>
      </c>
      <c r="F3163" s="36">
        <v>0</v>
      </c>
      <c r="G3163" s="35">
        <v>252640.06</v>
      </c>
      <c r="H3163" s="43">
        <f t="shared" si="41"/>
        <v>919763979.88000536</v>
      </c>
      <c r="L3163" s="20"/>
      <c r="M3163" s="24"/>
    </row>
    <row r="3164" spans="2:13" s="4" customFormat="1" ht="37.5" customHeight="1" x14ac:dyDescent="0.25">
      <c r="B3164" s="33">
        <v>3149</v>
      </c>
      <c r="C3164" s="34">
        <v>45013</v>
      </c>
      <c r="D3164" s="33">
        <v>29621</v>
      </c>
      <c r="E3164" s="33" t="s">
        <v>24</v>
      </c>
      <c r="F3164" s="36">
        <v>0</v>
      </c>
      <c r="G3164" s="35">
        <v>801233.37</v>
      </c>
      <c r="H3164" s="43">
        <f t="shared" si="41"/>
        <v>918962746.51000535</v>
      </c>
      <c r="L3164" s="20"/>
      <c r="M3164" s="24"/>
    </row>
    <row r="3165" spans="2:13" s="4" customFormat="1" ht="37.5" customHeight="1" x14ac:dyDescent="0.25">
      <c r="B3165" s="33">
        <v>3150</v>
      </c>
      <c r="C3165" s="34">
        <v>45013</v>
      </c>
      <c r="D3165" s="33">
        <v>29622</v>
      </c>
      <c r="E3165" s="33" t="s">
        <v>24</v>
      </c>
      <c r="F3165" s="36">
        <v>0</v>
      </c>
      <c r="G3165" s="35">
        <v>44537.27</v>
      </c>
      <c r="H3165" s="43">
        <f t="shared" si="41"/>
        <v>918918209.24000537</v>
      </c>
      <c r="L3165" s="20"/>
      <c r="M3165" s="24"/>
    </row>
    <row r="3166" spans="2:13" s="4" customFormat="1" ht="37.5" customHeight="1" x14ac:dyDescent="0.25">
      <c r="B3166" s="33">
        <v>3151</v>
      </c>
      <c r="C3166" s="34">
        <v>45013</v>
      </c>
      <c r="D3166" s="33">
        <v>29622</v>
      </c>
      <c r="E3166" s="33" t="s">
        <v>24</v>
      </c>
      <c r="F3166" s="36">
        <v>0</v>
      </c>
      <c r="G3166" s="35">
        <v>764407.72</v>
      </c>
      <c r="H3166" s="43">
        <f t="shared" si="41"/>
        <v>918153801.52000535</v>
      </c>
      <c r="L3166" s="20"/>
      <c r="M3166" s="24"/>
    </row>
    <row r="3167" spans="2:13" s="4" customFormat="1" ht="37.5" customHeight="1" x14ac:dyDescent="0.25">
      <c r="B3167" s="33">
        <v>3152</v>
      </c>
      <c r="C3167" s="34">
        <v>45013</v>
      </c>
      <c r="D3167" s="33">
        <v>29623</v>
      </c>
      <c r="E3167" s="33" t="s">
        <v>24</v>
      </c>
      <c r="F3167" s="36">
        <v>0</v>
      </c>
      <c r="G3167" s="35">
        <v>13296.6</v>
      </c>
      <c r="H3167" s="43">
        <f t="shared" si="41"/>
        <v>918140504.92000532</v>
      </c>
      <c r="L3167" s="20"/>
      <c r="M3167" s="24"/>
    </row>
    <row r="3168" spans="2:13" s="4" customFormat="1" ht="37.5" customHeight="1" x14ac:dyDescent="0.25">
      <c r="B3168" s="33">
        <v>3153</v>
      </c>
      <c r="C3168" s="34">
        <v>45013</v>
      </c>
      <c r="D3168" s="33">
        <v>29623</v>
      </c>
      <c r="E3168" s="33" t="s">
        <v>24</v>
      </c>
      <c r="F3168" s="36">
        <v>0</v>
      </c>
      <c r="G3168" s="35">
        <v>1029180.38</v>
      </c>
      <c r="H3168" s="43">
        <f t="shared" si="41"/>
        <v>917111324.54000533</v>
      </c>
      <c r="L3168" s="20"/>
      <c r="M3168" s="24"/>
    </row>
    <row r="3169" spans="2:13" s="4" customFormat="1" ht="37.5" customHeight="1" x14ac:dyDescent="0.25">
      <c r="B3169" s="33">
        <v>3154</v>
      </c>
      <c r="C3169" s="34">
        <v>45013</v>
      </c>
      <c r="D3169" s="33">
        <v>29624</v>
      </c>
      <c r="E3169" s="33" t="s">
        <v>24</v>
      </c>
      <c r="F3169" s="36">
        <v>0</v>
      </c>
      <c r="G3169" s="35">
        <v>194561.88</v>
      </c>
      <c r="H3169" s="43">
        <f t="shared" si="41"/>
        <v>916916762.66000533</v>
      </c>
      <c r="L3169" s="20"/>
      <c r="M3169" s="24"/>
    </row>
    <row r="3170" spans="2:13" s="4" customFormat="1" ht="37.5" customHeight="1" x14ac:dyDescent="0.25">
      <c r="B3170" s="33">
        <v>3155</v>
      </c>
      <c r="C3170" s="34">
        <v>45013</v>
      </c>
      <c r="D3170" s="33">
        <v>29624</v>
      </c>
      <c r="E3170" s="33" t="s">
        <v>24</v>
      </c>
      <c r="F3170" s="36">
        <v>0</v>
      </c>
      <c r="G3170" s="35">
        <v>575227.97</v>
      </c>
      <c r="H3170" s="43">
        <f t="shared" si="41"/>
        <v>916341534.6900053</v>
      </c>
      <c r="L3170" s="20"/>
      <c r="M3170" s="24"/>
    </row>
    <row r="3171" spans="2:13" s="4" customFormat="1" ht="37.5" customHeight="1" x14ac:dyDescent="0.25">
      <c r="B3171" s="33">
        <v>3156</v>
      </c>
      <c r="C3171" s="34">
        <v>45013</v>
      </c>
      <c r="D3171" s="33">
        <v>29625</v>
      </c>
      <c r="E3171" s="33" t="s">
        <v>24</v>
      </c>
      <c r="F3171" s="36">
        <v>0</v>
      </c>
      <c r="G3171" s="35">
        <v>300158.56</v>
      </c>
      <c r="H3171" s="43">
        <f t="shared" si="41"/>
        <v>916041376.13000536</v>
      </c>
      <c r="L3171" s="20"/>
      <c r="M3171" s="24"/>
    </row>
    <row r="3172" spans="2:13" s="4" customFormat="1" ht="37.5" customHeight="1" x14ac:dyDescent="0.25">
      <c r="B3172" s="33">
        <v>3157</v>
      </c>
      <c r="C3172" s="34">
        <v>45013</v>
      </c>
      <c r="D3172" s="33">
        <v>29625</v>
      </c>
      <c r="E3172" s="33" t="s">
        <v>24</v>
      </c>
      <c r="F3172" s="36">
        <v>0</v>
      </c>
      <c r="G3172" s="35">
        <v>880166.88</v>
      </c>
      <c r="H3172" s="43">
        <f t="shared" si="41"/>
        <v>915161209.25000536</v>
      </c>
      <c r="L3172" s="20"/>
      <c r="M3172" s="24"/>
    </row>
    <row r="3173" spans="2:13" s="4" customFormat="1" ht="37.5" customHeight="1" x14ac:dyDescent="0.25">
      <c r="B3173" s="33">
        <v>3158</v>
      </c>
      <c r="C3173" s="34">
        <v>45013</v>
      </c>
      <c r="D3173" s="33">
        <v>29626</v>
      </c>
      <c r="E3173" s="33" t="s">
        <v>24</v>
      </c>
      <c r="F3173" s="36">
        <v>0</v>
      </c>
      <c r="G3173" s="35">
        <v>254224.01</v>
      </c>
      <c r="H3173" s="43">
        <f t="shared" si="41"/>
        <v>914906985.24000537</v>
      </c>
      <c r="L3173" s="20"/>
      <c r="M3173" s="24"/>
    </row>
    <row r="3174" spans="2:13" s="4" customFormat="1" ht="37.5" customHeight="1" x14ac:dyDescent="0.25">
      <c r="B3174" s="33">
        <v>3159</v>
      </c>
      <c r="C3174" s="34">
        <v>45013</v>
      </c>
      <c r="D3174" s="33">
        <v>29626</v>
      </c>
      <c r="E3174" s="33" t="s">
        <v>24</v>
      </c>
      <c r="F3174" s="36">
        <v>0</v>
      </c>
      <c r="G3174" s="35">
        <v>801085.43</v>
      </c>
      <c r="H3174" s="43">
        <f t="shared" si="41"/>
        <v>914105899.81000543</v>
      </c>
      <c r="L3174" s="20"/>
      <c r="M3174" s="24"/>
    </row>
    <row r="3175" spans="2:13" s="4" customFormat="1" ht="37.5" customHeight="1" x14ac:dyDescent="0.25">
      <c r="B3175" s="33">
        <v>3160</v>
      </c>
      <c r="C3175" s="34">
        <v>45013</v>
      </c>
      <c r="D3175" s="33">
        <v>29627</v>
      </c>
      <c r="E3175" s="33" t="s">
        <v>24</v>
      </c>
      <c r="F3175" s="36">
        <v>0</v>
      </c>
      <c r="G3175" s="35">
        <v>220641.48</v>
      </c>
      <c r="H3175" s="43">
        <f t="shared" si="41"/>
        <v>913885258.33000541</v>
      </c>
      <c r="L3175" s="20"/>
      <c r="M3175" s="24"/>
    </row>
    <row r="3176" spans="2:13" s="4" customFormat="1" ht="37.5" customHeight="1" x14ac:dyDescent="0.25">
      <c r="B3176" s="33">
        <v>3161</v>
      </c>
      <c r="C3176" s="34">
        <v>45013</v>
      </c>
      <c r="D3176" s="33">
        <v>29627</v>
      </c>
      <c r="E3176" s="33" t="s">
        <v>24</v>
      </c>
      <c r="F3176" s="36">
        <v>0</v>
      </c>
      <c r="G3176" s="35">
        <v>638262.18999999994</v>
      </c>
      <c r="H3176" s="43">
        <f t="shared" si="41"/>
        <v>913246996.14000535</v>
      </c>
      <c r="L3176" s="20"/>
      <c r="M3176" s="24"/>
    </row>
    <row r="3177" spans="2:13" s="4" customFormat="1" ht="37.5" customHeight="1" x14ac:dyDescent="0.25">
      <c r="B3177" s="33">
        <v>3162</v>
      </c>
      <c r="C3177" s="34">
        <v>45013</v>
      </c>
      <c r="D3177" s="33">
        <v>29628</v>
      </c>
      <c r="E3177" s="33" t="s">
        <v>24</v>
      </c>
      <c r="F3177" s="36">
        <v>0</v>
      </c>
      <c r="G3177" s="35">
        <v>83849.08</v>
      </c>
      <c r="H3177" s="43">
        <f t="shared" si="41"/>
        <v>913163147.06000531</v>
      </c>
      <c r="L3177" s="20"/>
      <c r="M3177" s="24"/>
    </row>
    <row r="3178" spans="2:13" s="4" customFormat="1" ht="37.5" customHeight="1" x14ac:dyDescent="0.25">
      <c r="B3178" s="33">
        <v>3163</v>
      </c>
      <c r="C3178" s="34">
        <v>45013</v>
      </c>
      <c r="D3178" s="33">
        <v>29628</v>
      </c>
      <c r="E3178" s="33" t="s">
        <v>24</v>
      </c>
      <c r="F3178" s="36">
        <v>0</v>
      </c>
      <c r="G3178" s="35">
        <v>1470494.01</v>
      </c>
      <c r="H3178" s="43">
        <f t="shared" ref="H3178:H3241" si="42">H3177+F3178-G3178</f>
        <v>911692653.05000532</v>
      </c>
      <c r="L3178" s="20"/>
      <c r="M3178" s="24"/>
    </row>
    <row r="3179" spans="2:13" s="4" customFormat="1" ht="37.5" customHeight="1" x14ac:dyDescent="0.25">
      <c r="B3179" s="33">
        <v>3164</v>
      </c>
      <c r="C3179" s="34">
        <v>45013</v>
      </c>
      <c r="D3179" s="33">
        <v>29629</v>
      </c>
      <c r="E3179" s="33" t="s">
        <v>24</v>
      </c>
      <c r="F3179" s="36">
        <v>0</v>
      </c>
      <c r="G3179" s="35">
        <v>98480.38</v>
      </c>
      <c r="H3179" s="43">
        <f t="shared" si="42"/>
        <v>911594172.67000532</v>
      </c>
      <c r="L3179" s="20"/>
      <c r="M3179" s="24"/>
    </row>
    <row r="3180" spans="2:13" s="4" customFormat="1" ht="37.5" customHeight="1" x14ac:dyDescent="0.25">
      <c r="B3180" s="33">
        <v>3165</v>
      </c>
      <c r="C3180" s="34">
        <v>45013</v>
      </c>
      <c r="D3180" s="33">
        <v>29629</v>
      </c>
      <c r="E3180" s="33" t="s">
        <v>24</v>
      </c>
      <c r="F3180" s="36">
        <v>0</v>
      </c>
      <c r="G3180" s="35">
        <v>1973847.24</v>
      </c>
      <c r="H3180" s="43">
        <f t="shared" si="42"/>
        <v>909620325.43000531</v>
      </c>
      <c r="L3180" s="20"/>
      <c r="M3180" s="24"/>
    </row>
    <row r="3181" spans="2:13" s="4" customFormat="1" ht="37.5" customHeight="1" x14ac:dyDescent="0.25">
      <c r="B3181" s="33">
        <v>3166</v>
      </c>
      <c r="C3181" s="34">
        <v>45013</v>
      </c>
      <c r="D3181" s="33">
        <v>29630</v>
      </c>
      <c r="E3181" s="33" t="s">
        <v>24</v>
      </c>
      <c r="F3181" s="36">
        <v>0</v>
      </c>
      <c r="G3181" s="35">
        <v>62847.54</v>
      </c>
      <c r="H3181" s="43">
        <f t="shared" si="42"/>
        <v>909557477.89000535</v>
      </c>
      <c r="L3181" s="20"/>
      <c r="M3181" s="24"/>
    </row>
    <row r="3182" spans="2:13" s="4" customFormat="1" ht="37.5" customHeight="1" x14ac:dyDescent="0.25">
      <c r="B3182" s="33">
        <v>3167</v>
      </c>
      <c r="C3182" s="34">
        <v>45013</v>
      </c>
      <c r="D3182" s="33">
        <v>29630</v>
      </c>
      <c r="E3182" s="33" t="s">
        <v>24</v>
      </c>
      <c r="F3182" s="36">
        <v>0</v>
      </c>
      <c r="G3182" s="35">
        <v>1071780.07</v>
      </c>
      <c r="H3182" s="43">
        <f t="shared" si="42"/>
        <v>908485697.8200053</v>
      </c>
      <c r="L3182" s="20"/>
      <c r="M3182" s="24"/>
    </row>
    <row r="3183" spans="2:13" s="4" customFormat="1" ht="37.5" customHeight="1" x14ac:dyDescent="0.25">
      <c r="B3183" s="33">
        <v>3168</v>
      </c>
      <c r="C3183" s="34">
        <v>45013</v>
      </c>
      <c r="D3183" s="33">
        <v>29631</v>
      </c>
      <c r="E3183" s="33" t="s">
        <v>24</v>
      </c>
      <c r="F3183" s="36">
        <v>0</v>
      </c>
      <c r="G3183" s="35">
        <v>218849.12</v>
      </c>
      <c r="H3183" s="43">
        <f t="shared" si="42"/>
        <v>908266848.70000529</v>
      </c>
      <c r="L3183" s="20"/>
      <c r="M3183" s="24"/>
    </row>
    <row r="3184" spans="2:13" s="4" customFormat="1" ht="37.5" customHeight="1" x14ac:dyDescent="0.25">
      <c r="B3184" s="33">
        <v>3169</v>
      </c>
      <c r="C3184" s="34">
        <v>45013</v>
      </c>
      <c r="D3184" s="33">
        <v>29631</v>
      </c>
      <c r="E3184" s="33" t="s">
        <v>24</v>
      </c>
      <c r="F3184" s="36">
        <v>0</v>
      </c>
      <c r="G3184" s="35">
        <v>636486.73</v>
      </c>
      <c r="H3184" s="43">
        <f t="shared" si="42"/>
        <v>907630361.97000527</v>
      </c>
      <c r="L3184" s="20"/>
      <c r="M3184" s="24"/>
    </row>
    <row r="3185" spans="2:13" s="4" customFormat="1" ht="37.5" customHeight="1" x14ac:dyDescent="0.25">
      <c r="B3185" s="33">
        <v>3170</v>
      </c>
      <c r="C3185" s="34">
        <v>45013</v>
      </c>
      <c r="D3185" s="33">
        <v>29632</v>
      </c>
      <c r="E3185" s="33" t="s">
        <v>24</v>
      </c>
      <c r="F3185" s="36">
        <v>0</v>
      </c>
      <c r="G3185" s="35">
        <v>465071.04</v>
      </c>
      <c r="H3185" s="43">
        <f t="shared" si="42"/>
        <v>907165290.93000531</v>
      </c>
      <c r="L3185" s="20"/>
      <c r="M3185" s="24"/>
    </row>
    <row r="3186" spans="2:13" s="4" customFormat="1" ht="37.5" customHeight="1" x14ac:dyDescent="0.25">
      <c r="B3186" s="33">
        <v>3171</v>
      </c>
      <c r="C3186" s="34">
        <v>45013</v>
      </c>
      <c r="D3186" s="33">
        <v>29632</v>
      </c>
      <c r="E3186" s="33" t="s">
        <v>24</v>
      </c>
      <c r="F3186" s="36">
        <v>0</v>
      </c>
      <c r="G3186" s="35">
        <v>1259504.6200000001</v>
      </c>
      <c r="H3186" s="43">
        <f t="shared" si="42"/>
        <v>905905786.31000531</v>
      </c>
      <c r="L3186" s="20"/>
      <c r="M3186" s="24"/>
    </row>
    <row r="3187" spans="2:13" s="4" customFormat="1" ht="37.5" customHeight="1" x14ac:dyDescent="0.25">
      <c r="B3187" s="33">
        <v>3172</v>
      </c>
      <c r="C3187" s="34">
        <v>45013</v>
      </c>
      <c r="D3187" s="33">
        <v>29633</v>
      </c>
      <c r="E3187" s="33" t="s">
        <v>24</v>
      </c>
      <c r="F3187" s="36">
        <v>0</v>
      </c>
      <c r="G3187" s="35">
        <v>62542.47</v>
      </c>
      <c r="H3187" s="43">
        <f t="shared" si="42"/>
        <v>905843243.84000528</v>
      </c>
      <c r="L3187" s="20"/>
      <c r="M3187" s="24"/>
    </row>
    <row r="3188" spans="2:13" s="4" customFormat="1" ht="37.5" customHeight="1" x14ac:dyDescent="0.25">
      <c r="B3188" s="33">
        <v>3173</v>
      </c>
      <c r="C3188" s="34">
        <v>45013</v>
      </c>
      <c r="D3188" s="33">
        <v>29633</v>
      </c>
      <c r="E3188" s="33" t="s">
        <v>24</v>
      </c>
      <c r="F3188" s="36">
        <v>0</v>
      </c>
      <c r="G3188" s="35">
        <v>1105099.3799999999</v>
      </c>
      <c r="H3188" s="43">
        <f t="shared" si="42"/>
        <v>904738144.46000528</v>
      </c>
      <c r="L3188" s="20"/>
      <c r="M3188" s="24"/>
    </row>
    <row r="3189" spans="2:13" s="4" customFormat="1" ht="37.5" customHeight="1" x14ac:dyDescent="0.25">
      <c r="B3189" s="33">
        <v>3174</v>
      </c>
      <c r="C3189" s="34">
        <v>45013</v>
      </c>
      <c r="D3189" s="33">
        <v>29634</v>
      </c>
      <c r="E3189" s="33" t="s">
        <v>24</v>
      </c>
      <c r="F3189" s="36">
        <v>0</v>
      </c>
      <c r="G3189" s="35">
        <v>145454.99</v>
      </c>
      <c r="H3189" s="43">
        <f t="shared" si="42"/>
        <v>904592689.47000527</v>
      </c>
      <c r="L3189" s="20"/>
      <c r="M3189" s="24"/>
    </row>
    <row r="3190" spans="2:13" s="4" customFormat="1" ht="37.5" customHeight="1" x14ac:dyDescent="0.25">
      <c r="B3190" s="33">
        <v>3175</v>
      </c>
      <c r="C3190" s="34">
        <v>45013</v>
      </c>
      <c r="D3190" s="33">
        <v>29634</v>
      </c>
      <c r="E3190" s="33" t="s">
        <v>24</v>
      </c>
      <c r="F3190" s="36">
        <v>0</v>
      </c>
      <c r="G3190" s="35">
        <v>2188744.98</v>
      </c>
      <c r="H3190" s="43">
        <f t="shared" si="42"/>
        <v>902403944.49000525</v>
      </c>
      <c r="L3190" s="20"/>
      <c r="M3190" s="24"/>
    </row>
    <row r="3191" spans="2:13" s="4" customFormat="1" ht="37.5" customHeight="1" x14ac:dyDescent="0.25">
      <c r="B3191" s="33">
        <v>3176</v>
      </c>
      <c r="C3191" s="34">
        <v>45013</v>
      </c>
      <c r="D3191" s="33">
        <v>29635</v>
      </c>
      <c r="E3191" s="33" t="s">
        <v>24</v>
      </c>
      <c r="F3191" s="36">
        <v>0</v>
      </c>
      <c r="G3191" s="35">
        <v>96945.97</v>
      </c>
      <c r="H3191" s="43">
        <f t="shared" si="42"/>
        <v>902306998.52000523</v>
      </c>
      <c r="L3191" s="20"/>
      <c r="M3191" s="24"/>
    </row>
    <row r="3192" spans="2:13" s="4" customFormat="1" ht="37.5" customHeight="1" x14ac:dyDescent="0.25">
      <c r="B3192" s="33">
        <v>3177</v>
      </c>
      <c r="C3192" s="34">
        <v>45013</v>
      </c>
      <c r="D3192" s="33">
        <v>29635</v>
      </c>
      <c r="E3192" s="33" t="s">
        <v>24</v>
      </c>
      <c r="F3192" s="36">
        <v>0</v>
      </c>
      <c r="G3192" s="35">
        <v>1643562.96</v>
      </c>
      <c r="H3192" s="43">
        <f t="shared" si="42"/>
        <v>900663435.56000519</v>
      </c>
      <c r="L3192" s="20"/>
      <c r="M3192" s="24"/>
    </row>
    <row r="3193" spans="2:13" s="4" customFormat="1" ht="37.5" customHeight="1" x14ac:dyDescent="0.25">
      <c r="B3193" s="33">
        <v>3178</v>
      </c>
      <c r="C3193" s="34">
        <v>45013</v>
      </c>
      <c r="D3193" s="33">
        <v>29639</v>
      </c>
      <c r="E3193" s="33" t="s">
        <v>24</v>
      </c>
      <c r="F3193" s="36">
        <v>0</v>
      </c>
      <c r="G3193" s="35">
        <v>12290.51</v>
      </c>
      <c r="H3193" s="43">
        <f t="shared" si="42"/>
        <v>900651145.0500052</v>
      </c>
      <c r="L3193" s="20"/>
      <c r="M3193" s="24"/>
    </row>
    <row r="3194" spans="2:13" s="4" customFormat="1" ht="37.5" customHeight="1" x14ac:dyDescent="0.25">
      <c r="B3194" s="33">
        <v>3179</v>
      </c>
      <c r="C3194" s="34">
        <v>45013</v>
      </c>
      <c r="D3194" s="33">
        <v>29639</v>
      </c>
      <c r="E3194" s="33" t="s">
        <v>24</v>
      </c>
      <c r="F3194" s="36">
        <v>0</v>
      </c>
      <c r="G3194" s="35">
        <v>1022500.89</v>
      </c>
      <c r="H3194" s="43">
        <f t="shared" si="42"/>
        <v>899628644.16000521</v>
      </c>
      <c r="L3194" s="20"/>
      <c r="M3194" s="24"/>
    </row>
    <row r="3195" spans="2:13" s="4" customFormat="1" ht="37.5" customHeight="1" x14ac:dyDescent="0.25">
      <c r="B3195" s="33">
        <v>3180</v>
      </c>
      <c r="C3195" s="34">
        <v>45013</v>
      </c>
      <c r="D3195" s="33">
        <v>29636</v>
      </c>
      <c r="E3195" s="33" t="s">
        <v>24</v>
      </c>
      <c r="F3195" s="36">
        <v>0</v>
      </c>
      <c r="G3195" s="35">
        <v>256850.03</v>
      </c>
      <c r="H3195" s="43">
        <f t="shared" si="42"/>
        <v>899371794.13000524</v>
      </c>
      <c r="L3195" s="20"/>
      <c r="M3195" s="24"/>
    </row>
    <row r="3196" spans="2:13" s="4" customFormat="1" ht="37.5" customHeight="1" x14ac:dyDescent="0.25">
      <c r="B3196" s="33">
        <v>3181</v>
      </c>
      <c r="C3196" s="34">
        <v>45013</v>
      </c>
      <c r="D3196" s="33">
        <v>29636</v>
      </c>
      <c r="E3196" s="33" t="s">
        <v>24</v>
      </c>
      <c r="F3196" s="36">
        <v>0</v>
      </c>
      <c r="G3196" s="35">
        <v>748678.58</v>
      </c>
      <c r="H3196" s="43">
        <f t="shared" si="42"/>
        <v>898623115.5500052</v>
      </c>
      <c r="L3196" s="20"/>
      <c r="M3196" s="24"/>
    </row>
    <row r="3197" spans="2:13" s="4" customFormat="1" ht="37.5" customHeight="1" x14ac:dyDescent="0.25">
      <c r="B3197" s="33">
        <v>3182</v>
      </c>
      <c r="C3197" s="34">
        <v>45013</v>
      </c>
      <c r="D3197" s="33">
        <v>29637</v>
      </c>
      <c r="E3197" s="33" t="s">
        <v>24</v>
      </c>
      <c r="F3197" s="36">
        <v>0</v>
      </c>
      <c r="G3197" s="35">
        <v>139538.70000000001</v>
      </c>
      <c r="H3197" s="43">
        <f t="shared" si="42"/>
        <v>898483576.85000515</v>
      </c>
      <c r="L3197" s="20"/>
      <c r="M3197" s="24"/>
    </row>
    <row r="3198" spans="2:13" s="4" customFormat="1" ht="37.5" customHeight="1" x14ac:dyDescent="0.25">
      <c r="B3198" s="33">
        <v>3183</v>
      </c>
      <c r="C3198" s="34">
        <v>45013</v>
      </c>
      <c r="D3198" s="33">
        <v>29637</v>
      </c>
      <c r="E3198" s="33" t="s">
        <v>24</v>
      </c>
      <c r="F3198" s="36">
        <v>0</v>
      </c>
      <c r="G3198" s="35">
        <v>321953.86</v>
      </c>
      <c r="H3198" s="43">
        <f t="shared" si="42"/>
        <v>898161622.99000514</v>
      </c>
      <c r="L3198" s="20"/>
      <c r="M3198" s="24"/>
    </row>
    <row r="3199" spans="2:13" s="4" customFormat="1" ht="37.5" customHeight="1" x14ac:dyDescent="0.25">
      <c r="B3199" s="33">
        <v>3184</v>
      </c>
      <c r="C3199" s="34">
        <v>45013</v>
      </c>
      <c r="D3199" s="33">
        <v>29638</v>
      </c>
      <c r="E3199" s="33" t="s">
        <v>24</v>
      </c>
      <c r="F3199" s="36">
        <v>0</v>
      </c>
      <c r="G3199" s="35">
        <v>309926.25</v>
      </c>
      <c r="H3199" s="43">
        <f t="shared" si="42"/>
        <v>897851696.74000514</v>
      </c>
      <c r="L3199" s="20"/>
      <c r="M3199" s="24"/>
    </row>
    <row r="3200" spans="2:13" s="4" customFormat="1" ht="37.5" customHeight="1" x14ac:dyDescent="0.25">
      <c r="B3200" s="33">
        <v>3185</v>
      </c>
      <c r="C3200" s="34">
        <v>45013</v>
      </c>
      <c r="D3200" s="33">
        <v>29638</v>
      </c>
      <c r="E3200" s="33" t="s">
        <v>24</v>
      </c>
      <c r="F3200" s="36">
        <v>0</v>
      </c>
      <c r="G3200" s="35">
        <v>945178.9</v>
      </c>
      <c r="H3200" s="43">
        <f t="shared" si="42"/>
        <v>896906517.84000516</v>
      </c>
      <c r="L3200" s="20"/>
      <c r="M3200" s="24"/>
    </row>
    <row r="3201" spans="2:13" s="4" customFormat="1" ht="37.5" customHeight="1" x14ac:dyDescent="0.25">
      <c r="B3201" s="33">
        <v>3186</v>
      </c>
      <c r="C3201" s="34">
        <v>45013</v>
      </c>
      <c r="D3201" s="33">
        <v>29640</v>
      </c>
      <c r="E3201" s="33" t="s">
        <v>24</v>
      </c>
      <c r="F3201" s="36">
        <v>0</v>
      </c>
      <c r="G3201" s="35">
        <v>63243.23</v>
      </c>
      <c r="H3201" s="43">
        <f t="shared" si="42"/>
        <v>896843274.61000514</v>
      </c>
      <c r="L3201" s="20"/>
      <c r="M3201" s="24"/>
    </row>
    <row r="3202" spans="2:13" s="4" customFormat="1" ht="37.5" customHeight="1" x14ac:dyDescent="0.25">
      <c r="B3202" s="33">
        <v>3187</v>
      </c>
      <c r="C3202" s="34">
        <v>45013</v>
      </c>
      <c r="D3202" s="33">
        <v>29640</v>
      </c>
      <c r="E3202" s="33" t="s">
        <v>24</v>
      </c>
      <c r="F3202" s="36">
        <v>0</v>
      </c>
      <c r="G3202" s="35">
        <v>1144567.54</v>
      </c>
      <c r="H3202" s="43">
        <f t="shared" si="42"/>
        <v>895698707.07000518</v>
      </c>
      <c r="L3202" s="20"/>
      <c r="M3202" s="24"/>
    </row>
    <row r="3203" spans="2:13" s="4" customFormat="1" ht="37.5" customHeight="1" x14ac:dyDescent="0.25">
      <c r="B3203" s="33">
        <v>3188</v>
      </c>
      <c r="C3203" s="34">
        <v>45013</v>
      </c>
      <c r="D3203" s="33">
        <v>29641</v>
      </c>
      <c r="E3203" s="33" t="s">
        <v>24</v>
      </c>
      <c r="F3203" s="36">
        <v>0</v>
      </c>
      <c r="G3203" s="35">
        <v>43857.66</v>
      </c>
      <c r="H3203" s="43">
        <f t="shared" si="42"/>
        <v>895654849.41000521</v>
      </c>
      <c r="L3203" s="20"/>
      <c r="M3203" s="24"/>
    </row>
    <row r="3204" spans="2:13" s="4" customFormat="1" ht="37.5" customHeight="1" x14ac:dyDescent="0.25">
      <c r="B3204" s="33">
        <v>3189</v>
      </c>
      <c r="C3204" s="34">
        <v>45013</v>
      </c>
      <c r="D3204" s="33">
        <v>29641</v>
      </c>
      <c r="E3204" s="33" t="s">
        <v>24</v>
      </c>
      <c r="F3204" s="36">
        <v>0</v>
      </c>
      <c r="G3204" s="35">
        <v>769791.07</v>
      </c>
      <c r="H3204" s="43">
        <f t="shared" si="42"/>
        <v>894885058.34000516</v>
      </c>
      <c r="L3204" s="20"/>
      <c r="M3204" s="24"/>
    </row>
    <row r="3205" spans="2:13" s="4" customFormat="1" ht="37.5" customHeight="1" x14ac:dyDescent="0.25">
      <c r="B3205" s="33">
        <v>3190</v>
      </c>
      <c r="C3205" s="34">
        <v>45013</v>
      </c>
      <c r="D3205" s="33">
        <v>29642</v>
      </c>
      <c r="E3205" s="33" t="s">
        <v>24</v>
      </c>
      <c r="F3205" s="36">
        <v>0</v>
      </c>
      <c r="G3205" s="35">
        <v>3815834.16</v>
      </c>
      <c r="H3205" s="43">
        <f t="shared" si="42"/>
        <v>891069224.18000519</v>
      </c>
      <c r="L3205" s="20"/>
      <c r="M3205" s="24"/>
    </row>
    <row r="3206" spans="2:13" s="4" customFormat="1" ht="37.5" customHeight="1" x14ac:dyDescent="0.25">
      <c r="B3206" s="33">
        <v>3191</v>
      </c>
      <c r="C3206" s="34">
        <v>45013</v>
      </c>
      <c r="D3206" s="33">
        <v>29643</v>
      </c>
      <c r="E3206" s="33" t="s">
        <v>24</v>
      </c>
      <c r="F3206" s="36">
        <v>0</v>
      </c>
      <c r="G3206" s="35">
        <v>3815834.16</v>
      </c>
      <c r="H3206" s="43">
        <f t="shared" si="42"/>
        <v>887253390.02000523</v>
      </c>
      <c r="L3206" s="20"/>
      <c r="M3206" s="24"/>
    </row>
    <row r="3207" spans="2:13" s="4" customFormat="1" ht="37.5" customHeight="1" x14ac:dyDescent="0.25">
      <c r="B3207" s="33">
        <v>3192</v>
      </c>
      <c r="C3207" s="34">
        <v>45013</v>
      </c>
      <c r="D3207" s="33">
        <v>29644</v>
      </c>
      <c r="E3207" s="33" t="s">
        <v>24</v>
      </c>
      <c r="F3207" s="36">
        <v>0</v>
      </c>
      <c r="G3207" s="35">
        <v>599987.68999999994</v>
      </c>
      <c r="H3207" s="43">
        <f t="shared" si="42"/>
        <v>886653402.33000517</v>
      </c>
      <c r="L3207" s="20"/>
      <c r="M3207" s="24"/>
    </row>
    <row r="3208" spans="2:13" s="4" customFormat="1" ht="37.5" customHeight="1" x14ac:dyDescent="0.25">
      <c r="B3208" s="33">
        <v>3193</v>
      </c>
      <c r="C3208" s="34">
        <v>45013</v>
      </c>
      <c r="D3208" s="33">
        <v>29645</v>
      </c>
      <c r="E3208" s="33" t="s">
        <v>24</v>
      </c>
      <c r="F3208" s="36">
        <v>0</v>
      </c>
      <c r="G3208" s="35">
        <v>38284.839999999997</v>
      </c>
      <c r="H3208" s="43">
        <f t="shared" si="42"/>
        <v>886615117.49000514</v>
      </c>
      <c r="L3208" s="20"/>
      <c r="M3208" s="24"/>
    </row>
    <row r="3209" spans="2:13" s="4" customFormat="1" ht="37.5" customHeight="1" x14ac:dyDescent="0.25">
      <c r="B3209" s="33">
        <v>3194</v>
      </c>
      <c r="C3209" s="34">
        <v>45013</v>
      </c>
      <c r="D3209" s="33">
        <v>29645</v>
      </c>
      <c r="E3209" s="33" t="s">
        <v>24</v>
      </c>
      <c r="F3209" s="36">
        <v>0</v>
      </c>
      <c r="G3209" s="35">
        <v>656012.71</v>
      </c>
      <c r="H3209" s="43">
        <f t="shared" si="42"/>
        <v>885959104.7800051</v>
      </c>
      <c r="L3209" s="20"/>
      <c r="M3209" s="24"/>
    </row>
    <row r="3210" spans="2:13" s="4" customFormat="1" ht="37.5" customHeight="1" x14ac:dyDescent="0.25">
      <c r="B3210" s="33">
        <v>3195</v>
      </c>
      <c r="C3210" s="34">
        <v>45013</v>
      </c>
      <c r="D3210" s="33">
        <v>29646</v>
      </c>
      <c r="E3210" s="33" t="s">
        <v>24</v>
      </c>
      <c r="F3210" s="36">
        <v>0</v>
      </c>
      <c r="G3210" s="35">
        <v>3000</v>
      </c>
      <c r="H3210" s="43">
        <f t="shared" si="42"/>
        <v>885956104.7800051</v>
      </c>
      <c r="L3210" s="20"/>
      <c r="M3210" s="24"/>
    </row>
    <row r="3211" spans="2:13" s="4" customFormat="1" ht="37.5" customHeight="1" x14ac:dyDescent="0.25">
      <c r="B3211" s="33">
        <v>3196</v>
      </c>
      <c r="C3211" s="34">
        <v>45013</v>
      </c>
      <c r="D3211" s="33">
        <v>29646</v>
      </c>
      <c r="E3211" s="33" t="s">
        <v>24</v>
      </c>
      <c r="F3211" s="36">
        <v>0</v>
      </c>
      <c r="G3211" s="35">
        <v>67800</v>
      </c>
      <c r="H3211" s="43">
        <f t="shared" si="42"/>
        <v>885888304.7800051</v>
      </c>
      <c r="L3211" s="20"/>
      <c r="M3211" s="24"/>
    </row>
    <row r="3212" spans="2:13" s="4" customFormat="1" ht="37.5" customHeight="1" x14ac:dyDescent="0.25">
      <c r="B3212" s="33">
        <v>3197</v>
      </c>
      <c r="C3212" s="34">
        <v>45014</v>
      </c>
      <c r="D3212" s="33">
        <v>42100</v>
      </c>
      <c r="E3212" s="33" t="s">
        <v>22</v>
      </c>
      <c r="F3212" s="36">
        <v>135200924.34999999</v>
      </c>
      <c r="G3212" s="35">
        <v>0</v>
      </c>
      <c r="H3212" s="43">
        <f t="shared" si="42"/>
        <v>1021089229.1300051</v>
      </c>
      <c r="L3212" s="20"/>
      <c r="M3212" s="24"/>
    </row>
    <row r="3213" spans="2:13" s="4" customFormat="1" ht="37.5" customHeight="1" x14ac:dyDescent="0.25">
      <c r="B3213" s="33">
        <v>3198</v>
      </c>
      <c r="C3213" s="34">
        <v>45014</v>
      </c>
      <c r="D3213" s="33">
        <v>30280</v>
      </c>
      <c r="E3213" s="33" t="s">
        <v>24</v>
      </c>
      <c r="F3213" s="36">
        <v>0</v>
      </c>
      <c r="G3213" s="35">
        <v>289856.99</v>
      </c>
      <c r="H3213" s="43">
        <f t="shared" si="42"/>
        <v>1020799372.1400051</v>
      </c>
      <c r="L3213" s="20"/>
      <c r="M3213" s="24"/>
    </row>
    <row r="3214" spans="2:13" s="4" customFormat="1" ht="37.5" customHeight="1" x14ac:dyDescent="0.25">
      <c r="B3214" s="33">
        <v>3199</v>
      </c>
      <c r="C3214" s="34">
        <v>45014</v>
      </c>
      <c r="D3214" s="33">
        <v>30280</v>
      </c>
      <c r="E3214" s="33" t="s">
        <v>24</v>
      </c>
      <c r="F3214" s="36">
        <v>0</v>
      </c>
      <c r="G3214" s="35">
        <v>711135.47</v>
      </c>
      <c r="H3214" s="43">
        <f t="shared" si="42"/>
        <v>1020088236.6700051</v>
      </c>
      <c r="L3214" s="20"/>
      <c r="M3214" s="24"/>
    </row>
    <row r="3215" spans="2:13" s="4" customFormat="1" ht="37.5" customHeight="1" x14ac:dyDescent="0.25">
      <c r="B3215" s="33">
        <v>3200</v>
      </c>
      <c r="C3215" s="34">
        <v>45014</v>
      </c>
      <c r="D3215" s="33">
        <v>30281</v>
      </c>
      <c r="E3215" s="33" t="s">
        <v>24</v>
      </c>
      <c r="F3215" s="36">
        <v>0</v>
      </c>
      <c r="G3215" s="35">
        <v>149169.32</v>
      </c>
      <c r="H3215" s="43">
        <f t="shared" si="42"/>
        <v>1019939067.350005</v>
      </c>
      <c r="L3215" s="20"/>
      <c r="M3215" s="24"/>
    </row>
    <row r="3216" spans="2:13" s="4" customFormat="1" ht="37.5" customHeight="1" x14ac:dyDescent="0.25">
      <c r="B3216" s="33">
        <v>3201</v>
      </c>
      <c r="C3216" s="34">
        <v>45014</v>
      </c>
      <c r="D3216" s="33">
        <v>30281</v>
      </c>
      <c r="E3216" s="33" t="s">
        <v>24</v>
      </c>
      <c r="F3216" s="36">
        <v>0</v>
      </c>
      <c r="G3216" s="35">
        <v>676875.37</v>
      </c>
      <c r="H3216" s="43">
        <f t="shared" si="42"/>
        <v>1019262191.980005</v>
      </c>
      <c r="L3216" s="20"/>
      <c r="M3216" s="24"/>
    </row>
    <row r="3217" spans="2:13" s="4" customFormat="1" ht="37.5" customHeight="1" x14ac:dyDescent="0.25">
      <c r="B3217" s="33">
        <v>3202</v>
      </c>
      <c r="C3217" s="34">
        <v>45014</v>
      </c>
      <c r="D3217" s="33">
        <v>30282</v>
      </c>
      <c r="E3217" s="33" t="s">
        <v>24</v>
      </c>
      <c r="F3217" s="36">
        <v>0</v>
      </c>
      <c r="G3217" s="35">
        <v>55078.38</v>
      </c>
      <c r="H3217" s="43">
        <f t="shared" si="42"/>
        <v>1019207113.600005</v>
      </c>
      <c r="L3217" s="20"/>
      <c r="M3217" s="24"/>
    </row>
    <row r="3218" spans="2:13" s="4" customFormat="1" ht="37.5" customHeight="1" x14ac:dyDescent="0.25">
      <c r="B3218" s="33">
        <v>3203</v>
      </c>
      <c r="C3218" s="34">
        <v>45014</v>
      </c>
      <c r="D3218" s="33">
        <v>30282</v>
      </c>
      <c r="E3218" s="33" t="s">
        <v>24</v>
      </c>
      <c r="F3218" s="36">
        <v>0</v>
      </c>
      <c r="G3218" s="35">
        <v>934087.97</v>
      </c>
      <c r="H3218" s="43">
        <f t="shared" si="42"/>
        <v>1018273025.630005</v>
      </c>
      <c r="L3218" s="20"/>
      <c r="M3218" s="24"/>
    </row>
    <row r="3219" spans="2:13" s="4" customFormat="1" ht="37.5" customHeight="1" x14ac:dyDescent="0.25">
      <c r="B3219" s="33">
        <v>3204</v>
      </c>
      <c r="C3219" s="34">
        <v>45014</v>
      </c>
      <c r="D3219" s="33">
        <v>30283</v>
      </c>
      <c r="E3219" s="33" t="s">
        <v>24</v>
      </c>
      <c r="F3219" s="36">
        <v>0</v>
      </c>
      <c r="G3219" s="35">
        <v>285843.99</v>
      </c>
      <c r="H3219" s="43">
        <f t="shared" si="42"/>
        <v>1017987181.640005</v>
      </c>
      <c r="L3219" s="20"/>
      <c r="M3219" s="24"/>
    </row>
    <row r="3220" spans="2:13" s="4" customFormat="1" ht="37.5" customHeight="1" x14ac:dyDescent="0.25">
      <c r="B3220" s="33">
        <v>3205</v>
      </c>
      <c r="C3220" s="34">
        <v>45014</v>
      </c>
      <c r="D3220" s="33">
        <v>30283</v>
      </c>
      <c r="E3220" s="33" t="s">
        <v>24</v>
      </c>
      <c r="F3220" s="36">
        <v>0</v>
      </c>
      <c r="G3220" s="35">
        <v>4757112.42</v>
      </c>
      <c r="H3220" s="43">
        <f t="shared" si="42"/>
        <v>1013230069.220005</v>
      </c>
      <c r="L3220" s="20"/>
      <c r="M3220" s="24"/>
    </row>
    <row r="3221" spans="2:13" s="4" customFormat="1" ht="37.5" customHeight="1" x14ac:dyDescent="0.25">
      <c r="B3221" s="33">
        <v>3206</v>
      </c>
      <c r="C3221" s="34">
        <v>45014</v>
      </c>
      <c r="D3221" s="33">
        <v>30284</v>
      </c>
      <c r="E3221" s="33" t="s">
        <v>24</v>
      </c>
      <c r="F3221" s="36">
        <v>0</v>
      </c>
      <c r="G3221" s="35">
        <v>35778.33</v>
      </c>
      <c r="H3221" s="43">
        <f t="shared" si="42"/>
        <v>1013194290.890005</v>
      </c>
      <c r="L3221" s="20"/>
      <c r="M3221" s="24"/>
    </row>
    <row r="3222" spans="2:13" s="4" customFormat="1" ht="37.5" customHeight="1" x14ac:dyDescent="0.25">
      <c r="B3222" s="33">
        <v>3207</v>
      </c>
      <c r="C3222" s="34">
        <v>45014</v>
      </c>
      <c r="D3222" s="33">
        <v>30284</v>
      </c>
      <c r="E3222" s="33" t="s">
        <v>24</v>
      </c>
      <c r="F3222" s="36">
        <v>0</v>
      </c>
      <c r="G3222" s="35">
        <v>576441.43999999994</v>
      </c>
      <c r="H3222" s="43">
        <f t="shared" si="42"/>
        <v>1012617849.4500049</v>
      </c>
      <c r="L3222" s="20"/>
      <c r="M3222" s="24"/>
    </row>
    <row r="3223" spans="2:13" s="4" customFormat="1" ht="37.5" customHeight="1" x14ac:dyDescent="0.25">
      <c r="B3223" s="33">
        <v>3208</v>
      </c>
      <c r="C3223" s="34">
        <v>45014</v>
      </c>
      <c r="D3223" s="33">
        <v>30285</v>
      </c>
      <c r="E3223" s="33" t="s">
        <v>24</v>
      </c>
      <c r="F3223" s="36">
        <v>0</v>
      </c>
      <c r="G3223" s="35">
        <v>656811.35</v>
      </c>
      <c r="H3223" s="43">
        <f t="shared" si="42"/>
        <v>1011961038.1000049</v>
      </c>
      <c r="L3223" s="20"/>
      <c r="M3223" s="24"/>
    </row>
    <row r="3224" spans="2:13" s="4" customFormat="1" ht="37.5" customHeight="1" x14ac:dyDescent="0.25">
      <c r="B3224" s="33">
        <v>3209</v>
      </c>
      <c r="C3224" s="34">
        <v>45014</v>
      </c>
      <c r="D3224" s="33">
        <v>30285</v>
      </c>
      <c r="E3224" s="33" t="s">
        <v>24</v>
      </c>
      <c r="F3224" s="36">
        <v>0</v>
      </c>
      <c r="G3224" s="35">
        <v>2066066.61</v>
      </c>
      <c r="H3224" s="43">
        <f t="shared" si="42"/>
        <v>1009894971.4900049</v>
      </c>
      <c r="L3224" s="20"/>
      <c r="M3224" s="24"/>
    </row>
    <row r="3225" spans="2:13" s="4" customFormat="1" ht="37.5" customHeight="1" x14ac:dyDescent="0.25">
      <c r="B3225" s="33">
        <v>3210</v>
      </c>
      <c r="C3225" s="34">
        <v>45014</v>
      </c>
      <c r="D3225" s="33">
        <v>30286</v>
      </c>
      <c r="E3225" s="33" t="s">
        <v>24</v>
      </c>
      <c r="F3225" s="36">
        <v>0</v>
      </c>
      <c r="G3225" s="35">
        <v>100415.03</v>
      </c>
      <c r="H3225" s="43">
        <f t="shared" si="42"/>
        <v>1009794556.4600049</v>
      </c>
      <c r="L3225" s="20"/>
      <c r="M3225" s="24"/>
    </row>
    <row r="3226" spans="2:13" s="4" customFormat="1" ht="37.5" customHeight="1" x14ac:dyDescent="0.25">
      <c r="B3226" s="33">
        <v>3211</v>
      </c>
      <c r="C3226" s="34">
        <v>45014</v>
      </c>
      <c r="D3226" s="33">
        <v>30286</v>
      </c>
      <c r="E3226" s="33" t="s">
        <v>24</v>
      </c>
      <c r="F3226" s="36">
        <v>0</v>
      </c>
      <c r="G3226" s="35">
        <v>1616465.59</v>
      </c>
      <c r="H3226" s="43">
        <f t="shared" si="42"/>
        <v>1008178090.8700049</v>
      </c>
      <c r="L3226" s="20"/>
      <c r="M3226" s="24"/>
    </row>
    <row r="3227" spans="2:13" s="4" customFormat="1" ht="37.5" customHeight="1" x14ac:dyDescent="0.25">
      <c r="B3227" s="33">
        <v>3212</v>
      </c>
      <c r="C3227" s="34">
        <v>45014</v>
      </c>
      <c r="D3227" s="33">
        <v>30287</v>
      </c>
      <c r="E3227" s="33" t="s">
        <v>24</v>
      </c>
      <c r="F3227" s="36">
        <v>0</v>
      </c>
      <c r="G3227" s="35">
        <v>35720</v>
      </c>
      <c r="H3227" s="43">
        <f t="shared" si="42"/>
        <v>1008142370.8700049</v>
      </c>
      <c r="L3227" s="20"/>
      <c r="M3227" s="24"/>
    </row>
    <row r="3228" spans="2:13" s="4" customFormat="1" ht="37.5" customHeight="1" x14ac:dyDescent="0.25">
      <c r="B3228" s="33">
        <v>3213</v>
      </c>
      <c r="C3228" s="34">
        <v>45014</v>
      </c>
      <c r="D3228" s="33">
        <v>30287</v>
      </c>
      <c r="E3228" s="33" t="s">
        <v>24</v>
      </c>
      <c r="F3228" s="36">
        <v>0</v>
      </c>
      <c r="G3228" s="35">
        <v>807272</v>
      </c>
      <c r="H3228" s="43">
        <f t="shared" si="42"/>
        <v>1007335098.8700049</v>
      </c>
      <c r="L3228" s="20"/>
      <c r="M3228" s="24"/>
    </row>
    <row r="3229" spans="2:13" s="4" customFormat="1" ht="37.5" customHeight="1" x14ac:dyDescent="0.25">
      <c r="B3229" s="33">
        <v>3214</v>
      </c>
      <c r="C3229" s="34">
        <v>45014</v>
      </c>
      <c r="D3229" s="33">
        <v>30308</v>
      </c>
      <c r="E3229" s="33" t="s">
        <v>24</v>
      </c>
      <c r="F3229" s="36">
        <v>0</v>
      </c>
      <c r="G3229" s="35">
        <v>43720.59</v>
      </c>
      <c r="H3229" s="43">
        <f t="shared" si="42"/>
        <v>1007291378.2800049</v>
      </c>
      <c r="L3229" s="20"/>
      <c r="M3229" s="24"/>
    </row>
    <row r="3230" spans="2:13" s="4" customFormat="1" ht="37.5" customHeight="1" x14ac:dyDescent="0.25">
      <c r="B3230" s="33">
        <v>3215</v>
      </c>
      <c r="C3230" s="34">
        <v>45014</v>
      </c>
      <c r="D3230" s="33">
        <v>30308</v>
      </c>
      <c r="E3230" s="33" t="s">
        <v>24</v>
      </c>
      <c r="F3230" s="36">
        <v>0</v>
      </c>
      <c r="G3230" s="35">
        <v>437161.71</v>
      </c>
      <c r="H3230" s="43">
        <f t="shared" si="42"/>
        <v>1006854216.5700048</v>
      </c>
      <c r="L3230" s="20"/>
      <c r="M3230" s="24"/>
    </row>
    <row r="3231" spans="2:13" s="4" customFormat="1" ht="37.5" customHeight="1" x14ac:dyDescent="0.25">
      <c r="B3231" s="33">
        <v>3216</v>
      </c>
      <c r="C3231" s="34">
        <v>45014</v>
      </c>
      <c r="D3231" s="33">
        <v>30288</v>
      </c>
      <c r="E3231" s="33" t="s">
        <v>24</v>
      </c>
      <c r="F3231" s="36">
        <v>0</v>
      </c>
      <c r="G3231" s="35">
        <v>6224.13</v>
      </c>
      <c r="H3231" s="43">
        <f t="shared" si="42"/>
        <v>1006847992.4400048</v>
      </c>
      <c r="L3231" s="20"/>
      <c r="M3231" s="24"/>
    </row>
    <row r="3232" spans="2:13" s="4" customFormat="1" ht="37.5" customHeight="1" x14ac:dyDescent="0.25">
      <c r="B3232" s="33">
        <v>3217</v>
      </c>
      <c r="C3232" s="34">
        <v>45014</v>
      </c>
      <c r="D3232" s="33">
        <v>30288</v>
      </c>
      <c r="E3232" s="33" t="s">
        <v>24</v>
      </c>
      <c r="F3232" s="36">
        <v>0</v>
      </c>
      <c r="G3232" s="35">
        <v>263689.21000000002</v>
      </c>
      <c r="H3232" s="43">
        <f t="shared" si="42"/>
        <v>1006584303.2300048</v>
      </c>
      <c r="L3232" s="20"/>
      <c r="M3232" s="24"/>
    </row>
    <row r="3233" spans="2:13" s="4" customFormat="1" ht="37.5" customHeight="1" x14ac:dyDescent="0.25">
      <c r="B3233" s="33">
        <v>3218</v>
      </c>
      <c r="C3233" s="34">
        <v>45014</v>
      </c>
      <c r="D3233" s="33">
        <v>30289</v>
      </c>
      <c r="E3233" s="33" t="s">
        <v>24</v>
      </c>
      <c r="F3233" s="36">
        <v>0</v>
      </c>
      <c r="G3233" s="35">
        <v>108523.54</v>
      </c>
      <c r="H3233" s="43">
        <f t="shared" si="42"/>
        <v>1006475779.6900048</v>
      </c>
      <c r="L3233" s="20"/>
      <c r="M3233" s="24"/>
    </row>
    <row r="3234" spans="2:13" s="4" customFormat="1" ht="37.5" customHeight="1" x14ac:dyDescent="0.25">
      <c r="B3234" s="33">
        <v>3219</v>
      </c>
      <c r="C3234" s="34">
        <v>45014</v>
      </c>
      <c r="D3234" s="33">
        <v>30289</v>
      </c>
      <c r="E3234" s="33" t="s">
        <v>24</v>
      </c>
      <c r="F3234" s="36">
        <v>0</v>
      </c>
      <c r="G3234" s="35">
        <v>1903387.3</v>
      </c>
      <c r="H3234" s="43">
        <f t="shared" si="42"/>
        <v>1004572392.3900049</v>
      </c>
      <c r="L3234" s="20"/>
      <c r="M3234" s="24"/>
    </row>
    <row r="3235" spans="2:13" s="4" customFormat="1" ht="37.5" customHeight="1" x14ac:dyDescent="0.25">
      <c r="B3235" s="33">
        <v>3220</v>
      </c>
      <c r="C3235" s="34">
        <v>45014</v>
      </c>
      <c r="D3235" s="33">
        <v>30290</v>
      </c>
      <c r="E3235" s="33" t="s">
        <v>24</v>
      </c>
      <c r="F3235" s="36">
        <v>0</v>
      </c>
      <c r="G3235" s="35">
        <v>135261.01</v>
      </c>
      <c r="H3235" s="43">
        <f t="shared" si="42"/>
        <v>1004437131.3800049</v>
      </c>
      <c r="L3235" s="20"/>
      <c r="M3235" s="24"/>
    </row>
    <row r="3236" spans="2:13" s="4" customFormat="1" ht="37.5" customHeight="1" x14ac:dyDescent="0.25">
      <c r="B3236" s="33">
        <v>3221</v>
      </c>
      <c r="C3236" s="34">
        <v>45014</v>
      </c>
      <c r="D3236" s="33">
        <v>30290</v>
      </c>
      <c r="E3236" s="33" t="s">
        <v>24</v>
      </c>
      <c r="F3236" s="36">
        <v>0</v>
      </c>
      <c r="G3236" s="35">
        <v>379647.99</v>
      </c>
      <c r="H3236" s="43">
        <f t="shared" si="42"/>
        <v>1004057483.3900049</v>
      </c>
      <c r="L3236" s="20"/>
      <c r="M3236" s="24"/>
    </row>
    <row r="3237" spans="2:13" s="4" customFormat="1" ht="37.5" customHeight="1" x14ac:dyDescent="0.25">
      <c r="B3237" s="33">
        <v>3222</v>
      </c>
      <c r="C3237" s="34">
        <v>45014</v>
      </c>
      <c r="D3237" s="33">
        <v>30310</v>
      </c>
      <c r="E3237" s="33" t="s">
        <v>24</v>
      </c>
      <c r="F3237" s="36">
        <v>0</v>
      </c>
      <c r="G3237" s="35">
        <v>52167.06</v>
      </c>
      <c r="H3237" s="43">
        <f t="shared" si="42"/>
        <v>1004005316.3300049</v>
      </c>
      <c r="L3237" s="20"/>
      <c r="M3237" s="24"/>
    </row>
    <row r="3238" spans="2:13" s="4" customFormat="1" ht="37.5" customHeight="1" x14ac:dyDescent="0.25">
      <c r="B3238" s="33">
        <v>3223</v>
      </c>
      <c r="C3238" s="34">
        <v>45014</v>
      </c>
      <c r="D3238" s="33">
        <v>30310</v>
      </c>
      <c r="E3238" s="33" t="s">
        <v>24</v>
      </c>
      <c r="F3238" s="36">
        <v>0</v>
      </c>
      <c r="G3238" s="35">
        <v>889336.89</v>
      </c>
      <c r="H3238" s="43">
        <f t="shared" si="42"/>
        <v>1003115979.4400049</v>
      </c>
      <c r="L3238" s="20"/>
      <c r="M3238" s="24"/>
    </row>
    <row r="3239" spans="2:13" s="4" customFormat="1" ht="37.5" customHeight="1" x14ac:dyDescent="0.25">
      <c r="B3239" s="33">
        <v>3224</v>
      </c>
      <c r="C3239" s="34">
        <v>45014</v>
      </c>
      <c r="D3239" s="33">
        <v>30309</v>
      </c>
      <c r="E3239" s="33" t="s">
        <v>24</v>
      </c>
      <c r="F3239" s="36">
        <v>0</v>
      </c>
      <c r="G3239" s="35">
        <v>237856.52</v>
      </c>
      <c r="H3239" s="43">
        <f t="shared" si="42"/>
        <v>1002878122.920005</v>
      </c>
      <c r="L3239" s="20"/>
      <c r="M3239" s="24"/>
    </row>
    <row r="3240" spans="2:13" s="4" customFormat="1" ht="37.5" customHeight="1" x14ac:dyDescent="0.25">
      <c r="B3240" s="33">
        <v>3225</v>
      </c>
      <c r="C3240" s="34">
        <v>45014</v>
      </c>
      <c r="D3240" s="33">
        <v>30309</v>
      </c>
      <c r="E3240" s="33" t="s">
        <v>24</v>
      </c>
      <c r="F3240" s="36">
        <v>0</v>
      </c>
      <c r="G3240" s="35">
        <v>720823.2</v>
      </c>
      <c r="H3240" s="43">
        <f t="shared" si="42"/>
        <v>1002157299.7200049</v>
      </c>
      <c r="L3240" s="20"/>
      <c r="M3240" s="24"/>
    </row>
    <row r="3241" spans="2:13" s="4" customFormat="1" ht="37.5" customHeight="1" x14ac:dyDescent="0.25">
      <c r="B3241" s="33">
        <v>3226</v>
      </c>
      <c r="C3241" s="34">
        <v>45014</v>
      </c>
      <c r="D3241" s="33">
        <v>30291</v>
      </c>
      <c r="E3241" s="33" t="s">
        <v>24</v>
      </c>
      <c r="F3241" s="36">
        <v>0</v>
      </c>
      <c r="G3241" s="35">
        <v>26772.9</v>
      </c>
      <c r="H3241" s="43">
        <f t="shared" si="42"/>
        <v>1002130526.8200049</v>
      </c>
      <c r="L3241" s="20"/>
      <c r="M3241" s="24"/>
    </row>
    <row r="3242" spans="2:13" s="4" customFormat="1" ht="37.5" customHeight="1" x14ac:dyDescent="0.25">
      <c r="B3242" s="33">
        <v>3227</v>
      </c>
      <c r="C3242" s="34">
        <v>45014</v>
      </c>
      <c r="D3242" s="33">
        <v>30291</v>
      </c>
      <c r="E3242" s="33" t="s">
        <v>24</v>
      </c>
      <c r="F3242" s="36">
        <v>0</v>
      </c>
      <c r="G3242" s="35">
        <v>324196.03000000003</v>
      </c>
      <c r="H3242" s="43">
        <f t="shared" ref="H3242:H3305" si="43">H3241+F3242-G3242</f>
        <v>1001806330.790005</v>
      </c>
      <c r="L3242" s="20"/>
      <c r="M3242" s="24"/>
    </row>
    <row r="3243" spans="2:13" s="4" customFormat="1" ht="37.5" customHeight="1" x14ac:dyDescent="0.25">
      <c r="B3243" s="33">
        <v>3228</v>
      </c>
      <c r="C3243" s="34">
        <v>45014</v>
      </c>
      <c r="D3243" s="33">
        <v>30292</v>
      </c>
      <c r="E3243" s="33" t="s">
        <v>24</v>
      </c>
      <c r="F3243" s="36">
        <v>0</v>
      </c>
      <c r="G3243" s="35">
        <v>78451.45</v>
      </c>
      <c r="H3243" s="43">
        <f t="shared" si="43"/>
        <v>1001727879.3400049</v>
      </c>
      <c r="L3243" s="20"/>
      <c r="M3243" s="24"/>
    </row>
    <row r="3244" spans="2:13" s="4" customFormat="1" ht="37.5" customHeight="1" x14ac:dyDescent="0.25">
      <c r="B3244" s="33">
        <v>3229</v>
      </c>
      <c r="C3244" s="34">
        <v>45014</v>
      </c>
      <c r="D3244" s="33">
        <v>30292</v>
      </c>
      <c r="E3244" s="33" t="s">
        <v>24</v>
      </c>
      <c r="F3244" s="36">
        <v>0</v>
      </c>
      <c r="G3244" s="35">
        <v>1321579.6499999999</v>
      </c>
      <c r="H3244" s="43">
        <f t="shared" si="43"/>
        <v>1000406299.6900049</v>
      </c>
      <c r="L3244" s="20"/>
      <c r="M3244" s="24"/>
    </row>
    <row r="3245" spans="2:13" s="4" customFormat="1" ht="37.5" customHeight="1" x14ac:dyDescent="0.25">
      <c r="B3245" s="33">
        <v>3230</v>
      </c>
      <c r="C3245" s="34">
        <v>45014</v>
      </c>
      <c r="D3245" s="33">
        <v>30293</v>
      </c>
      <c r="E3245" s="33" t="s">
        <v>24</v>
      </c>
      <c r="F3245" s="36">
        <v>0</v>
      </c>
      <c r="G3245" s="35">
        <v>277336.3</v>
      </c>
      <c r="H3245" s="43">
        <f t="shared" si="43"/>
        <v>1000128963.390005</v>
      </c>
      <c r="L3245" s="20"/>
      <c r="M3245" s="24"/>
    </row>
    <row r="3246" spans="2:13" s="4" customFormat="1" ht="37.5" customHeight="1" x14ac:dyDescent="0.25">
      <c r="B3246" s="33">
        <v>3231</v>
      </c>
      <c r="C3246" s="34">
        <v>45014</v>
      </c>
      <c r="D3246" s="33">
        <v>30293</v>
      </c>
      <c r="E3246" s="33" t="s">
        <v>24</v>
      </c>
      <c r="F3246" s="36">
        <v>0</v>
      </c>
      <c r="G3246" s="35">
        <v>663536.77</v>
      </c>
      <c r="H3246" s="43">
        <f t="shared" si="43"/>
        <v>999465426.62000501</v>
      </c>
      <c r="L3246" s="20"/>
      <c r="M3246" s="24"/>
    </row>
    <row r="3247" spans="2:13" s="4" customFormat="1" ht="37.5" customHeight="1" x14ac:dyDescent="0.25">
      <c r="B3247" s="33">
        <v>3232</v>
      </c>
      <c r="C3247" s="34">
        <v>45014</v>
      </c>
      <c r="D3247" s="33">
        <v>30294</v>
      </c>
      <c r="E3247" s="33" t="s">
        <v>24</v>
      </c>
      <c r="F3247" s="36">
        <v>0</v>
      </c>
      <c r="G3247" s="35">
        <v>42027.24</v>
      </c>
      <c r="H3247" s="43">
        <f t="shared" si="43"/>
        <v>999423399.380005</v>
      </c>
      <c r="L3247" s="20"/>
      <c r="M3247" s="24"/>
    </row>
    <row r="3248" spans="2:13" s="4" customFormat="1" ht="37.5" customHeight="1" x14ac:dyDescent="0.25">
      <c r="B3248" s="33">
        <v>3233</v>
      </c>
      <c r="C3248" s="34">
        <v>45014</v>
      </c>
      <c r="D3248" s="33">
        <v>30294</v>
      </c>
      <c r="E3248" s="33" t="s">
        <v>24</v>
      </c>
      <c r="F3248" s="36">
        <v>0</v>
      </c>
      <c r="G3248" s="35">
        <v>699161.24</v>
      </c>
      <c r="H3248" s="43">
        <f t="shared" si="43"/>
        <v>998724238.14000499</v>
      </c>
      <c r="L3248" s="20"/>
      <c r="M3248" s="24"/>
    </row>
    <row r="3249" spans="2:13" s="4" customFormat="1" ht="37.5" customHeight="1" x14ac:dyDescent="0.25">
      <c r="B3249" s="33">
        <v>3234</v>
      </c>
      <c r="C3249" s="34">
        <v>45014</v>
      </c>
      <c r="D3249" s="33">
        <v>30295</v>
      </c>
      <c r="E3249" s="33" t="s">
        <v>24</v>
      </c>
      <c r="F3249" s="36">
        <v>0</v>
      </c>
      <c r="G3249" s="35">
        <v>84282.78</v>
      </c>
      <c r="H3249" s="43">
        <f t="shared" si="43"/>
        <v>998639955.36000502</v>
      </c>
      <c r="L3249" s="20"/>
      <c r="M3249" s="24"/>
    </row>
    <row r="3250" spans="2:13" s="4" customFormat="1" ht="37.5" customHeight="1" x14ac:dyDescent="0.25">
      <c r="B3250" s="33">
        <v>3235</v>
      </c>
      <c r="C3250" s="34">
        <v>45014</v>
      </c>
      <c r="D3250" s="33">
        <v>30295</v>
      </c>
      <c r="E3250" s="33" t="s">
        <v>24</v>
      </c>
      <c r="F3250" s="36">
        <v>0</v>
      </c>
      <c r="G3250" s="35">
        <v>80079.199999999997</v>
      </c>
      <c r="H3250" s="43">
        <f t="shared" si="43"/>
        <v>998559876.16000497</v>
      </c>
      <c r="L3250" s="20"/>
      <c r="M3250" s="24"/>
    </row>
    <row r="3251" spans="2:13" s="4" customFormat="1" ht="37.5" customHeight="1" x14ac:dyDescent="0.25">
      <c r="B3251" s="33">
        <v>3236</v>
      </c>
      <c r="C3251" s="34">
        <v>45014</v>
      </c>
      <c r="D3251" s="33">
        <v>30296</v>
      </c>
      <c r="E3251" s="33" t="s">
        <v>24</v>
      </c>
      <c r="F3251" s="36">
        <v>0</v>
      </c>
      <c r="G3251" s="35">
        <v>52245.59</v>
      </c>
      <c r="H3251" s="43">
        <f t="shared" si="43"/>
        <v>998507630.57000494</v>
      </c>
      <c r="L3251" s="20"/>
      <c r="M3251" s="24"/>
    </row>
    <row r="3252" spans="2:13" s="4" customFormat="1" ht="37.5" customHeight="1" x14ac:dyDescent="0.25">
      <c r="B3252" s="33">
        <v>3237</v>
      </c>
      <c r="C3252" s="34">
        <v>45014</v>
      </c>
      <c r="D3252" s="33">
        <v>30296</v>
      </c>
      <c r="E3252" s="33" t="s">
        <v>24</v>
      </c>
      <c r="F3252" s="36">
        <v>0</v>
      </c>
      <c r="G3252" s="35">
        <v>884758.75</v>
      </c>
      <c r="H3252" s="43">
        <f t="shared" si="43"/>
        <v>997622871.82000494</v>
      </c>
      <c r="L3252" s="20"/>
      <c r="M3252" s="24"/>
    </row>
    <row r="3253" spans="2:13" s="4" customFormat="1" ht="37.5" customHeight="1" x14ac:dyDescent="0.25">
      <c r="B3253" s="33">
        <v>3238</v>
      </c>
      <c r="C3253" s="34">
        <v>45014</v>
      </c>
      <c r="D3253" s="33">
        <v>30297</v>
      </c>
      <c r="E3253" s="33" t="s">
        <v>24</v>
      </c>
      <c r="F3253" s="36">
        <v>0</v>
      </c>
      <c r="G3253" s="35">
        <v>49113.33</v>
      </c>
      <c r="H3253" s="43">
        <f t="shared" si="43"/>
        <v>997573758.4900049</v>
      </c>
      <c r="L3253" s="20"/>
      <c r="M3253" s="24"/>
    </row>
    <row r="3254" spans="2:13" s="4" customFormat="1" ht="37.5" customHeight="1" x14ac:dyDescent="0.25">
      <c r="B3254" s="33">
        <v>3239</v>
      </c>
      <c r="C3254" s="34">
        <v>45014</v>
      </c>
      <c r="D3254" s="33">
        <v>30297</v>
      </c>
      <c r="E3254" s="33" t="s">
        <v>24</v>
      </c>
      <c r="F3254" s="36">
        <v>0</v>
      </c>
      <c r="G3254" s="35">
        <v>849293.45</v>
      </c>
      <c r="H3254" s="43">
        <f t="shared" si="43"/>
        <v>996724465.04000485</v>
      </c>
      <c r="L3254" s="20"/>
      <c r="M3254" s="24"/>
    </row>
    <row r="3255" spans="2:13" s="4" customFormat="1" ht="37.5" customHeight="1" x14ac:dyDescent="0.25">
      <c r="B3255" s="33">
        <v>3240</v>
      </c>
      <c r="C3255" s="34">
        <v>45014</v>
      </c>
      <c r="D3255" s="33">
        <v>30298</v>
      </c>
      <c r="E3255" s="33" t="s">
        <v>24</v>
      </c>
      <c r="F3255" s="36">
        <v>0</v>
      </c>
      <c r="G3255" s="35">
        <v>51650.55</v>
      </c>
      <c r="H3255" s="43">
        <f t="shared" si="43"/>
        <v>996672814.4900049</v>
      </c>
      <c r="L3255" s="20"/>
      <c r="M3255" s="24"/>
    </row>
    <row r="3256" spans="2:13" s="4" customFormat="1" ht="37.5" customHeight="1" x14ac:dyDescent="0.25">
      <c r="B3256" s="33">
        <v>3241</v>
      </c>
      <c r="C3256" s="34">
        <v>45014</v>
      </c>
      <c r="D3256" s="33">
        <v>30298</v>
      </c>
      <c r="E3256" s="33" t="s">
        <v>24</v>
      </c>
      <c r="F3256" s="36">
        <v>0</v>
      </c>
      <c r="G3256" s="35">
        <v>833522.97</v>
      </c>
      <c r="H3256" s="43">
        <f t="shared" si="43"/>
        <v>995839291.52000487</v>
      </c>
      <c r="L3256" s="20"/>
      <c r="M3256" s="24"/>
    </row>
    <row r="3257" spans="2:13" s="4" customFormat="1" ht="37.5" customHeight="1" x14ac:dyDescent="0.25">
      <c r="B3257" s="33">
        <v>3242</v>
      </c>
      <c r="C3257" s="34">
        <v>45014</v>
      </c>
      <c r="D3257" s="33">
        <v>30299</v>
      </c>
      <c r="E3257" s="33" t="s">
        <v>24</v>
      </c>
      <c r="F3257" s="36">
        <v>0</v>
      </c>
      <c r="G3257" s="35">
        <v>155185.43</v>
      </c>
      <c r="H3257" s="43">
        <f t="shared" si="43"/>
        <v>995684106.09000492</v>
      </c>
      <c r="L3257" s="20"/>
      <c r="M3257" s="24"/>
    </row>
    <row r="3258" spans="2:13" s="4" customFormat="1" ht="37.5" customHeight="1" x14ac:dyDescent="0.25">
      <c r="B3258" s="33">
        <v>3243</v>
      </c>
      <c r="C3258" s="34">
        <v>45014</v>
      </c>
      <c r="D3258" s="33">
        <v>30299</v>
      </c>
      <c r="E3258" s="33" t="s">
        <v>24</v>
      </c>
      <c r="F3258" s="36">
        <v>0</v>
      </c>
      <c r="G3258" s="35">
        <v>417184.84</v>
      </c>
      <c r="H3258" s="43">
        <f t="shared" si="43"/>
        <v>995266921.25000489</v>
      </c>
      <c r="L3258" s="20"/>
      <c r="M3258" s="24"/>
    </row>
    <row r="3259" spans="2:13" s="4" customFormat="1" ht="37.5" customHeight="1" x14ac:dyDescent="0.25">
      <c r="B3259" s="33">
        <v>3244</v>
      </c>
      <c r="C3259" s="34">
        <v>45014</v>
      </c>
      <c r="D3259" s="33">
        <v>30300</v>
      </c>
      <c r="E3259" s="33" t="s">
        <v>24</v>
      </c>
      <c r="F3259" s="36">
        <v>0</v>
      </c>
      <c r="G3259" s="35">
        <v>1358.3</v>
      </c>
      <c r="H3259" s="43">
        <f t="shared" si="43"/>
        <v>995265562.95000494</v>
      </c>
      <c r="L3259" s="20"/>
      <c r="M3259" s="24"/>
    </row>
    <row r="3260" spans="2:13" s="4" customFormat="1" ht="37.5" customHeight="1" x14ac:dyDescent="0.25">
      <c r="B3260" s="33">
        <v>3245</v>
      </c>
      <c r="C3260" s="34">
        <v>45014</v>
      </c>
      <c r="D3260" s="33">
        <v>30300</v>
      </c>
      <c r="E3260" s="33" t="s">
        <v>24</v>
      </c>
      <c r="F3260" s="36">
        <v>0</v>
      </c>
      <c r="G3260" s="35">
        <v>30697.58</v>
      </c>
      <c r="H3260" s="43">
        <f t="shared" si="43"/>
        <v>995234865.37000489</v>
      </c>
      <c r="L3260" s="20"/>
      <c r="M3260" s="24"/>
    </row>
    <row r="3261" spans="2:13" s="4" customFormat="1" ht="37.5" customHeight="1" x14ac:dyDescent="0.25">
      <c r="B3261" s="33">
        <v>3246</v>
      </c>
      <c r="C3261" s="34">
        <v>45014</v>
      </c>
      <c r="D3261" s="33">
        <v>30301</v>
      </c>
      <c r="E3261" s="33" t="s">
        <v>24</v>
      </c>
      <c r="F3261" s="36">
        <v>0</v>
      </c>
      <c r="G3261" s="35">
        <v>72482.94</v>
      </c>
      <c r="H3261" s="43">
        <f t="shared" si="43"/>
        <v>995162382.43000484</v>
      </c>
      <c r="L3261" s="20"/>
      <c r="M3261" s="24"/>
    </row>
    <row r="3262" spans="2:13" s="4" customFormat="1" ht="37.5" customHeight="1" x14ac:dyDescent="0.25">
      <c r="B3262" s="33">
        <v>3247</v>
      </c>
      <c r="C3262" s="34">
        <v>45014</v>
      </c>
      <c r="D3262" s="33">
        <v>30301</v>
      </c>
      <c r="E3262" s="33" t="s">
        <v>24</v>
      </c>
      <c r="F3262" s="36">
        <v>0</v>
      </c>
      <c r="G3262" s="35">
        <v>1265020.67</v>
      </c>
      <c r="H3262" s="43">
        <f t="shared" si="43"/>
        <v>993897361.76000488</v>
      </c>
      <c r="L3262" s="20"/>
      <c r="M3262" s="24"/>
    </row>
    <row r="3263" spans="2:13" s="4" customFormat="1" ht="37.5" customHeight="1" x14ac:dyDescent="0.25">
      <c r="B3263" s="33">
        <v>3248</v>
      </c>
      <c r="C3263" s="34">
        <v>45014</v>
      </c>
      <c r="D3263" s="33">
        <v>30302</v>
      </c>
      <c r="E3263" s="33" t="s">
        <v>24</v>
      </c>
      <c r="F3263" s="36">
        <v>0</v>
      </c>
      <c r="G3263" s="35">
        <v>37031.15</v>
      </c>
      <c r="H3263" s="43">
        <f t="shared" si="43"/>
        <v>993860330.6100049</v>
      </c>
      <c r="L3263" s="20"/>
      <c r="M3263" s="24"/>
    </row>
    <row r="3264" spans="2:13" s="4" customFormat="1" ht="37.5" customHeight="1" x14ac:dyDescent="0.25">
      <c r="B3264" s="33">
        <v>3249</v>
      </c>
      <c r="C3264" s="34">
        <v>45014</v>
      </c>
      <c r="D3264" s="33">
        <v>30302</v>
      </c>
      <c r="E3264" s="33" t="s">
        <v>24</v>
      </c>
      <c r="F3264" s="36">
        <v>0</v>
      </c>
      <c r="G3264" s="35">
        <v>510446.92</v>
      </c>
      <c r="H3264" s="43">
        <f t="shared" si="43"/>
        <v>993349883.69000494</v>
      </c>
      <c r="L3264" s="20"/>
      <c r="M3264" s="24"/>
    </row>
    <row r="3265" spans="2:13" s="4" customFormat="1" ht="37.5" customHeight="1" x14ac:dyDescent="0.25">
      <c r="B3265" s="33">
        <v>3250</v>
      </c>
      <c r="C3265" s="34">
        <v>45014</v>
      </c>
      <c r="D3265" s="33">
        <v>30303</v>
      </c>
      <c r="E3265" s="33" t="s">
        <v>24</v>
      </c>
      <c r="F3265" s="36">
        <v>0</v>
      </c>
      <c r="G3265" s="35">
        <v>109689.46</v>
      </c>
      <c r="H3265" s="43">
        <f t="shared" si="43"/>
        <v>993240194.23000491</v>
      </c>
      <c r="L3265" s="20"/>
      <c r="M3265" s="24"/>
    </row>
    <row r="3266" spans="2:13" s="4" customFormat="1" ht="37.5" customHeight="1" x14ac:dyDescent="0.25">
      <c r="B3266" s="33">
        <v>3251</v>
      </c>
      <c r="C3266" s="34">
        <v>45014</v>
      </c>
      <c r="D3266" s="33">
        <v>30303</v>
      </c>
      <c r="E3266" s="33" t="s">
        <v>24</v>
      </c>
      <c r="F3266" s="36">
        <v>0</v>
      </c>
      <c r="G3266" s="35">
        <v>1885596.03</v>
      </c>
      <c r="H3266" s="43">
        <f t="shared" si="43"/>
        <v>991354598.20000494</v>
      </c>
      <c r="L3266" s="20"/>
      <c r="M3266" s="24"/>
    </row>
    <row r="3267" spans="2:13" s="4" customFormat="1" ht="37.5" customHeight="1" x14ac:dyDescent="0.25">
      <c r="B3267" s="33">
        <v>3252</v>
      </c>
      <c r="C3267" s="34">
        <v>45014</v>
      </c>
      <c r="D3267" s="33">
        <v>30304</v>
      </c>
      <c r="E3267" s="33" t="s">
        <v>24</v>
      </c>
      <c r="F3267" s="36">
        <v>0</v>
      </c>
      <c r="G3267" s="35">
        <v>57963.4</v>
      </c>
      <c r="H3267" s="43">
        <f t="shared" si="43"/>
        <v>991296634.80000496</v>
      </c>
      <c r="L3267" s="20"/>
      <c r="M3267" s="24"/>
    </row>
    <row r="3268" spans="2:13" s="4" customFormat="1" ht="37.5" customHeight="1" x14ac:dyDescent="0.25">
      <c r="B3268" s="33">
        <v>3253</v>
      </c>
      <c r="C3268" s="34">
        <v>45014</v>
      </c>
      <c r="D3268" s="33">
        <v>30304</v>
      </c>
      <c r="E3268" s="33" t="s">
        <v>24</v>
      </c>
      <c r="F3268" s="36">
        <v>0</v>
      </c>
      <c r="G3268" s="35">
        <v>998992.4</v>
      </c>
      <c r="H3268" s="43">
        <f t="shared" si="43"/>
        <v>990297642.40000498</v>
      </c>
      <c r="L3268" s="20"/>
      <c r="M3268" s="24"/>
    </row>
    <row r="3269" spans="2:13" s="4" customFormat="1" ht="37.5" customHeight="1" x14ac:dyDescent="0.25">
      <c r="B3269" s="33">
        <v>3254</v>
      </c>
      <c r="C3269" s="34">
        <v>45014</v>
      </c>
      <c r="D3269" s="33">
        <v>30305</v>
      </c>
      <c r="E3269" s="33" t="s">
        <v>24</v>
      </c>
      <c r="F3269" s="36">
        <v>0</v>
      </c>
      <c r="G3269" s="35">
        <v>18411.259999999998</v>
      </c>
      <c r="H3269" s="43">
        <f t="shared" si="43"/>
        <v>990279231.14000499</v>
      </c>
      <c r="L3269" s="20"/>
      <c r="M3269" s="24"/>
    </row>
    <row r="3270" spans="2:13" s="4" customFormat="1" ht="37.5" customHeight="1" x14ac:dyDescent="0.25">
      <c r="B3270" s="33">
        <v>3255</v>
      </c>
      <c r="C3270" s="34">
        <v>45014</v>
      </c>
      <c r="D3270" s="33">
        <v>30305</v>
      </c>
      <c r="E3270" s="33" t="s">
        <v>24</v>
      </c>
      <c r="F3270" s="36">
        <v>0</v>
      </c>
      <c r="G3270" s="35">
        <v>1545215.3</v>
      </c>
      <c r="H3270" s="43">
        <f t="shared" si="43"/>
        <v>988734015.84000504</v>
      </c>
      <c r="L3270" s="20"/>
      <c r="M3270" s="24"/>
    </row>
    <row r="3271" spans="2:13" s="4" customFormat="1" ht="37.5" customHeight="1" x14ac:dyDescent="0.25">
      <c r="B3271" s="33">
        <v>3256</v>
      </c>
      <c r="C3271" s="34">
        <v>45014</v>
      </c>
      <c r="D3271" s="33">
        <v>30306</v>
      </c>
      <c r="E3271" s="33" t="s">
        <v>24</v>
      </c>
      <c r="F3271" s="36">
        <v>0</v>
      </c>
      <c r="G3271" s="35">
        <v>44854.43</v>
      </c>
      <c r="H3271" s="43">
        <f t="shared" si="43"/>
        <v>988689161.41000509</v>
      </c>
      <c r="L3271" s="20"/>
      <c r="M3271" s="24"/>
    </row>
    <row r="3272" spans="2:13" s="4" customFormat="1" ht="37.5" customHeight="1" x14ac:dyDescent="0.25">
      <c r="B3272" s="33">
        <v>3257</v>
      </c>
      <c r="C3272" s="34">
        <v>45014</v>
      </c>
      <c r="D3272" s="33">
        <v>30306</v>
      </c>
      <c r="E3272" s="33" t="s">
        <v>24</v>
      </c>
      <c r="F3272" s="36">
        <v>0</v>
      </c>
      <c r="G3272" s="35">
        <v>792799.23</v>
      </c>
      <c r="H3272" s="43">
        <f t="shared" si="43"/>
        <v>987896362.18000507</v>
      </c>
      <c r="L3272" s="20"/>
      <c r="M3272" s="24"/>
    </row>
    <row r="3273" spans="2:13" s="4" customFormat="1" ht="37.5" customHeight="1" x14ac:dyDescent="0.25">
      <c r="B3273" s="33">
        <v>3258</v>
      </c>
      <c r="C3273" s="34">
        <v>45014</v>
      </c>
      <c r="D3273" s="33">
        <v>30307</v>
      </c>
      <c r="E3273" s="33" t="s">
        <v>24</v>
      </c>
      <c r="F3273" s="36">
        <v>0</v>
      </c>
      <c r="G3273" s="35">
        <v>97459.46</v>
      </c>
      <c r="H3273" s="43">
        <f t="shared" si="43"/>
        <v>987798902.72000504</v>
      </c>
      <c r="L3273" s="20"/>
      <c r="M3273" s="24"/>
    </row>
    <row r="3274" spans="2:13" s="4" customFormat="1" ht="37.5" customHeight="1" x14ac:dyDescent="0.25">
      <c r="B3274" s="33">
        <v>3259</v>
      </c>
      <c r="C3274" s="34">
        <v>45014</v>
      </c>
      <c r="D3274" s="33">
        <v>30307</v>
      </c>
      <c r="E3274" s="33" t="s">
        <v>24</v>
      </c>
      <c r="F3274" s="36">
        <v>0</v>
      </c>
      <c r="G3274" s="35">
        <v>1671034.79</v>
      </c>
      <c r="H3274" s="43">
        <f t="shared" si="43"/>
        <v>986127867.93000507</v>
      </c>
      <c r="L3274" s="20"/>
      <c r="M3274" s="24"/>
    </row>
    <row r="3275" spans="2:13" s="4" customFormat="1" ht="37.5" customHeight="1" x14ac:dyDescent="0.25">
      <c r="B3275" s="33">
        <v>3260</v>
      </c>
      <c r="C3275" s="34">
        <v>45014</v>
      </c>
      <c r="D3275" s="33">
        <v>30311</v>
      </c>
      <c r="E3275" s="33" t="s">
        <v>24</v>
      </c>
      <c r="F3275" s="36">
        <v>0</v>
      </c>
      <c r="G3275" s="35">
        <v>83100</v>
      </c>
      <c r="H3275" s="43">
        <f t="shared" si="43"/>
        <v>986044767.93000507</v>
      </c>
      <c r="L3275" s="20"/>
      <c r="M3275" s="24"/>
    </row>
    <row r="3276" spans="2:13" s="4" customFormat="1" ht="37.5" customHeight="1" x14ac:dyDescent="0.25">
      <c r="B3276" s="33">
        <v>3261</v>
      </c>
      <c r="C3276" s="34">
        <v>45014</v>
      </c>
      <c r="D3276" s="33">
        <v>30311</v>
      </c>
      <c r="E3276" s="33" t="s">
        <v>24</v>
      </c>
      <c r="F3276" s="36">
        <v>0</v>
      </c>
      <c r="G3276" s="35">
        <v>1878059.91</v>
      </c>
      <c r="H3276" s="43">
        <f t="shared" si="43"/>
        <v>984166708.02000511</v>
      </c>
      <c r="L3276" s="20"/>
      <c r="M3276" s="24"/>
    </row>
    <row r="3277" spans="2:13" s="4" customFormat="1" ht="37.5" customHeight="1" x14ac:dyDescent="0.25">
      <c r="B3277" s="33">
        <v>3262</v>
      </c>
      <c r="C3277" s="34">
        <v>45014</v>
      </c>
      <c r="D3277" s="33">
        <v>30312</v>
      </c>
      <c r="E3277" s="33" t="s">
        <v>24</v>
      </c>
      <c r="F3277" s="36">
        <v>0</v>
      </c>
      <c r="G3277" s="35">
        <v>1211505.44</v>
      </c>
      <c r="H3277" s="43">
        <f t="shared" si="43"/>
        <v>982955202.58000505</v>
      </c>
      <c r="L3277" s="20"/>
      <c r="M3277" s="24"/>
    </row>
    <row r="3278" spans="2:13" s="4" customFormat="1" ht="37.5" customHeight="1" x14ac:dyDescent="0.25">
      <c r="B3278" s="33">
        <v>3263</v>
      </c>
      <c r="C3278" s="34">
        <v>45014</v>
      </c>
      <c r="D3278" s="33">
        <v>30313</v>
      </c>
      <c r="E3278" s="33" t="s">
        <v>24</v>
      </c>
      <c r="F3278" s="36">
        <v>0</v>
      </c>
      <c r="G3278" s="35">
        <v>309829</v>
      </c>
      <c r="H3278" s="43">
        <f t="shared" si="43"/>
        <v>982645373.58000505</v>
      </c>
      <c r="L3278" s="20"/>
      <c r="M3278" s="24"/>
    </row>
    <row r="3279" spans="2:13" s="4" customFormat="1" ht="37.5" customHeight="1" x14ac:dyDescent="0.25">
      <c r="B3279" s="33">
        <v>3264</v>
      </c>
      <c r="C3279" s="34">
        <v>45014</v>
      </c>
      <c r="D3279" s="33">
        <v>30313</v>
      </c>
      <c r="E3279" s="33" t="s">
        <v>24</v>
      </c>
      <c r="F3279" s="36">
        <v>0</v>
      </c>
      <c r="G3279" s="35">
        <v>895297.59</v>
      </c>
      <c r="H3279" s="43">
        <f t="shared" si="43"/>
        <v>981750075.99000502</v>
      </c>
      <c r="L3279" s="20"/>
      <c r="M3279" s="24"/>
    </row>
    <row r="3280" spans="2:13" s="4" customFormat="1" ht="37.5" customHeight="1" x14ac:dyDescent="0.25">
      <c r="B3280" s="33">
        <v>3265</v>
      </c>
      <c r="C3280" s="34">
        <v>45014</v>
      </c>
      <c r="D3280" s="33">
        <v>30314</v>
      </c>
      <c r="E3280" s="33" t="s">
        <v>24</v>
      </c>
      <c r="F3280" s="36">
        <v>0</v>
      </c>
      <c r="G3280" s="35">
        <v>82281.19</v>
      </c>
      <c r="H3280" s="43">
        <f t="shared" si="43"/>
        <v>981667794.80000496</v>
      </c>
      <c r="L3280" s="20"/>
      <c r="M3280" s="24"/>
    </row>
    <row r="3281" spans="2:13" s="4" customFormat="1" ht="37.5" customHeight="1" x14ac:dyDescent="0.25">
      <c r="B3281" s="33">
        <v>3266</v>
      </c>
      <c r="C3281" s="34">
        <v>45014</v>
      </c>
      <c r="D3281" s="33">
        <v>30314</v>
      </c>
      <c r="E3281" s="33" t="s">
        <v>24</v>
      </c>
      <c r="F3281" s="36">
        <v>0</v>
      </c>
      <c r="G3281" s="35">
        <v>1192491.06</v>
      </c>
      <c r="H3281" s="43">
        <f t="shared" si="43"/>
        <v>980475303.74000502</v>
      </c>
      <c r="L3281" s="20"/>
      <c r="M3281" s="24"/>
    </row>
    <row r="3282" spans="2:13" s="4" customFormat="1" ht="37.5" customHeight="1" x14ac:dyDescent="0.25">
      <c r="B3282" s="33">
        <v>3267</v>
      </c>
      <c r="C3282" s="34">
        <v>45014</v>
      </c>
      <c r="D3282" s="33">
        <v>30315</v>
      </c>
      <c r="E3282" s="33" t="s">
        <v>24</v>
      </c>
      <c r="F3282" s="36">
        <v>0</v>
      </c>
      <c r="G3282" s="35">
        <v>483428.91</v>
      </c>
      <c r="H3282" s="43">
        <f t="shared" si="43"/>
        <v>979991874.83000505</v>
      </c>
      <c r="L3282" s="20"/>
      <c r="M3282" s="24"/>
    </row>
    <row r="3283" spans="2:13" s="4" customFormat="1" ht="37.5" customHeight="1" x14ac:dyDescent="0.25">
      <c r="B3283" s="33">
        <v>3268</v>
      </c>
      <c r="C3283" s="34">
        <v>45014</v>
      </c>
      <c r="D3283" s="33">
        <v>30315</v>
      </c>
      <c r="E3283" s="33" t="s">
        <v>24</v>
      </c>
      <c r="F3283" s="36">
        <v>0</v>
      </c>
      <c r="G3283" s="35">
        <v>1235640.1200000001</v>
      </c>
      <c r="H3283" s="43">
        <f t="shared" si="43"/>
        <v>978756234.71000504</v>
      </c>
      <c r="L3283" s="20"/>
      <c r="M3283" s="24"/>
    </row>
    <row r="3284" spans="2:13" s="4" customFormat="1" ht="37.5" customHeight="1" x14ac:dyDescent="0.25">
      <c r="B3284" s="33">
        <v>3269</v>
      </c>
      <c r="C3284" s="34">
        <v>45014</v>
      </c>
      <c r="D3284" s="33">
        <v>30316</v>
      </c>
      <c r="E3284" s="33" t="s">
        <v>24</v>
      </c>
      <c r="F3284" s="36">
        <v>0</v>
      </c>
      <c r="G3284" s="35">
        <v>7644</v>
      </c>
      <c r="H3284" s="43">
        <f t="shared" si="43"/>
        <v>978748590.71000504</v>
      </c>
      <c r="L3284" s="20"/>
      <c r="M3284" s="24"/>
    </row>
    <row r="3285" spans="2:13" s="4" customFormat="1" ht="37.5" customHeight="1" x14ac:dyDescent="0.25">
      <c r="B3285" s="33">
        <v>3270</v>
      </c>
      <c r="C3285" s="34">
        <v>45014</v>
      </c>
      <c r="D3285" s="33">
        <v>30316</v>
      </c>
      <c r="E3285" s="33" t="s">
        <v>24</v>
      </c>
      <c r="F3285" s="36">
        <v>0</v>
      </c>
      <c r="G3285" s="35">
        <v>172754.4</v>
      </c>
      <c r="H3285" s="43">
        <f t="shared" si="43"/>
        <v>978575836.31000507</v>
      </c>
      <c r="L3285" s="20"/>
      <c r="M3285" s="24"/>
    </row>
    <row r="3286" spans="2:13" s="4" customFormat="1" ht="37.5" customHeight="1" x14ac:dyDescent="0.25">
      <c r="B3286" s="33">
        <v>3271</v>
      </c>
      <c r="C3286" s="34">
        <v>45014</v>
      </c>
      <c r="D3286" s="33">
        <v>30317</v>
      </c>
      <c r="E3286" s="33" t="s">
        <v>24</v>
      </c>
      <c r="F3286" s="36">
        <v>0</v>
      </c>
      <c r="G3286" s="35">
        <v>12598.39</v>
      </c>
      <c r="H3286" s="43">
        <f t="shared" si="43"/>
        <v>978563237.92000508</v>
      </c>
      <c r="L3286" s="20"/>
      <c r="M3286" s="24"/>
    </row>
    <row r="3287" spans="2:13" s="4" customFormat="1" ht="37.5" customHeight="1" x14ac:dyDescent="0.25">
      <c r="B3287" s="33">
        <v>3272</v>
      </c>
      <c r="C3287" s="34">
        <v>45014</v>
      </c>
      <c r="D3287" s="33">
        <v>30317</v>
      </c>
      <c r="E3287" s="33" t="s">
        <v>24</v>
      </c>
      <c r="F3287" s="36">
        <v>0</v>
      </c>
      <c r="G3287" s="35">
        <v>1033854.69</v>
      </c>
      <c r="H3287" s="43">
        <f t="shared" si="43"/>
        <v>977529383.23000503</v>
      </c>
      <c r="L3287" s="20"/>
      <c r="M3287" s="24"/>
    </row>
    <row r="3288" spans="2:13" s="4" customFormat="1" ht="37.5" customHeight="1" x14ac:dyDescent="0.25">
      <c r="B3288" s="33">
        <v>3273</v>
      </c>
      <c r="C3288" s="34">
        <v>45014</v>
      </c>
      <c r="D3288" s="33">
        <v>30318</v>
      </c>
      <c r="E3288" s="33" t="s">
        <v>24</v>
      </c>
      <c r="F3288" s="36">
        <v>0</v>
      </c>
      <c r="G3288" s="35">
        <v>54967.06</v>
      </c>
      <c r="H3288" s="43">
        <f t="shared" si="43"/>
        <v>977474416.17000508</v>
      </c>
      <c r="L3288" s="20"/>
      <c r="M3288" s="24"/>
    </row>
    <row r="3289" spans="2:13" s="4" customFormat="1" ht="37.5" customHeight="1" x14ac:dyDescent="0.25">
      <c r="B3289" s="33">
        <v>3274</v>
      </c>
      <c r="C3289" s="34">
        <v>45014</v>
      </c>
      <c r="D3289" s="33">
        <v>30318</v>
      </c>
      <c r="E3289" s="33" t="s">
        <v>24</v>
      </c>
      <c r="F3289" s="36">
        <v>0</v>
      </c>
      <c r="G3289" s="35">
        <v>923979.49</v>
      </c>
      <c r="H3289" s="43">
        <f t="shared" si="43"/>
        <v>976550436.68000507</v>
      </c>
      <c r="L3289" s="20"/>
      <c r="M3289" s="24"/>
    </row>
    <row r="3290" spans="2:13" s="4" customFormat="1" ht="37.5" customHeight="1" x14ac:dyDescent="0.25">
      <c r="B3290" s="33">
        <v>3275</v>
      </c>
      <c r="C3290" s="34">
        <v>45014</v>
      </c>
      <c r="D3290" s="33">
        <v>30319</v>
      </c>
      <c r="E3290" s="33" t="s">
        <v>24</v>
      </c>
      <c r="F3290" s="36">
        <v>0</v>
      </c>
      <c r="G3290" s="35">
        <v>125293.36</v>
      </c>
      <c r="H3290" s="43">
        <f t="shared" si="43"/>
        <v>976425143.32000506</v>
      </c>
      <c r="L3290" s="20"/>
      <c r="M3290" s="24"/>
    </row>
    <row r="3291" spans="2:13" s="4" customFormat="1" ht="37.5" customHeight="1" x14ac:dyDescent="0.25">
      <c r="B3291" s="33">
        <v>3276</v>
      </c>
      <c r="C3291" s="34">
        <v>45014</v>
      </c>
      <c r="D3291" s="33">
        <v>30319</v>
      </c>
      <c r="E3291" s="33" t="s">
        <v>24</v>
      </c>
      <c r="F3291" s="36">
        <v>0</v>
      </c>
      <c r="G3291" s="35">
        <v>2117448.06</v>
      </c>
      <c r="H3291" s="43">
        <f t="shared" si="43"/>
        <v>974307695.26000512</v>
      </c>
      <c r="L3291" s="20"/>
      <c r="M3291" s="24"/>
    </row>
    <row r="3292" spans="2:13" s="4" customFormat="1" ht="37.5" customHeight="1" x14ac:dyDescent="0.25">
      <c r="B3292" s="33">
        <v>3277</v>
      </c>
      <c r="C3292" s="34">
        <v>45014</v>
      </c>
      <c r="D3292" s="33">
        <v>30320</v>
      </c>
      <c r="E3292" s="33" t="s">
        <v>24</v>
      </c>
      <c r="F3292" s="36">
        <v>0</v>
      </c>
      <c r="G3292" s="35">
        <v>165064.28</v>
      </c>
      <c r="H3292" s="43">
        <f t="shared" si="43"/>
        <v>974142630.98000515</v>
      </c>
      <c r="L3292" s="20"/>
      <c r="M3292" s="24"/>
    </row>
    <row r="3293" spans="2:13" s="4" customFormat="1" ht="37.5" customHeight="1" x14ac:dyDescent="0.25">
      <c r="B3293" s="33">
        <v>3278</v>
      </c>
      <c r="C3293" s="34">
        <v>45014</v>
      </c>
      <c r="D3293" s="33">
        <v>30320</v>
      </c>
      <c r="E3293" s="33" t="s">
        <v>24</v>
      </c>
      <c r="F3293" s="36">
        <v>0</v>
      </c>
      <c r="G3293" s="35">
        <v>486288.45</v>
      </c>
      <c r="H3293" s="43">
        <f t="shared" si="43"/>
        <v>973656342.5300051</v>
      </c>
      <c r="L3293" s="20"/>
      <c r="M3293" s="24"/>
    </row>
    <row r="3294" spans="2:13" s="4" customFormat="1" ht="37.5" customHeight="1" x14ac:dyDescent="0.25">
      <c r="B3294" s="33">
        <v>3279</v>
      </c>
      <c r="C3294" s="34">
        <v>45014</v>
      </c>
      <c r="D3294" s="33">
        <v>30321</v>
      </c>
      <c r="E3294" s="33" t="s">
        <v>24</v>
      </c>
      <c r="F3294" s="36">
        <v>0</v>
      </c>
      <c r="G3294" s="35">
        <v>297254.65999999997</v>
      </c>
      <c r="H3294" s="43">
        <f t="shared" si="43"/>
        <v>973359087.87000513</v>
      </c>
      <c r="L3294" s="20"/>
      <c r="M3294" s="24"/>
    </row>
    <row r="3295" spans="2:13" s="4" customFormat="1" ht="37.5" customHeight="1" x14ac:dyDescent="0.25">
      <c r="B3295" s="33">
        <v>3280</v>
      </c>
      <c r="C3295" s="34">
        <v>45014</v>
      </c>
      <c r="D3295" s="33">
        <v>30321</v>
      </c>
      <c r="E3295" s="33" t="s">
        <v>24</v>
      </c>
      <c r="F3295" s="36">
        <v>0</v>
      </c>
      <c r="G3295" s="35">
        <v>981757.01</v>
      </c>
      <c r="H3295" s="43">
        <f t="shared" si="43"/>
        <v>972377330.86000514</v>
      </c>
      <c r="L3295" s="20"/>
      <c r="M3295" s="24"/>
    </row>
    <row r="3296" spans="2:13" s="4" customFormat="1" ht="37.5" customHeight="1" x14ac:dyDescent="0.25">
      <c r="B3296" s="33">
        <v>3281</v>
      </c>
      <c r="C3296" s="34">
        <v>45014</v>
      </c>
      <c r="D3296" s="33">
        <v>30325</v>
      </c>
      <c r="E3296" s="33" t="s">
        <v>24</v>
      </c>
      <c r="F3296" s="36">
        <v>0</v>
      </c>
      <c r="G3296" s="35">
        <v>674582.15</v>
      </c>
      <c r="H3296" s="43">
        <f t="shared" si="43"/>
        <v>971702748.71000516</v>
      </c>
      <c r="L3296" s="20"/>
      <c r="M3296" s="24"/>
    </row>
    <row r="3297" spans="2:13" s="4" customFormat="1" ht="37.5" customHeight="1" x14ac:dyDescent="0.25">
      <c r="B3297" s="33">
        <v>3282</v>
      </c>
      <c r="C3297" s="34">
        <v>45014</v>
      </c>
      <c r="D3297" s="33">
        <v>30325</v>
      </c>
      <c r="E3297" s="33" t="s">
        <v>24</v>
      </c>
      <c r="F3297" s="36">
        <v>0</v>
      </c>
      <c r="G3297" s="35">
        <v>1984625.7</v>
      </c>
      <c r="H3297" s="43">
        <f t="shared" si="43"/>
        <v>969718123.01000512</v>
      </c>
      <c r="L3297" s="20"/>
      <c r="M3297" s="24"/>
    </row>
    <row r="3298" spans="2:13" s="4" customFormat="1" ht="37.5" customHeight="1" x14ac:dyDescent="0.25">
      <c r="B3298" s="33">
        <v>3283</v>
      </c>
      <c r="C3298" s="34">
        <v>45014</v>
      </c>
      <c r="D3298" s="33">
        <v>30322</v>
      </c>
      <c r="E3298" s="33" t="s">
        <v>24</v>
      </c>
      <c r="F3298" s="36">
        <v>0</v>
      </c>
      <c r="G3298" s="35">
        <v>298310.63</v>
      </c>
      <c r="H3298" s="43">
        <f t="shared" si="43"/>
        <v>969419812.38000512</v>
      </c>
      <c r="L3298" s="20"/>
      <c r="M3298" s="24"/>
    </row>
    <row r="3299" spans="2:13" s="4" customFormat="1" ht="37.5" customHeight="1" x14ac:dyDescent="0.25">
      <c r="B3299" s="33">
        <v>3284</v>
      </c>
      <c r="C3299" s="34">
        <v>45014</v>
      </c>
      <c r="D3299" s="33">
        <v>30322</v>
      </c>
      <c r="E3299" s="33" t="s">
        <v>24</v>
      </c>
      <c r="F3299" s="36">
        <v>0</v>
      </c>
      <c r="G3299" s="35">
        <v>929554.64</v>
      </c>
      <c r="H3299" s="43">
        <f t="shared" si="43"/>
        <v>968490257.74000514</v>
      </c>
      <c r="L3299" s="20"/>
      <c r="M3299" s="24"/>
    </row>
    <row r="3300" spans="2:13" s="4" customFormat="1" ht="37.5" customHeight="1" x14ac:dyDescent="0.25">
      <c r="B3300" s="33">
        <v>3285</v>
      </c>
      <c r="C3300" s="34">
        <v>45014</v>
      </c>
      <c r="D3300" s="33">
        <v>30323</v>
      </c>
      <c r="E3300" s="33" t="s">
        <v>24</v>
      </c>
      <c r="F3300" s="36">
        <v>0</v>
      </c>
      <c r="G3300" s="35">
        <v>230756.46</v>
      </c>
      <c r="H3300" s="43">
        <f t="shared" si="43"/>
        <v>968259501.2800051</v>
      </c>
      <c r="L3300" s="20"/>
      <c r="M3300" s="24"/>
    </row>
    <row r="3301" spans="2:13" s="4" customFormat="1" ht="37.5" customHeight="1" x14ac:dyDescent="0.25">
      <c r="B3301" s="33">
        <v>3286</v>
      </c>
      <c r="C3301" s="34">
        <v>45014</v>
      </c>
      <c r="D3301" s="33">
        <v>30323</v>
      </c>
      <c r="E3301" s="33" t="s">
        <v>24</v>
      </c>
      <c r="F3301" s="36">
        <v>0</v>
      </c>
      <c r="G3301" s="35">
        <v>5215096</v>
      </c>
      <c r="H3301" s="43">
        <f t="shared" si="43"/>
        <v>963044405.2800051</v>
      </c>
      <c r="L3301" s="20"/>
      <c r="M3301" s="24"/>
    </row>
    <row r="3302" spans="2:13" s="4" customFormat="1" ht="37.5" customHeight="1" x14ac:dyDescent="0.25">
      <c r="B3302" s="33">
        <v>3287</v>
      </c>
      <c r="C3302" s="34">
        <v>45014</v>
      </c>
      <c r="D3302" s="33">
        <v>30324</v>
      </c>
      <c r="E3302" s="33" t="s">
        <v>24</v>
      </c>
      <c r="F3302" s="36">
        <v>0</v>
      </c>
      <c r="G3302" s="35">
        <v>9493.2800000000007</v>
      </c>
      <c r="H3302" s="43">
        <f t="shared" si="43"/>
        <v>963034912.00000513</v>
      </c>
      <c r="L3302" s="20"/>
      <c r="M3302" s="24"/>
    </row>
    <row r="3303" spans="2:13" s="4" customFormat="1" ht="37.5" customHeight="1" x14ac:dyDescent="0.25">
      <c r="B3303" s="33">
        <v>3288</v>
      </c>
      <c r="C3303" s="34">
        <v>45014</v>
      </c>
      <c r="D3303" s="33">
        <v>30324</v>
      </c>
      <c r="E3303" s="33" t="s">
        <v>24</v>
      </c>
      <c r="F3303" s="36">
        <v>0</v>
      </c>
      <c r="G3303" s="35">
        <v>745432.32</v>
      </c>
      <c r="H3303" s="43">
        <f t="shared" si="43"/>
        <v>962289479.68000507</v>
      </c>
      <c r="L3303" s="20"/>
      <c r="M3303" s="24"/>
    </row>
    <row r="3304" spans="2:13" s="4" customFormat="1" ht="37.5" customHeight="1" x14ac:dyDescent="0.25">
      <c r="B3304" s="33">
        <v>3289</v>
      </c>
      <c r="C3304" s="34">
        <v>45014</v>
      </c>
      <c r="D3304" s="33">
        <v>30326</v>
      </c>
      <c r="E3304" s="33" t="s">
        <v>24</v>
      </c>
      <c r="F3304" s="36">
        <v>0</v>
      </c>
      <c r="G3304" s="35">
        <v>39852.480000000003</v>
      </c>
      <c r="H3304" s="43">
        <f t="shared" si="43"/>
        <v>962249627.20000505</v>
      </c>
      <c r="L3304" s="20"/>
      <c r="M3304" s="24"/>
    </row>
    <row r="3305" spans="2:13" s="4" customFormat="1" ht="37.5" customHeight="1" x14ac:dyDescent="0.25">
      <c r="B3305" s="33">
        <v>3290</v>
      </c>
      <c r="C3305" s="34">
        <v>45014</v>
      </c>
      <c r="D3305" s="33">
        <v>30326</v>
      </c>
      <c r="E3305" s="33" t="s">
        <v>24</v>
      </c>
      <c r="F3305" s="36">
        <v>0</v>
      </c>
      <c r="G3305" s="35">
        <v>686108.2</v>
      </c>
      <c r="H3305" s="43">
        <f t="shared" si="43"/>
        <v>961563519.00000501</v>
      </c>
      <c r="L3305" s="20"/>
      <c r="M3305" s="24"/>
    </row>
    <row r="3306" spans="2:13" s="4" customFormat="1" ht="37.5" customHeight="1" x14ac:dyDescent="0.25">
      <c r="B3306" s="33">
        <v>3291</v>
      </c>
      <c r="C3306" s="34">
        <v>45014</v>
      </c>
      <c r="D3306" s="33">
        <v>30327</v>
      </c>
      <c r="E3306" s="33" t="s">
        <v>24</v>
      </c>
      <c r="F3306" s="36">
        <v>0</v>
      </c>
      <c r="G3306" s="35">
        <v>390374.25</v>
      </c>
      <c r="H3306" s="43">
        <f t="shared" ref="H3306:H3369" si="44">H3305+F3306-G3306</f>
        <v>961173144.75000501</v>
      </c>
      <c r="L3306" s="20"/>
      <c r="M3306" s="24"/>
    </row>
    <row r="3307" spans="2:13" s="4" customFormat="1" ht="37.5" customHeight="1" x14ac:dyDescent="0.25">
      <c r="B3307" s="33">
        <v>3292</v>
      </c>
      <c r="C3307" s="34">
        <v>45014</v>
      </c>
      <c r="D3307" s="33">
        <v>30327</v>
      </c>
      <c r="E3307" s="33" t="s">
        <v>24</v>
      </c>
      <c r="F3307" s="36">
        <v>0</v>
      </c>
      <c r="G3307" s="35">
        <v>1058117.07</v>
      </c>
      <c r="H3307" s="43">
        <f t="shared" si="44"/>
        <v>960115027.68000495</v>
      </c>
      <c r="L3307" s="20"/>
      <c r="M3307" s="24"/>
    </row>
    <row r="3308" spans="2:13" s="4" customFormat="1" ht="37.5" customHeight="1" x14ac:dyDescent="0.25">
      <c r="B3308" s="33">
        <v>3293</v>
      </c>
      <c r="C3308" s="34">
        <v>45014</v>
      </c>
      <c r="D3308" s="33">
        <v>30328</v>
      </c>
      <c r="E3308" s="33" t="s">
        <v>24</v>
      </c>
      <c r="F3308" s="36">
        <v>0</v>
      </c>
      <c r="G3308" s="35">
        <v>117794.23</v>
      </c>
      <c r="H3308" s="43">
        <f t="shared" si="44"/>
        <v>959997233.45000494</v>
      </c>
      <c r="L3308" s="20"/>
      <c r="M3308" s="24"/>
    </row>
    <row r="3309" spans="2:13" s="4" customFormat="1" ht="37.5" customHeight="1" x14ac:dyDescent="0.25">
      <c r="B3309" s="33">
        <v>3294</v>
      </c>
      <c r="C3309" s="34">
        <v>45014</v>
      </c>
      <c r="D3309" s="33">
        <v>30328</v>
      </c>
      <c r="E3309" s="33" t="s">
        <v>24</v>
      </c>
      <c r="F3309" s="36">
        <v>0</v>
      </c>
      <c r="G3309" s="35">
        <v>522023.67999999999</v>
      </c>
      <c r="H3309" s="43">
        <f t="shared" si="44"/>
        <v>959475209.77000499</v>
      </c>
      <c r="L3309" s="20"/>
      <c r="M3309" s="24"/>
    </row>
    <row r="3310" spans="2:13" s="4" customFormat="1" ht="37.5" customHeight="1" x14ac:dyDescent="0.25">
      <c r="B3310" s="33">
        <v>3295</v>
      </c>
      <c r="C3310" s="34">
        <v>45014</v>
      </c>
      <c r="D3310" s="33">
        <v>30329</v>
      </c>
      <c r="E3310" s="33" t="s">
        <v>24</v>
      </c>
      <c r="F3310" s="36">
        <v>0</v>
      </c>
      <c r="G3310" s="35">
        <v>47291.97</v>
      </c>
      <c r="H3310" s="43">
        <f t="shared" si="44"/>
        <v>959427917.80000496</v>
      </c>
      <c r="L3310" s="20"/>
      <c r="M3310" s="24"/>
    </row>
    <row r="3311" spans="2:13" s="4" customFormat="1" ht="37.5" customHeight="1" x14ac:dyDescent="0.25">
      <c r="B3311" s="33">
        <v>3296</v>
      </c>
      <c r="C3311" s="34">
        <v>45014</v>
      </c>
      <c r="D3311" s="33">
        <v>30329</v>
      </c>
      <c r="E3311" s="33" t="s">
        <v>24</v>
      </c>
      <c r="F3311" s="36">
        <v>0</v>
      </c>
      <c r="G3311" s="35">
        <v>780603.79</v>
      </c>
      <c r="H3311" s="43">
        <f t="shared" si="44"/>
        <v>958647314.010005</v>
      </c>
      <c r="L3311" s="20"/>
      <c r="M3311" s="24"/>
    </row>
    <row r="3312" spans="2:13" s="4" customFormat="1" ht="37.5" customHeight="1" x14ac:dyDescent="0.25">
      <c r="B3312" s="33">
        <v>3297</v>
      </c>
      <c r="C3312" s="34">
        <v>45014</v>
      </c>
      <c r="D3312" s="33">
        <v>30330</v>
      </c>
      <c r="E3312" s="33" t="s">
        <v>24</v>
      </c>
      <c r="F3312" s="36">
        <v>0</v>
      </c>
      <c r="G3312" s="35">
        <v>209456.58</v>
      </c>
      <c r="H3312" s="43">
        <f t="shared" si="44"/>
        <v>958437857.43000495</v>
      </c>
      <c r="L3312" s="20"/>
      <c r="M3312" s="24"/>
    </row>
    <row r="3313" spans="2:13" s="4" customFormat="1" ht="37.5" customHeight="1" x14ac:dyDescent="0.25">
      <c r="B3313" s="33">
        <v>3298</v>
      </c>
      <c r="C3313" s="34">
        <v>45014</v>
      </c>
      <c r="D3313" s="33">
        <v>30330</v>
      </c>
      <c r="E3313" s="33" t="s">
        <v>24</v>
      </c>
      <c r="F3313" s="36">
        <v>0</v>
      </c>
      <c r="G3313" s="35">
        <v>617235.49</v>
      </c>
      <c r="H3313" s="43">
        <f t="shared" si="44"/>
        <v>957820621.94000494</v>
      </c>
      <c r="L3313" s="20"/>
      <c r="M3313" s="24"/>
    </row>
    <row r="3314" spans="2:13" s="4" customFormat="1" ht="37.5" customHeight="1" x14ac:dyDescent="0.25">
      <c r="B3314" s="33">
        <v>3299</v>
      </c>
      <c r="C3314" s="34">
        <v>45014</v>
      </c>
      <c r="D3314" s="33">
        <v>30331</v>
      </c>
      <c r="E3314" s="33" t="s">
        <v>24</v>
      </c>
      <c r="F3314" s="36">
        <v>0</v>
      </c>
      <c r="G3314" s="35">
        <v>305004.15000000002</v>
      </c>
      <c r="H3314" s="43">
        <f t="shared" si="44"/>
        <v>957515617.79000497</v>
      </c>
      <c r="L3314" s="20"/>
      <c r="M3314" s="24"/>
    </row>
    <row r="3315" spans="2:13" s="4" customFormat="1" ht="37.5" customHeight="1" x14ac:dyDescent="0.25">
      <c r="B3315" s="33">
        <v>3300</v>
      </c>
      <c r="C3315" s="34">
        <v>45014</v>
      </c>
      <c r="D3315" s="33">
        <v>30331</v>
      </c>
      <c r="E3315" s="33" t="s">
        <v>24</v>
      </c>
      <c r="F3315" s="36">
        <v>0</v>
      </c>
      <c r="G3315" s="35">
        <v>1259799.75</v>
      </c>
      <c r="H3315" s="43">
        <f t="shared" si="44"/>
        <v>956255818.04000497</v>
      </c>
      <c r="L3315" s="20"/>
      <c r="M3315" s="24"/>
    </row>
    <row r="3316" spans="2:13" s="4" customFormat="1" ht="37.5" customHeight="1" x14ac:dyDescent="0.25">
      <c r="B3316" s="33">
        <v>3301</v>
      </c>
      <c r="C3316" s="34">
        <v>45014</v>
      </c>
      <c r="D3316" s="33">
        <v>30332</v>
      </c>
      <c r="E3316" s="33" t="s">
        <v>24</v>
      </c>
      <c r="F3316" s="36">
        <v>0</v>
      </c>
      <c r="G3316" s="35">
        <v>312038.19</v>
      </c>
      <c r="H3316" s="43">
        <f t="shared" si="44"/>
        <v>955943779.85000491</v>
      </c>
      <c r="L3316" s="20"/>
      <c r="M3316" s="24"/>
    </row>
    <row r="3317" spans="2:13" s="4" customFormat="1" ht="37.5" customHeight="1" x14ac:dyDescent="0.25">
      <c r="B3317" s="33">
        <v>3302</v>
      </c>
      <c r="C3317" s="34">
        <v>45014</v>
      </c>
      <c r="D3317" s="33">
        <v>30332</v>
      </c>
      <c r="E3317" s="33" t="s">
        <v>24</v>
      </c>
      <c r="F3317" s="36">
        <v>0</v>
      </c>
      <c r="G3317" s="35">
        <v>1288853.3899999999</v>
      </c>
      <c r="H3317" s="43">
        <f t="shared" si="44"/>
        <v>954654926.46000493</v>
      </c>
      <c r="L3317" s="20"/>
      <c r="M3317" s="24"/>
    </row>
    <row r="3318" spans="2:13" s="4" customFormat="1" ht="37.5" customHeight="1" x14ac:dyDescent="0.25">
      <c r="B3318" s="33">
        <v>3303</v>
      </c>
      <c r="C3318" s="34">
        <v>45014</v>
      </c>
      <c r="D3318" s="33">
        <v>30333</v>
      </c>
      <c r="E3318" s="33" t="s">
        <v>24</v>
      </c>
      <c r="F3318" s="36">
        <v>0</v>
      </c>
      <c r="G3318" s="35">
        <v>17618.759999999998</v>
      </c>
      <c r="H3318" s="43">
        <f t="shared" si="44"/>
        <v>954637307.70000494</v>
      </c>
      <c r="L3318" s="20"/>
      <c r="M3318" s="24"/>
    </row>
    <row r="3319" spans="2:13" s="4" customFormat="1" ht="37.5" customHeight="1" x14ac:dyDescent="0.25">
      <c r="B3319" s="33">
        <v>3304</v>
      </c>
      <c r="C3319" s="34">
        <v>45014</v>
      </c>
      <c r="D3319" s="33">
        <v>30333</v>
      </c>
      <c r="E3319" s="33" t="s">
        <v>24</v>
      </c>
      <c r="F3319" s="36">
        <v>0</v>
      </c>
      <c r="G3319" s="35">
        <v>1365648.18</v>
      </c>
      <c r="H3319" s="43">
        <f t="shared" si="44"/>
        <v>953271659.52000499</v>
      </c>
      <c r="L3319" s="20"/>
      <c r="M3319" s="24"/>
    </row>
    <row r="3320" spans="2:13" s="4" customFormat="1" ht="37.5" customHeight="1" x14ac:dyDescent="0.25">
      <c r="B3320" s="33">
        <v>3305</v>
      </c>
      <c r="C3320" s="34">
        <v>45014</v>
      </c>
      <c r="D3320" s="33">
        <v>30334</v>
      </c>
      <c r="E3320" s="33" t="s">
        <v>24</v>
      </c>
      <c r="F3320" s="36">
        <v>0</v>
      </c>
      <c r="G3320" s="35">
        <v>495638.28</v>
      </c>
      <c r="H3320" s="43">
        <f t="shared" si="44"/>
        <v>952776021.24000502</v>
      </c>
      <c r="L3320" s="20"/>
      <c r="M3320" s="24"/>
    </row>
    <row r="3321" spans="2:13" s="4" customFormat="1" ht="37.5" customHeight="1" x14ac:dyDescent="0.25">
      <c r="B3321" s="33">
        <v>3306</v>
      </c>
      <c r="C3321" s="34">
        <v>45014</v>
      </c>
      <c r="D3321" s="33">
        <v>30334</v>
      </c>
      <c r="E3321" s="33" t="s">
        <v>24</v>
      </c>
      <c r="F3321" s="36">
        <v>0</v>
      </c>
      <c r="G3321" s="35">
        <v>1303876.31</v>
      </c>
      <c r="H3321" s="43">
        <f t="shared" si="44"/>
        <v>951472144.93000507</v>
      </c>
      <c r="L3321" s="20"/>
      <c r="M3321" s="24"/>
    </row>
    <row r="3322" spans="2:13" s="4" customFormat="1" ht="37.5" customHeight="1" x14ac:dyDescent="0.25">
      <c r="B3322" s="33">
        <v>3307</v>
      </c>
      <c r="C3322" s="34">
        <v>45014</v>
      </c>
      <c r="D3322" s="33">
        <v>30335</v>
      </c>
      <c r="E3322" s="33" t="s">
        <v>24</v>
      </c>
      <c r="F3322" s="36">
        <v>0</v>
      </c>
      <c r="G3322" s="35">
        <v>60488.53</v>
      </c>
      <c r="H3322" s="43">
        <f t="shared" si="44"/>
        <v>951411656.4000051</v>
      </c>
      <c r="L3322" s="20"/>
      <c r="M3322" s="24"/>
    </row>
    <row r="3323" spans="2:13" s="4" customFormat="1" ht="37.5" customHeight="1" x14ac:dyDescent="0.25">
      <c r="B3323" s="33">
        <v>3308</v>
      </c>
      <c r="C3323" s="34">
        <v>45014</v>
      </c>
      <c r="D3323" s="33">
        <v>30335</v>
      </c>
      <c r="E3323" s="33" t="s">
        <v>24</v>
      </c>
      <c r="F3323" s="36">
        <v>0</v>
      </c>
      <c r="G3323" s="35">
        <v>983840.08</v>
      </c>
      <c r="H3323" s="43">
        <f t="shared" si="44"/>
        <v>950427816.32000506</v>
      </c>
      <c r="L3323" s="20"/>
      <c r="M3323" s="24"/>
    </row>
    <row r="3324" spans="2:13" s="4" customFormat="1" ht="37.5" customHeight="1" x14ac:dyDescent="0.25">
      <c r="B3324" s="33">
        <v>3309</v>
      </c>
      <c r="C3324" s="34">
        <v>45014</v>
      </c>
      <c r="D3324" s="33">
        <v>30336</v>
      </c>
      <c r="E3324" s="33" t="s">
        <v>24</v>
      </c>
      <c r="F3324" s="36">
        <v>0</v>
      </c>
      <c r="G3324" s="35">
        <v>245743.96</v>
      </c>
      <c r="H3324" s="43">
        <f t="shared" si="44"/>
        <v>950182072.36000502</v>
      </c>
      <c r="L3324" s="20"/>
      <c r="M3324" s="24"/>
    </row>
    <row r="3325" spans="2:13" s="4" customFormat="1" ht="37.5" customHeight="1" x14ac:dyDescent="0.25">
      <c r="B3325" s="33">
        <v>3310</v>
      </c>
      <c r="C3325" s="34">
        <v>45014</v>
      </c>
      <c r="D3325" s="33">
        <v>30336</v>
      </c>
      <c r="E3325" s="33" t="s">
        <v>24</v>
      </c>
      <c r="F3325" s="36">
        <v>0</v>
      </c>
      <c r="G3325" s="35">
        <v>1015029.4</v>
      </c>
      <c r="H3325" s="43">
        <f t="shared" si="44"/>
        <v>949167042.96000504</v>
      </c>
      <c r="L3325" s="20"/>
      <c r="M3325" s="24"/>
    </row>
    <row r="3326" spans="2:13" s="4" customFormat="1" ht="37.5" customHeight="1" x14ac:dyDescent="0.25">
      <c r="B3326" s="33">
        <v>3311</v>
      </c>
      <c r="C3326" s="34">
        <v>45014</v>
      </c>
      <c r="D3326" s="33">
        <v>30337</v>
      </c>
      <c r="E3326" s="33" t="s">
        <v>24</v>
      </c>
      <c r="F3326" s="36">
        <v>0</v>
      </c>
      <c r="G3326" s="35">
        <v>82118.259999999995</v>
      </c>
      <c r="H3326" s="43">
        <f t="shared" si="44"/>
        <v>949084924.70000505</v>
      </c>
      <c r="L3326" s="20"/>
      <c r="M3326" s="24"/>
    </row>
    <row r="3327" spans="2:13" s="4" customFormat="1" ht="37.5" customHeight="1" x14ac:dyDescent="0.25">
      <c r="B3327" s="33">
        <v>3312</v>
      </c>
      <c r="C3327" s="34">
        <v>45014</v>
      </c>
      <c r="D3327" s="33">
        <v>30337</v>
      </c>
      <c r="E3327" s="33" t="s">
        <v>24</v>
      </c>
      <c r="F3327" s="36">
        <v>0</v>
      </c>
      <c r="G3327" s="35">
        <v>1072418.02</v>
      </c>
      <c r="H3327" s="43">
        <f t="shared" si="44"/>
        <v>948012506.68000507</v>
      </c>
      <c r="L3327" s="20"/>
      <c r="M3327" s="24"/>
    </row>
    <row r="3328" spans="2:13" s="4" customFormat="1" ht="37.5" customHeight="1" x14ac:dyDescent="0.25">
      <c r="B3328" s="33">
        <v>3313</v>
      </c>
      <c r="C3328" s="34">
        <v>45014</v>
      </c>
      <c r="D3328" s="33">
        <v>30338</v>
      </c>
      <c r="E3328" s="33" t="s">
        <v>24</v>
      </c>
      <c r="F3328" s="36">
        <v>0</v>
      </c>
      <c r="G3328" s="35">
        <v>381023.39</v>
      </c>
      <c r="H3328" s="43">
        <f t="shared" si="44"/>
        <v>947631483.29000509</v>
      </c>
      <c r="L3328" s="20"/>
      <c r="M3328" s="24"/>
    </row>
    <row r="3329" spans="2:13" s="4" customFormat="1" ht="37.5" customHeight="1" x14ac:dyDescent="0.25">
      <c r="B3329" s="33">
        <v>3314</v>
      </c>
      <c r="C3329" s="34">
        <v>45014</v>
      </c>
      <c r="D3329" s="33">
        <v>30338</v>
      </c>
      <c r="E3329" s="33" t="s">
        <v>24</v>
      </c>
      <c r="F3329" s="36">
        <v>0</v>
      </c>
      <c r="G3329" s="35">
        <v>1151518.5</v>
      </c>
      <c r="H3329" s="43">
        <f t="shared" si="44"/>
        <v>946479964.79000509</v>
      </c>
      <c r="L3329" s="20"/>
      <c r="M3329" s="24"/>
    </row>
    <row r="3330" spans="2:13" s="4" customFormat="1" ht="37.5" customHeight="1" x14ac:dyDescent="0.25">
      <c r="B3330" s="33">
        <v>3315</v>
      </c>
      <c r="C3330" s="34">
        <v>45014</v>
      </c>
      <c r="D3330" s="33">
        <v>30339</v>
      </c>
      <c r="E3330" s="33" t="s">
        <v>24</v>
      </c>
      <c r="F3330" s="36">
        <v>0</v>
      </c>
      <c r="G3330" s="35">
        <v>191592</v>
      </c>
      <c r="H3330" s="43">
        <f t="shared" si="44"/>
        <v>946288372.79000509</v>
      </c>
      <c r="L3330" s="20"/>
      <c r="M3330" s="24"/>
    </row>
    <row r="3331" spans="2:13" s="4" customFormat="1" ht="37.5" customHeight="1" x14ac:dyDescent="0.25">
      <c r="B3331" s="33">
        <v>3316</v>
      </c>
      <c r="C3331" s="34">
        <v>45014</v>
      </c>
      <c r="D3331" s="33">
        <v>30339</v>
      </c>
      <c r="E3331" s="33" t="s">
        <v>24</v>
      </c>
      <c r="F3331" s="36">
        <v>0</v>
      </c>
      <c r="G3331" s="35">
        <v>401900.74</v>
      </c>
      <c r="H3331" s="43">
        <f t="shared" si="44"/>
        <v>945886472.05000508</v>
      </c>
      <c r="L3331" s="20"/>
      <c r="M3331" s="24"/>
    </row>
    <row r="3332" spans="2:13" s="4" customFormat="1" ht="37.5" customHeight="1" x14ac:dyDescent="0.25">
      <c r="B3332" s="33">
        <v>3317</v>
      </c>
      <c r="C3332" s="34">
        <v>45014</v>
      </c>
      <c r="D3332" s="33">
        <v>30340</v>
      </c>
      <c r="E3332" s="33" t="s">
        <v>24</v>
      </c>
      <c r="F3332" s="36">
        <v>0</v>
      </c>
      <c r="G3332" s="35">
        <v>139064.75</v>
      </c>
      <c r="H3332" s="43">
        <f t="shared" si="44"/>
        <v>945747407.30000508</v>
      </c>
      <c r="L3332" s="20"/>
      <c r="M3332" s="24"/>
    </row>
    <row r="3333" spans="2:13" s="4" customFormat="1" ht="37.5" customHeight="1" x14ac:dyDescent="0.25">
      <c r="B3333" s="33">
        <v>3318</v>
      </c>
      <c r="C3333" s="34">
        <v>45014</v>
      </c>
      <c r="D3333" s="33">
        <v>30340</v>
      </c>
      <c r="E3333" s="33" t="s">
        <v>24</v>
      </c>
      <c r="F3333" s="36">
        <v>0</v>
      </c>
      <c r="G3333" s="35">
        <v>1009874.32</v>
      </c>
      <c r="H3333" s="43">
        <f t="shared" si="44"/>
        <v>944737532.98000503</v>
      </c>
      <c r="L3333" s="20"/>
      <c r="M3333" s="24"/>
    </row>
    <row r="3334" spans="2:13" s="4" customFormat="1" ht="37.5" customHeight="1" x14ac:dyDescent="0.25">
      <c r="B3334" s="33">
        <v>3319</v>
      </c>
      <c r="C3334" s="34">
        <v>45014</v>
      </c>
      <c r="D3334" s="33">
        <v>30341</v>
      </c>
      <c r="E3334" s="33" t="s">
        <v>24</v>
      </c>
      <c r="F3334" s="36">
        <v>0</v>
      </c>
      <c r="G3334" s="35">
        <v>91995.37</v>
      </c>
      <c r="H3334" s="43">
        <f t="shared" si="44"/>
        <v>944645537.61000502</v>
      </c>
      <c r="L3334" s="20"/>
      <c r="M3334" s="24"/>
    </row>
    <row r="3335" spans="2:13" s="4" customFormat="1" ht="37.5" customHeight="1" x14ac:dyDescent="0.25">
      <c r="B3335" s="33">
        <v>3320</v>
      </c>
      <c r="C3335" s="34">
        <v>45014</v>
      </c>
      <c r="D3335" s="33">
        <v>30341</v>
      </c>
      <c r="E3335" s="33" t="s">
        <v>24</v>
      </c>
      <c r="F3335" s="36">
        <v>0</v>
      </c>
      <c r="G3335" s="35">
        <v>1725276.91</v>
      </c>
      <c r="H3335" s="43">
        <f t="shared" si="44"/>
        <v>942920260.70000505</v>
      </c>
      <c r="L3335" s="20"/>
      <c r="M3335" s="24"/>
    </row>
    <row r="3336" spans="2:13" s="4" customFormat="1" ht="37.5" customHeight="1" x14ac:dyDescent="0.25">
      <c r="B3336" s="33">
        <v>3321</v>
      </c>
      <c r="C3336" s="34">
        <v>45014</v>
      </c>
      <c r="D3336" s="33">
        <v>30342</v>
      </c>
      <c r="E3336" s="33" t="s">
        <v>24</v>
      </c>
      <c r="F3336" s="36">
        <v>0</v>
      </c>
      <c r="G3336" s="35">
        <v>60373.75</v>
      </c>
      <c r="H3336" s="43">
        <f t="shared" si="44"/>
        <v>942859886.95000505</v>
      </c>
      <c r="L3336" s="20"/>
      <c r="M3336" s="24"/>
    </row>
    <row r="3337" spans="2:13" s="4" customFormat="1" ht="37.5" customHeight="1" x14ac:dyDescent="0.25">
      <c r="B3337" s="33">
        <v>3322</v>
      </c>
      <c r="C3337" s="34">
        <v>45014</v>
      </c>
      <c r="D3337" s="33">
        <v>30342</v>
      </c>
      <c r="E3337" s="33" t="s">
        <v>24</v>
      </c>
      <c r="F3337" s="36">
        <v>0</v>
      </c>
      <c r="G3337" s="35">
        <v>1149889.06</v>
      </c>
      <c r="H3337" s="43">
        <f t="shared" si="44"/>
        <v>941709997.89000511</v>
      </c>
      <c r="L3337" s="20"/>
      <c r="M3337" s="24"/>
    </row>
    <row r="3338" spans="2:13" s="4" customFormat="1" ht="37.5" customHeight="1" x14ac:dyDescent="0.25">
      <c r="B3338" s="33">
        <v>3323</v>
      </c>
      <c r="C3338" s="34">
        <v>45014</v>
      </c>
      <c r="D3338" s="33">
        <v>30343</v>
      </c>
      <c r="E3338" s="33" t="s">
        <v>24</v>
      </c>
      <c r="F3338" s="36">
        <v>0</v>
      </c>
      <c r="G3338" s="35">
        <v>49406.32</v>
      </c>
      <c r="H3338" s="43">
        <f t="shared" si="44"/>
        <v>941660591.57000506</v>
      </c>
      <c r="L3338" s="20"/>
      <c r="M3338" s="24"/>
    </row>
    <row r="3339" spans="2:13" s="4" customFormat="1" ht="37.5" customHeight="1" x14ac:dyDescent="0.25">
      <c r="B3339" s="33">
        <v>3324</v>
      </c>
      <c r="C3339" s="34">
        <v>45014</v>
      </c>
      <c r="D3339" s="33">
        <v>30343</v>
      </c>
      <c r="E3339" s="33" t="s">
        <v>24</v>
      </c>
      <c r="F3339" s="36">
        <v>0</v>
      </c>
      <c r="G3339" s="35">
        <v>874591.66</v>
      </c>
      <c r="H3339" s="43">
        <f t="shared" si="44"/>
        <v>940785999.91000509</v>
      </c>
      <c r="L3339" s="20"/>
      <c r="M3339" s="24"/>
    </row>
    <row r="3340" spans="2:13" s="4" customFormat="1" ht="37.5" customHeight="1" x14ac:dyDescent="0.25">
      <c r="B3340" s="33">
        <v>3325</v>
      </c>
      <c r="C3340" s="34">
        <v>45014</v>
      </c>
      <c r="D3340" s="33">
        <v>30344</v>
      </c>
      <c r="E3340" s="33" t="s">
        <v>24</v>
      </c>
      <c r="F3340" s="36">
        <v>0</v>
      </c>
      <c r="G3340" s="35">
        <v>221138.38</v>
      </c>
      <c r="H3340" s="43">
        <f t="shared" si="44"/>
        <v>940564861.5300051</v>
      </c>
      <c r="L3340" s="20"/>
      <c r="M3340" s="24"/>
    </row>
    <row r="3341" spans="2:13" s="4" customFormat="1" ht="37.5" customHeight="1" x14ac:dyDescent="0.25">
      <c r="B3341" s="33">
        <v>3326</v>
      </c>
      <c r="C3341" s="34">
        <v>45014</v>
      </c>
      <c r="D3341" s="33">
        <v>30344</v>
      </c>
      <c r="E3341" s="33" t="s">
        <v>24</v>
      </c>
      <c r="F3341" s="36">
        <v>0</v>
      </c>
      <c r="G3341" s="35">
        <v>1634959.22</v>
      </c>
      <c r="H3341" s="43">
        <f t="shared" si="44"/>
        <v>938929902.31000507</v>
      </c>
      <c r="L3341" s="20"/>
      <c r="M3341" s="24"/>
    </row>
    <row r="3342" spans="2:13" s="4" customFormat="1" ht="37.5" customHeight="1" x14ac:dyDescent="0.25">
      <c r="B3342" s="33">
        <v>3327</v>
      </c>
      <c r="C3342" s="34">
        <v>45014</v>
      </c>
      <c r="D3342" s="33">
        <v>30345</v>
      </c>
      <c r="E3342" s="33" t="s">
        <v>24</v>
      </c>
      <c r="F3342" s="36">
        <v>0</v>
      </c>
      <c r="G3342" s="35">
        <v>44691.32</v>
      </c>
      <c r="H3342" s="43">
        <f t="shared" si="44"/>
        <v>938885210.99000502</v>
      </c>
      <c r="L3342" s="20"/>
      <c r="M3342" s="24"/>
    </row>
    <row r="3343" spans="2:13" s="4" customFormat="1" ht="37.5" customHeight="1" x14ac:dyDescent="0.25">
      <c r="B3343" s="33">
        <v>3328</v>
      </c>
      <c r="C3343" s="34">
        <v>45014</v>
      </c>
      <c r="D3343" s="33">
        <v>30345</v>
      </c>
      <c r="E3343" s="33" t="s">
        <v>24</v>
      </c>
      <c r="F3343" s="36">
        <v>0</v>
      </c>
      <c r="G3343" s="35">
        <v>784781.43</v>
      </c>
      <c r="H3343" s="43">
        <f t="shared" si="44"/>
        <v>938100429.56000507</v>
      </c>
      <c r="L3343" s="20"/>
      <c r="M3343" s="24"/>
    </row>
    <row r="3344" spans="2:13" s="4" customFormat="1" ht="37.5" customHeight="1" x14ac:dyDescent="0.25">
      <c r="B3344" s="33">
        <v>3329</v>
      </c>
      <c r="C3344" s="34">
        <v>45014</v>
      </c>
      <c r="D3344" s="33">
        <v>30346</v>
      </c>
      <c r="E3344" s="33" t="s">
        <v>24</v>
      </c>
      <c r="F3344" s="36">
        <v>0</v>
      </c>
      <c r="G3344" s="35">
        <v>272105.96999999997</v>
      </c>
      <c r="H3344" s="43">
        <f t="shared" si="44"/>
        <v>937828323.59000504</v>
      </c>
      <c r="L3344" s="20"/>
      <c r="M3344" s="24"/>
    </row>
    <row r="3345" spans="2:16" s="4" customFormat="1" ht="37.5" customHeight="1" x14ac:dyDescent="0.25">
      <c r="B3345" s="33">
        <v>3330</v>
      </c>
      <c r="C3345" s="34">
        <v>45014</v>
      </c>
      <c r="D3345" s="33">
        <v>30346</v>
      </c>
      <c r="E3345" s="33" t="s">
        <v>24</v>
      </c>
      <c r="F3345" s="36">
        <v>0</v>
      </c>
      <c r="G3345" s="35">
        <v>805049.2</v>
      </c>
      <c r="H3345" s="43">
        <f t="shared" si="44"/>
        <v>937023274.39000499</v>
      </c>
      <c r="L3345" s="20"/>
      <c r="M3345" s="24"/>
    </row>
    <row r="3346" spans="2:16" s="4" customFormat="1" ht="37.5" customHeight="1" x14ac:dyDescent="0.25">
      <c r="B3346" s="33">
        <v>3331</v>
      </c>
      <c r="C3346" s="34">
        <v>45014</v>
      </c>
      <c r="D3346" s="33">
        <v>30347</v>
      </c>
      <c r="E3346" s="33" t="s">
        <v>24</v>
      </c>
      <c r="F3346" s="36">
        <v>0</v>
      </c>
      <c r="G3346" s="35">
        <v>84649.52</v>
      </c>
      <c r="H3346" s="43">
        <f t="shared" si="44"/>
        <v>936938624.87000501</v>
      </c>
      <c r="L3346" s="20"/>
      <c r="M3346" s="24"/>
    </row>
    <row r="3347" spans="2:16" s="4" customFormat="1" ht="37.5" customHeight="1" x14ac:dyDescent="0.25">
      <c r="B3347" s="33">
        <v>3332</v>
      </c>
      <c r="C3347" s="34">
        <v>45014</v>
      </c>
      <c r="D3347" s="33">
        <v>30347</v>
      </c>
      <c r="E3347" s="33" t="s">
        <v>24</v>
      </c>
      <c r="F3347" s="36">
        <v>0</v>
      </c>
      <c r="G3347" s="35">
        <v>1427604.71</v>
      </c>
      <c r="H3347" s="43">
        <f t="shared" si="44"/>
        <v>935511020.16000497</v>
      </c>
      <c r="L3347" s="20"/>
      <c r="M3347" s="24"/>
    </row>
    <row r="3348" spans="2:16" s="4" customFormat="1" ht="37.5" customHeight="1" x14ac:dyDescent="0.25">
      <c r="B3348" s="33">
        <v>3333</v>
      </c>
      <c r="C3348" s="34">
        <v>45014</v>
      </c>
      <c r="D3348" s="33">
        <v>30348</v>
      </c>
      <c r="E3348" s="33" t="s">
        <v>24</v>
      </c>
      <c r="F3348" s="36">
        <v>0</v>
      </c>
      <c r="G3348" s="35">
        <v>54749.58</v>
      </c>
      <c r="H3348" s="43">
        <f t="shared" si="44"/>
        <v>935456270.58000493</v>
      </c>
      <c r="L3348" s="20"/>
      <c r="M3348" s="24"/>
    </row>
    <row r="3349" spans="2:16" s="4" customFormat="1" ht="37.5" customHeight="1" x14ac:dyDescent="0.25">
      <c r="B3349" s="33">
        <v>3334</v>
      </c>
      <c r="C3349" s="34">
        <v>45014</v>
      </c>
      <c r="D3349" s="33">
        <v>30348</v>
      </c>
      <c r="E3349" s="33" t="s">
        <v>24</v>
      </c>
      <c r="F3349" s="36">
        <v>0</v>
      </c>
      <c r="G3349" s="35">
        <v>951456.06</v>
      </c>
      <c r="H3349" s="43">
        <f t="shared" si="44"/>
        <v>934504814.52000499</v>
      </c>
      <c r="L3349" s="20"/>
      <c r="M3349" s="24"/>
    </row>
    <row r="3350" spans="2:16" s="4" customFormat="1" ht="37.5" customHeight="1" x14ac:dyDescent="0.25">
      <c r="B3350" s="33">
        <v>3335</v>
      </c>
      <c r="C3350" s="34">
        <v>45014</v>
      </c>
      <c r="D3350" s="33">
        <v>30349</v>
      </c>
      <c r="E3350" s="33" t="s">
        <v>24</v>
      </c>
      <c r="F3350" s="36">
        <v>0</v>
      </c>
      <c r="G3350" s="35">
        <v>30491.95</v>
      </c>
      <c r="H3350" s="43">
        <f t="shared" si="44"/>
        <v>934474322.57000494</v>
      </c>
      <c r="L3350" s="20"/>
      <c r="M3350" s="24"/>
    </row>
    <row r="3351" spans="2:16" s="4" customFormat="1" ht="37.5" customHeight="1" x14ac:dyDescent="0.25">
      <c r="B3351" s="33">
        <v>3336</v>
      </c>
      <c r="C3351" s="34">
        <v>45014</v>
      </c>
      <c r="D3351" s="33">
        <v>30349</v>
      </c>
      <c r="E3351" s="33" t="s">
        <v>24</v>
      </c>
      <c r="F3351" s="36">
        <v>0</v>
      </c>
      <c r="G3351" s="35">
        <v>479758.13</v>
      </c>
      <c r="H3351" s="43">
        <f t="shared" si="44"/>
        <v>933994564.44000494</v>
      </c>
      <c r="L3351" s="20"/>
      <c r="M3351" s="24"/>
    </row>
    <row r="3352" spans="2:16" s="4" customFormat="1" ht="37.5" customHeight="1" x14ac:dyDescent="0.25">
      <c r="B3352" s="33">
        <v>3337</v>
      </c>
      <c r="C3352" s="34">
        <v>45014</v>
      </c>
      <c r="D3352" s="33">
        <v>30350</v>
      </c>
      <c r="E3352" s="33" t="s">
        <v>24</v>
      </c>
      <c r="F3352" s="36">
        <v>0</v>
      </c>
      <c r="G3352" s="35">
        <v>65855.960000000006</v>
      </c>
      <c r="H3352" s="43">
        <f t="shared" si="44"/>
        <v>933928708.48000491</v>
      </c>
      <c r="L3352" s="20"/>
      <c r="M3352" s="24"/>
    </row>
    <row r="3353" spans="2:16" s="4" customFormat="1" ht="37.5" customHeight="1" x14ac:dyDescent="0.25">
      <c r="B3353" s="33">
        <v>3338</v>
      </c>
      <c r="C3353" s="34">
        <v>45014</v>
      </c>
      <c r="D3353" s="33">
        <v>30350</v>
      </c>
      <c r="E3353" s="33" t="s">
        <v>24</v>
      </c>
      <c r="F3353" s="36">
        <v>0</v>
      </c>
      <c r="G3353" s="35">
        <v>1145283.3</v>
      </c>
      <c r="H3353" s="43">
        <f t="shared" si="44"/>
        <v>932783425.18000495</v>
      </c>
      <c r="L3353" s="20"/>
      <c r="M3353" s="24"/>
    </row>
    <row r="3354" spans="2:16" s="4" customFormat="1" ht="37.5" customHeight="1" x14ac:dyDescent="0.25">
      <c r="B3354" s="33">
        <v>3339</v>
      </c>
      <c r="C3354" s="34">
        <v>45015</v>
      </c>
      <c r="D3354" s="33">
        <v>42123</v>
      </c>
      <c r="E3354" s="33" t="s">
        <v>22</v>
      </c>
      <c r="F3354" s="36">
        <v>779285.79</v>
      </c>
      <c r="G3354" s="35">
        <v>0</v>
      </c>
      <c r="H3354" s="43">
        <f t="shared" si="44"/>
        <v>933562710.97000492</v>
      </c>
      <c r="L3354" s="20"/>
      <c r="M3354" s="24"/>
    </row>
    <row r="3355" spans="2:16" s="4" customFormat="1" ht="37.5" customHeight="1" x14ac:dyDescent="0.25">
      <c r="B3355" s="33">
        <v>3340</v>
      </c>
      <c r="C3355" s="34">
        <v>45015</v>
      </c>
      <c r="D3355" s="33">
        <v>42141</v>
      </c>
      <c r="E3355" s="33" t="s">
        <v>22</v>
      </c>
      <c r="F3355" s="36">
        <v>81396493.870000005</v>
      </c>
      <c r="G3355" s="35">
        <v>0</v>
      </c>
      <c r="H3355" s="43">
        <f t="shared" si="44"/>
        <v>1014959204.8400049</v>
      </c>
      <c r="L3355" s="20"/>
      <c r="M3355" s="24"/>
    </row>
    <row r="3356" spans="2:16" s="4" customFormat="1" ht="37.5" customHeight="1" x14ac:dyDescent="0.25">
      <c r="B3356" s="33">
        <v>3341</v>
      </c>
      <c r="C3356" s="34">
        <v>45015</v>
      </c>
      <c r="D3356" s="33">
        <v>31071</v>
      </c>
      <c r="E3356" s="33" t="s">
        <v>24</v>
      </c>
      <c r="F3356" s="36">
        <v>0</v>
      </c>
      <c r="G3356" s="35">
        <v>8503.4</v>
      </c>
      <c r="H3356" s="43">
        <f t="shared" si="44"/>
        <v>1014950701.4400049</v>
      </c>
      <c r="L3356" s="20"/>
      <c r="M3356" s="24"/>
    </row>
    <row r="3357" spans="2:16" s="4" customFormat="1" ht="37.5" customHeight="1" x14ac:dyDescent="0.25">
      <c r="B3357" s="33">
        <v>3342</v>
      </c>
      <c r="C3357" s="34">
        <v>45015</v>
      </c>
      <c r="D3357" s="33">
        <v>31071</v>
      </c>
      <c r="E3357" s="33" t="s">
        <v>24</v>
      </c>
      <c r="F3357" s="36">
        <v>0</v>
      </c>
      <c r="G3357" s="35">
        <v>192176.84</v>
      </c>
      <c r="H3357" s="43">
        <f t="shared" si="44"/>
        <v>1014758524.6000049</v>
      </c>
      <c r="L3357" s="20"/>
      <c r="M3357" s="24"/>
      <c r="P3357" s="41"/>
    </row>
    <row r="3358" spans="2:16" s="4" customFormat="1" ht="37.5" customHeight="1" x14ac:dyDescent="0.25">
      <c r="B3358" s="33">
        <v>3343</v>
      </c>
      <c r="C3358" s="34">
        <v>45015</v>
      </c>
      <c r="D3358" s="33">
        <v>31218</v>
      </c>
      <c r="E3358" s="33" t="s">
        <v>24</v>
      </c>
      <c r="F3358" s="36">
        <v>0</v>
      </c>
      <c r="G3358" s="35">
        <v>32530.79</v>
      </c>
      <c r="H3358" s="43">
        <f t="shared" si="44"/>
        <v>1014725993.8100049</v>
      </c>
      <c r="L3358" s="20"/>
      <c r="M3358" s="24"/>
    </row>
    <row r="3359" spans="2:16" s="4" customFormat="1" ht="37.5" customHeight="1" x14ac:dyDescent="0.25">
      <c r="B3359" s="33">
        <v>3344</v>
      </c>
      <c r="C3359" s="34">
        <v>45015</v>
      </c>
      <c r="D3359" s="33">
        <v>31218</v>
      </c>
      <c r="E3359" s="33" t="s">
        <v>24</v>
      </c>
      <c r="F3359" s="36">
        <v>0</v>
      </c>
      <c r="G3359" s="35">
        <v>564205.44999999995</v>
      </c>
      <c r="H3359" s="43">
        <f t="shared" si="44"/>
        <v>1014161788.3600049</v>
      </c>
      <c r="L3359" s="20"/>
      <c r="M3359" s="24"/>
    </row>
    <row r="3360" spans="2:16" s="4" customFormat="1" ht="37.5" customHeight="1" x14ac:dyDescent="0.25">
      <c r="B3360" s="33">
        <v>3345</v>
      </c>
      <c r="C3360" s="34">
        <v>45015</v>
      </c>
      <c r="D3360" s="33">
        <v>31257</v>
      </c>
      <c r="E3360" s="33" t="s">
        <v>24</v>
      </c>
      <c r="F3360" s="36">
        <v>0</v>
      </c>
      <c r="G3360" s="35">
        <v>65894.64</v>
      </c>
      <c r="H3360" s="43">
        <f t="shared" si="44"/>
        <v>1014095893.7200049</v>
      </c>
      <c r="L3360" s="20"/>
      <c r="M3360" s="24"/>
    </row>
    <row r="3361" spans="2:13" s="4" customFormat="1" ht="37.5" customHeight="1" x14ac:dyDescent="0.25">
      <c r="B3361" s="33">
        <v>3346</v>
      </c>
      <c r="C3361" s="34">
        <v>45015</v>
      </c>
      <c r="D3361" s="33">
        <v>31257</v>
      </c>
      <c r="E3361" s="33" t="s">
        <v>24</v>
      </c>
      <c r="F3361" s="36">
        <v>0</v>
      </c>
      <c r="G3361" s="35">
        <v>986562.64</v>
      </c>
      <c r="H3361" s="43">
        <f t="shared" si="44"/>
        <v>1013109331.0800049</v>
      </c>
      <c r="L3361" s="20"/>
      <c r="M3361" s="24"/>
    </row>
    <row r="3362" spans="2:13" s="4" customFormat="1" ht="37.5" customHeight="1" x14ac:dyDescent="0.25">
      <c r="B3362" s="33">
        <v>3347</v>
      </c>
      <c r="C3362" s="34">
        <v>45015</v>
      </c>
      <c r="D3362" s="33">
        <v>31220</v>
      </c>
      <c r="E3362" s="33" t="s">
        <v>24</v>
      </c>
      <c r="F3362" s="36">
        <v>0</v>
      </c>
      <c r="G3362" s="35">
        <v>19525</v>
      </c>
      <c r="H3362" s="43">
        <f t="shared" si="44"/>
        <v>1013089806.0800049</v>
      </c>
      <c r="L3362" s="20"/>
      <c r="M3362" s="24"/>
    </row>
    <row r="3363" spans="2:13" s="4" customFormat="1" ht="37.5" customHeight="1" x14ac:dyDescent="0.25">
      <c r="B3363" s="33">
        <v>3348</v>
      </c>
      <c r="C3363" s="34">
        <v>45015</v>
      </c>
      <c r="D3363" s="33">
        <v>31220</v>
      </c>
      <c r="E3363" s="33" t="s">
        <v>24</v>
      </c>
      <c r="F3363" s="36">
        <v>0</v>
      </c>
      <c r="G3363" s="35">
        <v>441265</v>
      </c>
      <c r="H3363" s="43">
        <f t="shared" si="44"/>
        <v>1012648541.0800049</v>
      </c>
      <c r="L3363" s="20"/>
      <c r="M3363" s="24"/>
    </row>
    <row r="3364" spans="2:13" s="4" customFormat="1" ht="37.5" customHeight="1" x14ac:dyDescent="0.25">
      <c r="B3364" s="33">
        <v>3349</v>
      </c>
      <c r="C3364" s="34">
        <v>45015</v>
      </c>
      <c r="D3364" s="33">
        <v>31221</v>
      </c>
      <c r="E3364" s="33" t="s">
        <v>24</v>
      </c>
      <c r="F3364" s="36">
        <v>0</v>
      </c>
      <c r="G3364" s="35">
        <v>86162.37</v>
      </c>
      <c r="H3364" s="43">
        <f t="shared" si="44"/>
        <v>1012562378.7100049</v>
      </c>
      <c r="L3364" s="20"/>
      <c r="M3364" s="24"/>
    </row>
    <row r="3365" spans="2:13" s="4" customFormat="1" ht="37.5" customHeight="1" x14ac:dyDescent="0.25">
      <c r="B3365" s="33">
        <v>3350</v>
      </c>
      <c r="C3365" s="34">
        <v>45015</v>
      </c>
      <c r="D3365" s="33">
        <v>31221</v>
      </c>
      <c r="E3365" s="33" t="s">
        <v>24</v>
      </c>
      <c r="F3365" s="36">
        <v>0</v>
      </c>
      <c r="G3365" s="35">
        <v>999.99</v>
      </c>
      <c r="H3365" s="43">
        <f t="shared" si="44"/>
        <v>1012561378.7200049</v>
      </c>
      <c r="L3365" s="20"/>
      <c r="M3365" s="24"/>
    </row>
    <row r="3366" spans="2:13" s="4" customFormat="1" ht="37.5" customHeight="1" x14ac:dyDescent="0.25">
      <c r="B3366" s="33">
        <v>3351</v>
      </c>
      <c r="C3366" s="34">
        <v>45015</v>
      </c>
      <c r="D3366" s="33">
        <v>31222</v>
      </c>
      <c r="E3366" s="33" t="s">
        <v>24</v>
      </c>
      <c r="F3366" s="36">
        <v>0</v>
      </c>
      <c r="G3366" s="35">
        <v>1364215.24</v>
      </c>
      <c r="H3366" s="43">
        <f t="shared" si="44"/>
        <v>1011197163.4800049</v>
      </c>
      <c r="L3366" s="20"/>
      <c r="M3366" s="24"/>
    </row>
    <row r="3367" spans="2:13" s="4" customFormat="1" ht="37.5" customHeight="1" x14ac:dyDescent="0.25">
      <c r="B3367" s="33">
        <v>3352</v>
      </c>
      <c r="C3367" s="34">
        <v>45015</v>
      </c>
      <c r="D3367" s="33">
        <v>31222</v>
      </c>
      <c r="E3367" s="33" t="s">
        <v>24</v>
      </c>
      <c r="F3367" s="36">
        <v>0</v>
      </c>
      <c r="G3367" s="35">
        <v>30831264.420000002</v>
      </c>
      <c r="H3367" s="43">
        <f t="shared" si="44"/>
        <v>980365899.06000495</v>
      </c>
      <c r="L3367" s="20"/>
      <c r="M3367" s="24"/>
    </row>
    <row r="3368" spans="2:13" s="4" customFormat="1" ht="37.5" customHeight="1" x14ac:dyDescent="0.25">
      <c r="B3368" s="33">
        <v>3353</v>
      </c>
      <c r="C3368" s="34">
        <v>45015</v>
      </c>
      <c r="D3368" s="33">
        <v>31223</v>
      </c>
      <c r="E3368" s="33" t="s">
        <v>24</v>
      </c>
      <c r="F3368" s="36">
        <v>0</v>
      </c>
      <c r="G3368" s="35">
        <v>656839.4</v>
      </c>
      <c r="H3368" s="43">
        <f t="shared" si="44"/>
        <v>979709059.66000497</v>
      </c>
      <c r="L3368" s="20"/>
      <c r="M3368" s="24"/>
    </row>
    <row r="3369" spans="2:13" s="4" customFormat="1" ht="37.5" customHeight="1" x14ac:dyDescent="0.25">
      <c r="B3369" s="33">
        <v>3354</v>
      </c>
      <c r="C3369" s="34">
        <v>45015</v>
      </c>
      <c r="D3369" s="33">
        <v>31223</v>
      </c>
      <c r="E3369" s="33" t="s">
        <v>24</v>
      </c>
      <c r="F3369" s="36">
        <v>0</v>
      </c>
      <c r="G3369" s="35">
        <v>14844570.439999999</v>
      </c>
      <c r="H3369" s="43">
        <f t="shared" si="44"/>
        <v>964864489.22000492</v>
      </c>
      <c r="L3369" s="20"/>
      <c r="M3369" s="24"/>
    </row>
    <row r="3370" spans="2:13" s="4" customFormat="1" ht="37.5" customHeight="1" x14ac:dyDescent="0.25">
      <c r="B3370" s="33">
        <v>3355</v>
      </c>
      <c r="C3370" s="34">
        <v>45015</v>
      </c>
      <c r="D3370" s="33">
        <v>31224</v>
      </c>
      <c r="E3370" s="33" t="s">
        <v>24</v>
      </c>
      <c r="F3370" s="36">
        <v>0</v>
      </c>
      <c r="G3370" s="35">
        <v>538191.31999999995</v>
      </c>
      <c r="H3370" s="43">
        <f t="shared" ref="H3370:H3433" si="45">H3369+F3370-G3370</f>
        <v>964326297.90000486</v>
      </c>
      <c r="L3370" s="20"/>
      <c r="M3370" s="24"/>
    </row>
    <row r="3371" spans="2:13" s="4" customFormat="1" ht="37.5" customHeight="1" x14ac:dyDescent="0.25">
      <c r="B3371" s="33">
        <v>3356</v>
      </c>
      <c r="C3371" s="34">
        <v>45015</v>
      </c>
      <c r="D3371" s="33">
        <v>31224</v>
      </c>
      <c r="E3371" s="33" t="s">
        <v>24</v>
      </c>
      <c r="F3371" s="36">
        <v>0</v>
      </c>
      <c r="G3371" s="35">
        <v>12163123.710000001</v>
      </c>
      <c r="H3371" s="43">
        <f t="shared" si="45"/>
        <v>952163174.19000483</v>
      </c>
      <c r="L3371" s="20"/>
      <c r="M3371" s="24"/>
    </row>
    <row r="3372" spans="2:13" s="4" customFormat="1" ht="37.5" customHeight="1" x14ac:dyDescent="0.25">
      <c r="B3372" s="33">
        <v>3357</v>
      </c>
      <c r="C3372" s="34">
        <v>45015</v>
      </c>
      <c r="D3372" s="33">
        <v>31226</v>
      </c>
      <c r="E3372" s="33" t="s">
        <v>24</v>
      </c>
      <c r="F3372" s="36">
        <v>0</v>
      </c>
      <c r="G3372" s="35">
        <v>10133285.640000001</v>
      </c>
      <c r="H3372" s="43">
        <f t="shared" si="45"/>
        <v>942029888.55000484</v>
      </c>
      <c r="L3372" s="20"/>
      <c r="M3372" s="24"/>
    </row>
    <row r="3373" spans="2:13" s="4" customFormat="1" ht="37.5" customHeight="1" x14ac:dyDescent="0.25">
      <c r="B3373" s="33">
        <v>3358</v>
      </c>
      <c r="C3373" s="34">
        <v>45015</v>
      </c>
      <c r="D3373" s="33">
        <v>31225</v>
      </c>
      <c r="E3373" s="33" t="s">
        <v>24</v>
      </c>
      <c r="F3373" s="36">
        <v>0</v>
      </c>
      <c r="G3373" s="35">
        <v>419162.35</v>
      </c>
      <c r="H3373" s="43">
        <f t="shared" si="45"/>
        <v>941610726.20000482</v>
      </c>
      <c r="L3373" s="20"/>
      <c r="M3373" s="24"/>
    </row>
    <row r="3374" spans="2:13" s="4" customFormat="1" ht="37.5" customHeight="1" x14ac:dyDescent="0.25">
      <c r="B3374" s="33">
        <v>3359</v>
      </c>
      <c r="C3374" s="34">
        <v>45015</v>
      </c>
      <c r="D3374" s="33">
        <v>31225</v>
      </c>
      <c r="E3374" s="33" t="s">
        <v>24</v>
      </c>
      <c r="F3374" s="36">
        <v>0</v>
      </c>
      <c r="G3374" s="35">
        <v>9473069.1099999994</v>
      </c>
      <c r="H3374" s="43">
        <f t="shared" si="45"/>
        <v>932137657.0900048</v>
      </c>
      <c r="L3374" s="20"/>
      <c r="M3374" s="24"/>
    </row>
    <row r="3375" spans="2:13" s="4" customFormat="1" ht="37.5" customHeight="1" x14ac:dyDescent="0.25">
      <c r="B3375" s="33">
        <v>3360</v>
      </c>
      <c r="C3375" s="34">
        <v>45015</v>
      </c>
      <c r="D3375" s="33">
        <v>31227</v>
      </c>
      <c r="E3375" s="33" t="s">
        <v>24</v>
      </c>
      <c r="F3375" s="36">
        <v>0</v>
      </c>
      <c r="G3375" s="35">
        <v>627031.49</v>
      </c>
      <c r="H3375" s="43">
        <f t="shared" si="45"/>
        <v>931510625.60000479</v>
      </c>
      <c r="L3375" s="20"/>
      <c r="M3375" s="24"/>
    </row>
    <row r="3376" spans="2:13" s="4" customFormat="1" ht="37.5" customHeight="1" x14ac:dyDescent="0.25">
      <c r="B3376" s="33">
        <v>3361</v>
      </c>
      <c r="C3376" s="34">
        <v>45015</v>
      </c>
      <c r="D3376" s="33">
        <v>31227</v>
      </c>
      <c r="E3376" s="33" t="s">
        <v>24</v>
      </c>
      <c r="F3376" s="36">
        <v>0</v>
      </c>
      <c r="G3376" s="35">
        <v>14170911.73</v>
      </c>
      <c r="H3376" s="43">
        <f t="shared" si="45"/>
        <v>917339713.87000477</v>
      </c>
      <c r="L3376" s="20"/>
      <c r="M3376" s="24"/>
    </row>
    <row r="3377" spans="2:13" s="4" customFormat="1" ht="37.5" customHeight="1" x14ac:dyDescent="0.25">
      <c r="B3377" s="33">
        <v>3362</v>
      </c>
      <c r="C3377" s="34">
        <v>45015</v>
      </c>
      <c r="D3377" s="33">
        <v>31230</v>
      </c>
      <c r="E3377" s="33" t="s">
        <v>24</v>
      </c>
      <c r="F3377" s="36">
        <v>0</v>
      </c>
      <c r="G3377" s="35">
        <v>52855.73</v>
      </c>
      <c r="H3377" s="43">
        <f t="shared" si="45"/>
        <v>917286858.14000475</v>
      </c>
      <c r="L3377" s="20"/>
      <c r="M3377" s="24"/>
    </row>
    <row r="3378" spans="2:13" s="4" customFormat="1" ht="37.5" customHeight="1" x14ac:dyDescent="0.25">
      <c r="B3378" s="33">
        <v>3363</v>
      </c>
      <c r="C3378" s="34">
        <v>45015</v>
      </c>
      <c r="D3378" s="33">
        <v>31230</v>
      </c>
      <c r="E3378" s="33" t="s">
        <v>24</v>
      </c>
      <c r="F3378" s="36">
        <v>0</v>
      </c>
      <c r="G3378" s="35">
        <v>990955.06</v>
      </c>
      <c r="H3378" s="43">
        <f t="shared" si="45"/>
        <v>916295903.08000481</v>
      </c>
      <c r="L3378" s="20"/>
      <c r="M3378" s="24"/>
    </row>
    <row r="3379" spans="2:13" s="4" customFormat="1" ht="37.5" customHeight="1" x14ac:dyDescent="0.25">
      <c r="B3379" s="33">
        <v>3364</v>
      </c>
      <c r="C3379" s="34">
        <v>45015</v>
      </c>
      <c r="D3379" s="33">
        <v>31229</v>
      </c>
      <c r="E3379" s="33" t="s">
        <v>24</v>
      </c>
      <c r="F3379" s="36">
        <v>0</v>
      </c>
      <c r="G3379" s="35">
        <v>216334.26</v>
      </c>
      <c r="H3379" s="43">
        <f t="shared" si="45"/>
        <v>916079568.82000482</v>
      </c>
      <c r="L3379" s="20"/>
      <c r="M3379" s="24"/>
    </row>
    <row r="3380" spans="2:13" s="4" customFormat="1" ht="37.5" customHeight="1" x14ac:dyDescent="0.25">
      <c r="B3380" s="33">
        <v>3365</v>
      </c>
      <c r="C3380" s="34">
        <v>45015</v>
      </c>
      <c r="D3380" s="33">
        <v>31229</v>
      </c>
      <c r="E3380" s="33" t="s">
        <v>24</v>
      </c>
      <c r="F3380" s="36">
        <v>0</v>
      </c>
      <c r="G3380" s="35">
        <v>616058.59</v>
      </c>
      <c r="H3380" s="43">
        <f t="shared" si="45"/>
        <v>915463510.23000479</v>
      </c>
      <c r="L3380" s="20"/>
      <c r="M3380" s="24"/>
    </row>
    <row r="3381" spans="2:13" s="4" customFormat="1" ht="37.5" customHeight="1" x14ac:dyDescent="0.25">
      <c r="B3381" s="33">
        <v>3366</v>
      </c>
      <c r="C3381" s="34">
        <v>45015</v>
      </c>
      <c r="D3381" s="33">
        <v>31228</v>
      </c>
      <c r="E3381" s="33" t="s">
        <v>24</v>
      </c>
      <c r="F3381" s="36">
        <v>0</v>
      </c>
      <c r="G3381" s="35">
        <v>208081.04</v>
      </c>
      <c r="H3381" s="43">
        <f t="shared" si="45"/>
        <v>915255429.19000483</v>
      </c>
      <c r="L3381" s="20"/>
      <c r="M3381" s="24"/>
    </row>
    <row r="3382" spans="2:13" s="4" customFormat="1" ht="37.5" customHeight="1" x14ac:dyDescent="0.25">
      <c r="B3382" s="33">
        <v>3367</v>
      </c>
      <c r="C3382" s="34">
        <v>45015</v>
      </c>
      <c r="D3382" s="33">
        <v>31228</v>
      </c>
      <c r="E3382" s="33" t="s">
        <v>24</v>
      </c>
      <c r="F3382" s="36">
        <v>0</v>
      </c>
      <c r="G3382" s="35">
        <v>588259.88</v>
      </c>
      <c r="H3382" s="43">
        <f t="shared" si="45"/>
        <v>914667169.31000483</v>
      </c>
      <c r="L3382" s="20"/>
      <c r="M3382" s="24"/>
    </row>
    <row r="3383" spans="2:13" s="4" customFormat="1" ht="37.5" customHeight="1" x14ac:dyDescent="0.25">
      <c r="B3383" s="33">
        <v>3368</v>
      </c>
      <c r="C3383" s="34">
        <v>45015</v>
      </c>
      <c r="D3383" s="33">
        <v>31231</v>
      </c>
      <c r="E3383" s="33" t="s">
        <v>24</v>
      </c>
      <c r="F3383" s="36">
        <v>0</v>
      </c>
      <c r="G3383" s="35">
        <v>187434.11</v>
      </c>
      <c r="H3383" s="43">
        <f t="shared" si="45"/>
        <v>914479735.20000482</v>
      </c>
      <c r="L3383" s="20"/>
      <c r="M3383" s="24"/>
    </row>
    <row r="3384" spans="2:13" s="4" customFormat="1" ht="37.5" customHeight="1" x14ac:dyDescent="0.25">
      <c r="B3384" s="33">
        <v>3369</v>
      </c>
      <c r="C3384" s="34">
        <v>45015</v>
      </c>
      <c r="D3384" s="33">
        <v>31231</v>
      </c>
      <c r="E3384" s="33" t="s">
        <v>24</v>
      </c>
      <c r="F3384" s="36">
        <v>0</v>
      </c>
      <c r="G3384" s="35">
        <v>573159.64</v>
      </c>
      <c r="H3384" s="43">
        <f t="shared" si="45"/>
        <v>913906575.56000483</v>
      </c>
      <c r="L3384" s="20"/>
      <c r="M3384" s="24"/>
    </row>
    <row r="3385" spans="2:13" s="4" customFormat="1" ht="37.5" customHeight="1" x14ac:dyDescent="0.25">
      <c r="B3385" s="33">
        <v>3370</v>
      </c>
      <c r="C3385" s="34">
        <v>45015</v>
      </c>
      <c r="D3385" s="33">
        <v>31233</v>
      </c>
      <c r="E3385" s="33" t="s">
        <v>24</v>
      </c>
      <c r="F3385" s="36">
        <v>0</v>
      </c>
      <c r="G3385" s="35">
        <v>256141.42</v>
      </c>
      <c r="H3385" s="43">
        <f t="shared" si="45"/>
        <v>913650434.14000487</v>
      </c>
      <c r="L3385" s="20"/>
      <c r="M3385" s="24"/>
    </row>
    <row r="3386" spans="2:13" s="4" customFormat="1" ht="37.5" customHeight="1" x14ac:dyDescent="0.25">
      <c r="B3386" s="33">
        <v>3371</v>
      </c>
      <c r="C3386" s="34">
        <v>45015</v>
      </c>
      <c r="D3386" s="33">
        <v>31233</v>
      </c>
      <c r="E3386" s="33" t="s">
        <v>24</v>
      </c>
      <c r="F3386" s="36">
        <v>0</v>
      </c>
      <c r="G3386" s="35">
        <v>752162.92</v>
      </c>
      <c r="H3386" s="43">
        <f t="shared" si="45"/>
        <v>912898271.22000492</v>
      </c>
      <c r="L3386" s="20"/>
      <c r="M3386" s="24"/>
    </row>
    <row r="3387" spans="2:13" s="4" customFormat="1" ht="37.5" customHeight="1" x14ac:dyDescent="0.25">
      <c r="B3387" s="33">
        <v>3372</v>
      </c>
      <c r="C3387" s="34">
        <v>45015</v>
      </c>
      <c r="D3387" s="33">
        <v>31232</v>
      </c>
      <c r="E3387" s="33" t="s">
        <v>24</v>
      </c>
      <c r="F3387" s="36">
        <v>0</v>
      </c>
      <c r="G3387" s="35">
        <v>53027.9</v>
      </c>
      <c r="H3387" s="43">
        <f t="shared" si="45"/>
        <v>912845243.32000494</v>
      </c>
      <c r="L3387" s="20"/>
      <c r="M3387" s="24"/>
    </row>
    <row r="3388" spans="2:13" s="4" customFormat="1" ht="37.5" customHeight="1" x14ac:dyDescent="0.25">
      <c r="B3388" s="33">
        <v>3373</v>
      </c>
      <c r="C3388" s="34">
        <v>45015</v>
      </c>
      <c r="D3388" s="33">
        <v>31232</v>
      </c>
      <c r="E3388" s="33" t="s">
        <v>24</v>
      </c>
      <c r="F3388" s="36">
        <v>0</v>
      </c>
      <c r="G3388" s="35">
        <v>943444.6</v>
      </c>
      <c r="H3388" s="43">
        <f t="shared" si="45"/>
        <v>911901798.72000492</v>
      </c>
      <c r="L3388" s="20"/>
      <c r="M3388" s="24"/>
    </row>
    <row r="3389" spans="2:13" s="4" customFormat="1" ht="37.5" customHeight="1" x14ac:dyDescent="0.25">
      <c r="B3389" s="33">
        <v>3374</v>
      </c>
      <c r="C3389" s="34">
        <v>45015</v>
      </c>
      <c r="D3389" s="33">
        <v>31234</v>
      </c>
      <c r="E3389" s="33" t="s">
        <v>24</v>
      </c>
      <c r="F3389" s="36">
        <v>0</v>
      </c>
      <c r="G3389" s="35">
        <v>160687.57999999999</v>
      </c>
      <c r="H3389" s="43">
        <f t="shared" si="45"/>
        <v>911741111.14000487</v>
      </c>
      <c r="L3389" s="20"/>
      <c r="M3389" s="24"/>
    </row>
    <row r="3390" spans="2:13" s="4" customFormat="1" ht="37.5" customHeight="1" x14ac:dyDescent="0.25">
      <c r="B3390" s="33">
        <v>3375</v>
      </c>
      <c r="C3390" s="34">
        <v>45015</v>
      </c>
      <c r="D3390" s="33">
        <v>31234</v>
      </c>
      <c r="E3390" s="33" t="s">
        <v>24</v>
      </c>
      <c r="F3390" s="36">
        <v>0</v>
      </c>
      <c r="G3390" s="35">
        <v>468547.66</v>
      </c>
      <c r="H3390" s="43">
        <f t="shared" si="45"/>
        <v>911272563.48000491</v>
      </c>
      <c r="L3390" s="20"/>
      <c r="M3390" s="24"/>
    </row>
    <row r="3391" spans="2:13" s="4" customFormat="1" ht="37.5" customHeight="1" x14ac:dyDescent="0.25">
      <c r="B3391" s="33">
        <v>3376</v>
      </c>
      <c r="C3391" s="34">
        <v>45015</v>
      </c>
      <c r="D3391" s="33">
        <v>31242</v>
      </c>
      <c r="E3391" s="33" t="s">
        <v>24</v>
      </c>
      <c r="F3391" s="36">
        <v>0</v>
      </c>
      <c r="G3391" s="35">
        <v>49412.36</v>
      </c>
      <c r="H3391" s="43">
        <f t="shared" si="45"/>
        <v>911223151.12000489</v>
      </c>
      <c r="L3391" s="20"/>
      <c r="M3391" s="24"/>
    </row>
    <row r="3392" spans="2:13" s="4" customFormat="1" ht="37.5" customHeight="1" x14ac:dyDescent="0.25">
      <c r="B3392" s="33">
        <v>3377</v>
      </c>
      <c r="C3392" s="34">
        <v>45015</v>
      </c>
      <c r="D3392" s="33">
        <v>31242</v>
      </c>
      <c r="E3392" s="33" t="s">
        <v>24</v>
      </c>
      <c r="F3392" s="36">
        <v>0</v>
      </c>
      <c r="G3392" s="35">
        <v>880503.63</v>
      </c>
      <c r="H3392" s="43">
        <f t="shared" si="45"/>
        <v>910342647.4900049</v>
      </c>
      <c r="L3392" s="20"/>
      <c r="M3392" s="24"/>
    </row>
    <row r="3393" spans="2:13" s="4" customFormat="1" ht="37.5" customHeight="1" x14ac:dyDescent="0.25">
      <c r="B3393" s="33">
        <v>3378</v>
      </c>
      <c r="C3393" s="34">
        <v>45015</v>
      </c>
      <c r="D3393" s="33">
        <v>31241</v>
      </c>
      <c r="E3393" s="33" t="s">
        <v>24</v>
      </c>
      <c r="F3393" s="36">
        <v>0</v>
      </c>
      <c r="G3393" s="35">
        <v>80719.850000000006</v>
      </c>
      <c r="H3393" s="43">
        <f t="shared" si="45"/>
        <v>910261927.64000487</v>
      </c>
      <c r="L3393" s="20"/>
      <c r="M3393" s="24"/>
    </row>
    <row r="3394" spans="2:13" s="4" customFormat="1" ht="37.5" customHeight="1" x14ac:dyDescent="0.25">
      <c r="B3394" s="33">
        <v>3379</v>
      </c>
      <c r="C3394" s="34">
        <v>45015</v>
      </c>
      <c r="D3394" s="33">
        <v>31241</v>
      </c>
      <c r="E3394" s="33" t="s">
        <v>24</v>
      </c>
      <c r="F3394" s="36">
        <v>0</v>
      </c>
      <c r="G3394" s="35">
        <v>1397367.13</v>
      </c>
      <c r="H3394" s="43">
        <f t="shared" si="45"/>
        <v>908864560.51000488</v>
      </c>
      <c r="L3394" s="20"/>
      <c r="M3394" s="24"/>
    </row>
    <row r="3395" spans="2:13" s="4" customFormat="1" ht="37.5" customHeight="1" x14ac:dyDescent="0.25">
      <c r="B3395" s="33">
        <v>3380</v>
      </c>
      <c r="C3395" s="34">
        <v>45015</v>
      </c>
      <c r="D3395" s="33">
        <v>31240</v>
      </c>
      <c r="E3395" s="33" t="s">
        <v>24</v>
      </c>
      <c r="F3395" s="36">
        <v>0</v>
      </c>
      <c r="G3395" s="35">
        <v>557439.31999999995</v>
      </c>
      <c r="H3395" s="43">
        <f t="shared" si="45"/>
        <v>908307121.19000483</v>
      </c>
      <c r="L3395" s="20"/>
      <c r="M3395" s="24"/>
    </row>
    <row r="3396" spans="2:13" s="4" customFormat="1" ht="37.5" customHeight="1" x14ac:dyDescent="0.25">
      <c r="B3396" s="33">
        <v>3381</v>
      </c>
      <c r="C3396" s="34">
        <v>45015</v>
      </c>
      <c r="D3396" s="33">
        <v>31240</v>
      </c>
      <c r="E3396" s="33" t="s">
        <v>24</v>
      </c>
      <c r="F3396" s="36">
        <v>0</v>
      </c>
      <c r="G3396" s="35">
        <v>1649462.76</v>
      </c>
      <c r="H3396" s="43">
        <f t="shared" si="45"/>
        <v>906657658.43000484</v>
      </c>
      <c r="L3396" s="20"/>
      <c r="M3396" s="24"/>
    </row>
    <row r="3397" spans="2:13" s="4" customFormat="1" ht="37.5" customHeight="1" x14ac:dyDescent="0.25">
      <c r="B3397" s="33">
        <v>3382</v>
      </c>
      <c r="C3397" s="34">
        <v>45015</v>
      </c>
      <c r="D3397" s="33">
        <v>31239</v>
      </c>
      <c r="E3397" s="33" t="s">
        <v>24</v>
      </c>
      <c r="F3397" s="36">
        <v>0</v>
      </c>
      <c r="G3397" s="35">
        <v>281567.99</v>
      </c>
      <c r="H3397" s="43">
        <f t="shared" si="45"/>
        <v>906376090.44000483</v>
      </c>
      <c r="L3397" s="20"/>
      <c r="M3397" s="24"/>
    </row>
    <row r="3398" spans="2:13" s="4" customFormat="1" ht="37.5" customHeight="1" x14ac:dyDescent="0.25">
      <c r="B3398" s="33">
        <v>3383</v>
      </c>
      <c r="C3398" s="34">
        <v>45015</v>
      </c>
      <c r="D3398" s="33">
        <v>31239</v>
      </c>
      <c r="E3398" s="33" t="s">
        <v>24</v>
      </c>
      <c r="F3398" s="36">
        <v>0</v>
      </c>
      <c r="G3398" s="35">
        <v>913883.55</v>
      </c>
      <c r="H3398" s="43">
        <f t="shared" si="45"/>
        <v>905462206.89000487</v>
      </c>
      <c r="L3398" s="20"/>
      <c r="M3398" s="24"/>
    </row>
    <row r="3399" spans="2:13" s="4" customFormat="1" ht="37.5" customHeight="1" x14ac:dyDescent="0.25">
      <c r="B3399" s="33">
        <v>3384</v>
      </c>
      <c r="C3399" s="34">
        <v>45015</v>
      </c>
      <c r="D3399" s="33">
        <v>31238</v>
      </c>
      <c r="E3399" s="33" t="s">
        <v>24</v>
      </c>
      <c r="F3399" s="36">
        <v>0</v>
      </c>
      <c r="G3399" s="35">
        <v>17162107.440000001</v>
      </c>
      <c r="H3399" s="43">
        <f t="shared" si="45"/>
        <v>888300099.45000482</v>
      </c>
      <c r="L3399" s="20"/>
      <c r="M3399" s="24"/>
    </row>
    <row r="3400" spans="2:13" s="4" customFormat="1" ht="37.5" customHeight="1" x14ac:dyDescent="0.25">
      <c r="B3400" s="33">
        <v>3385</v>
      </c>
      <c r="C3400" s="34">
        <v>45015</v>
      </c>
      <c r="D3400" s="33">
        <v>31237</v>
      </c>
      <c r="E3400" s="33" t="s">
        <v>24</v>
      </c>
      <c r="F3400" s="36">
        <v>0</v>
      </c>
      <c r="G3400" s="35">
        <v>345829.13</v>
      </c>
      <c r="H3400" s="43">
        <f t="shared" si="45"/>
        <v>887954270.32000482</v>
      </c>
      <c r="L3400" s="20"/>
      <c r="M3400" s="24"/>
    </row>
    <row r="3401" spans="2:13" s="4" customFormat="1" ht="37.5" customHeight="1" x14ac:dyDescent="0.25">
      <c r="B3401" s="33">
        <v>3386</v>
      </c>
      <c r="C3401" s="34">
        <v>45015</v>
      </c>
      <c r="D3401" s="33">
        <v>31237</v>
      </c>
      <c r="E3401" s="33" t="s">
        <v>24</v>
      </c>
      <c r="F3401" s="36">
        <v>0</v>
      </c>
      <c r="G3401" s="35">
        <v>1099160.05</v>
      </c>
      <c r="H3401" s="43">
        <f t="shared" si="45"/>
        <v>886855110.27000487</v>
      </c>
      <c r="L3401" s="20"/>
      <c r="M3401" s="24"/>
    </row>
    <row r="3402" spans="2:13" s="4" customFormat="1" ht="37.5" customHeight="1" x14ac:dyDescent="0.25">
      <c r="B3402" s="33">
        <v>3387</v>
      </c>
      <c r="C3402" s="34">
        <v>45015</v>
      </c>
      <c r="D3402" s="33">
        <v>31236</v>
      </c>
      <c r="E3402" s="33" t="s">
        <v>24</v>
      </c>
      <c r="F3402" s="36">
        <v>0</v>
      </c>
      <c r="G3402" s="35">
        <v>435058.33</v>
      </c>
      <c r="H3402" s="43">
        <f t="shared" si="45"/>
        <v>886420051.94000483</v>
      </c>
      <c r="L3402" s="20"/>
      <c r="M3402" s="24"/>
    </row>
    <row r="3403" spans="2:13" s="4" customFormat="1" ht="37.5" customHeight="1" x14ac:dyDescent="0.25">
      <c r="B3403" s="33">
        <v>3388</v>
      </c>
      <c r="C3403" s="34">
        <v>45015</v>
      </c>
      <c r="D3403" s="33">
        <v>31236</v>
      </c>
      <c r="E3403" s="33" t="s">
        <v>24</v>
      </c>
      <c r="F3403" s="36">
        <v>0</v>
      </c>
      <c r="G3403" s="35">
        <v>1249938.6499999999</v>
      </c>
      <c r="H3403" s="43">
        <f t="shared" si="45"/>
        <v>885170113.29000485</v>
      </c>
      <c r="L3403" s="20"/>
      <c r="M3403" s="24"/>
    </row>
    <row r="3404" spans="2:13" s="4" customFormat="1" ht="37.5" customHeight="1" x14ac:dyDescent="0.25">
      <c r="B3404" s="33">
        <v>3389</v>
      </c>
      <c r="C3404" s="34">
        <v>45015</v>
      </c>
      <c r="D3404" s="33">
        <v>31235</v>
      </c>
      <c r="E3404" s="33" t="s">
        <v>24</v>
      </c>
      <c r="F3404" s="36">
        <v>0</v>
      </c>
      <c r="G3404" s="35">
        <v>30774.74</v>
      </c>
      <c r="H3404" s="43">
        <f t="shared" si="45"/>
        <v>885139338.55000484</v>
      </c>
      <c r="L3404" s="20"/>
      <c r="M3404" s="24"/>
    </row>
    <row r="3405" spans="2:13" s="4" customFormat="1" ht="37.5" customHeight="1" x14ac:dyDescent="0.25">
      <c r="B3405" s="33">
        <v>3390</v>
      </c>
      <c r="C3405" s="34">
        <v>45015</v>
      </c>
      <c r="D3405" s="33">
        <v>31235</v>
      </c>
      <c r="E3405" s="33" t="s">
        <v>24</v>
      </c>
      <c r="F3405" s="36">
        <v>0</v>
      </c>
      <c r="G3405" s="35">
        <v>449330.88</v>
      </c>
      <c r="H3405" s="43">
        <f t="shared" si="45"/>
        <v>884690007.67000484</v>
      </c>
      <c r="L3405" s="20"/>
      <c r="M3405" s="24"/>
    </row>
    <row r="3406" spans="2:13" s="4" customFormat="1" ht="37.5" customHeight="1" x14ac:dyDescent="0.25">
      <c r="B3406" s="33">
        <v>3391</v>
      </c>
      <c r="C3406" s="34">
        <v>45015</v>
      </c>
      <c r="D3406" s="33">
        <v>31243</v>
      </c>
      <c r="E3406" s="33" t="s">
        <v>24</v>
      </c>
      <c r="F3406" s="36">
        <v>0</v>
      </c>
      <c r="G3406" s="35">
        <v>209039.74</v>
      </c>
      <c r="H3406" s="43">
        <f t="shared" si="45"/>
        <v>884480967.93000484</v>
      </c>
      <c r="L3406" s="20"/>
      <c r="M3406" s="24"/>
    </row>
    <row r="3407" spans="2:13" s="4" customFormat="1" ht="37.5" customHeight="1" x14ac:dyDescent="0.25">
      <c r="B3407" s="33">
        <v>3392</v>
      </c>
      <c r="C3407" s="34">
        <v>45015</v>
      </c>
      <c r="D3407" s="33">
        <v>31243</v>
      </c>
      <c r="E3407" s="33" t="s">
        <v>24</v>
      </c>
      <c r="F3407" s="36">
        <v>0</v>
      </c>
      <c r="G3407" s="35">
        <v>598848.64</v>
      </c>
      <c r="H3407" s="43">
        <f t="shared" si="45"/>
        <v>883882119.29000485</v>
      </c>
      <c r="L3407" s="20"/>
      <c r="M3407" s="24"/>
    </row>
    <row r="3408" spans="2:13" s="4" customFormat="1" ht="37.5" customHeight="1" x14ac:dyDescent="0.25">
      <c r="B3408" s="33">
        <v>3393</v>
      </c>
      <c r="C3408" s="34">
        <v>45015</v>
      </c>
      <c r="D3408" s="33">
        <v>31246</v>
      </c>
      <c r="E3408" s="33" t="s">
        <v>24</v>
      </c>
      <c r="F3408" s="36">
        <v>0</v>
      </c>
      <c r="G3408" s="35">
        <v>741177.55</v>
      </c>
      <c r="H3408" s="43">
        <f t="shared" si="45"/>
        <v>883140941.7400049</v>
      </c>
      <c r="L3408" s="20"/>
      <c r="M3408" s="24"/>
    </row>
    <row r="3409" spans="2:13" s="4" customFormat="1" ht="37.5" customHeight="1" x14ac:dyDescent="0.25">
      <c r="B3409" s="33">
        <v>3394</v>
      </c>
      <c r="C3409" s="34">
        <v>45015</v>
      </c>
      <c r="D3409" s="33">
        <v>31246</v>
      </c>
      <c r="E3409" s="33" t="s">
        <v>24</v>
      </c>
      <c r="F3409" s="36">
        <v>0</v>
      </c>
      <c r="G3409" s="35">
        <v>2174701.46</v>
      </c>
      <c r="H3409" s="43">
        <f t="shared" si="45"/>
        <v>880966240.28000486</v>
      </c>
      <c r="L3409" s="20"/>
      <c r="M3409" s="24"/>
    </row>
    <row r="3410" spans="2:13" s="4" customFormat="1" ht="37.5" customHeight="1" x14ac:dyDescent="0.25">
      <c r="B3410" s="33">
        <v>3395</v>
      </c>
      <c r="C3410" s="34">
        <v>45015</v>
      </c>
      <c r="D3410" s="33">
        <v>31245</v>
      </c>
      <c r="E3410" s="33" t="s">
        <v>24</v>
      </c>
      <c r="F3410" s="36">
        <v>0</v>
      </c>
      <c r="G3410" s="35">
        <v>55954.76</v>
      </c>
      <c r="H3410" s="43">
        <f t="shared" si="45"/>
        <v>880910285.52000487</v>
      </c>
      <c r="L3410" s="20"/>
      <c r="M3410" s="24"/>
    </row>
    <row r="3411" spans="2:13" s="4" customFormat="1" ht="37.5" customHeight="1" x14ac:dyDescent="0.25">
      <c r="B3411" s="33">
        <v>3396</v>
      </c>
      <c r="C3411" s="34">
        <v>45015</v>
      </c>
      <c r="D3411" s="33">
        <v>31245</v>
      </c>
      <c r="E3411" s="33" t="s">
        <v>24</v>
      </c>
      <c r="F3411" s="36">
        <v>0</v>
      </c>
      <c r="G3411" s="35">
        <v>958767.83</v>
      </c>
      <c r="H3411" s="43">
        <f t="shared" si="45"/>
        <v>879951517.69000483</v>
      </c>
      <c r="L3411" s="20"/>
      <c r="M3411" s="24"/>
    </row>
    <row r="3412" spans="2:13" s="4" customFormat="1" ht="37.5" customHeight="1" x14ac:dyDescent="0.25">
      <c r="B3412" s="33">
        <v>3397</v>
      </c>
      <c r="C3412" s="34">
        <v>45015</v>
      </c>
      <c r="D3412" s="33">
        <v>31244</v>
      </c>
      <c r="E3412" s="33" t="s">
        <v>24</v>
      </c>
      <c r="F3412" s="36">
        <v>0</v>
      </c>
      <c r="G3412" s="35">
        <v>121285.16</v>
      </c>
      <c r="H3412" s="43">
        <f t="shared" si="45"/>
        <v>879830232.53000486</v>
      </c>
      <c r="L3412" s="20"/>
      <c r="M3412" s="24"/>
    </row>
    <row r="3413" spans="2:13" s="4" customFormat="1" ht="37.5" customHeight="1" x14ac:dyDescent="0.25">
      <c r="B3413" s="33">
        <v>3398</v>
      </c>
      <c r="C3413" s="34">
        <v>45015</v>
      </c>
      <c r="D3413" s="33">
        <v>31244</v>
      </c>
      <c r="E3413" s="33" t="s">
        <v>24</v>
      </c>
      <c r="F3413" s="36">
        <v>0</v>
      </c>
      <c r="G3413" s="35">
        <v>2119510.4300000002</v>
      </c>
      <c r="H3413" s="43">
        <f t="shared" si="45"/>
        <v>877710722.10000491</v>
      </c>
      <c r="L3413" s="20"/>
      <c r="M3413" s="24"/>
    </row>
    <row r="3414" spans="2:13" s="4" customFormat="1" ht="37.5" customHeight="1" x14ac:dyDescent="0.25">
      <c r="B3414" s="33">
        <v>3399</v>
      </c>
      <c r="C3414" s="34">
        <v>45015</v>
      </c>
      <c r="D3414" s="33">
        <v>31219</v>
      </c>
      <c r="E3414" s="33" t="s">
        <v>24</v>
      </c>
      <c r="F3414" s="36">
        <v>0</v>
      </c>
      <c r="G3414" s="35">
        <v>32539.85</v>
      </c>
      <c r="H3414" s="43">
        <f t="shared" si="45"/>
        <v>877678182.25000489</v>
      </c>
      <c r="L3414" s="20"/>
      <c r="M3414" s="24"/>
    </row>
    <row r="3415" spans="2:13" s="4" customFormat="1" ht="37.5" customHeight="1" x14ac:dyDescent="0.25">
      <c r="B3415" s="33">
        <v>3400</v>
      </c>
      <c r="C3415" s="34">
        <v>45015</v>
      </c>
      <c r="D3415" s="33">
        <v>31219</v>
      </c>
      <c r="E3415" s="33" t="s">
        <v>24</v>
      </c>
      <c r="F3415" s="36">
        <v>0</v>
      </c>
      <c r="G3415" s="35">
        <v>541527.73</v>
      </c>
      <c r="H3415" s="43">
        <f t="shared" si="45"/>
        <v>877136654.52000487</v>
      </c>
      <c r="L3415" s="20"/>
      <c r="M3415" s="24"/>
    </row>
    <row r="3416" spans="2:13" s="4" customFormat="1" ht="37.5" customHeight="1" x14ac:dyDescent="0.25">
      <c r="B3416" s="33">
        <v>3401</v>
      </c>
      <c r="C3416" s="34">
        <v>45015</v>
      </c>
      <c r="D3416" s="33">
        <v>31247</v>
      </c>
      <c r="E3416" s="33" t="s">
        <v>24</v>
      </c>
      <c r="F3416" s="36">
        <v>0</v>
      </c>
      <c r="G3416" s="35">
        <v>128097.12</v>
      </c>
      <c r="H3416" s="43">
        <f t="shared" si="45"/>
        <v>877008557.40000486</v>
      </c>
      <c r="L3416" s="20"/>
      <c r="M3416" s="24"/>
    </row>
    <row r="3417" spans="2:13" s="4" customFormat="1" ht="37.5" customHeight="1" x14ac:dyDescent="0.25">
      <c r="B3417" s="33">
        <v>3402</v>
      </c>
      <c r="C3417" s="34">
        <v>45015</v>
      </c>
      <c r="D3417" s="33">
        <v>31247</v>
      </c>
      <c r="E3417" s="33" t="s">
        <v>24</v>
      </c>
      <c r="F3417" s="36">
        <v>0</v>
      </c>
      <c r="G3417" s="35">
        <v>289622.95</v>
      </c>
      <c r="H3417" s="43">
        <f t="shared" si="45"/>
        <v>876718934.45000482</v>
      </c>
      <c r="L3417" s="20"/>
      <c r="M3417" s="24"/>
    </row>
    <row r="3418" spans="2:13" s="4" customFormat="1" ht="37.5" customHeight="1" x14ac:dyDescent="0.25">
      <c r="B3418" s="33">
        <v>3403</v>
      </c>
      <c r="C3418" s="34">
        <v>45015</v>
      </c>
      <c r="D3418" s="33">
        <v>31248</v>
      </c>
      <c r="E3418" s="33" t="s">
        <v>24</v>
      </c>
      <c r="F3418" s="36">
        <v>0</v>
      </c>
      <c r="G3418" s="35">
        <v>97676.93</v>
      </c>
      <c r="H3418" s="43">
        <f t="shared" si="45"/>
        <v>876621257.52000487</v>
      </c>
      <c r="L3418" s="20"/>
      <c r="M3418" s="24"/>
    </row>
    <row r="3419" spans="2:13" s="4" customFormat="1" ht="37.5" customHeight="1" x14ac:dyDescent="0.25">
      <c r="B3419" s="33">
        <v>3404</v>
      </c>
      <c r="C3419" s="34">
        <v>45015</v>
      </c>
      <c r="D3419" s="33">
        <v>31248</v>
      </c>
      <c r="E3419" s="33" t="s">
        <v>24</v>
      </c>
      <c r="F3419" s="36">
        <v>0</v>
      </c>
      <c r="G3419" s="35">
        <v>1731797.89</v>
      </c>
      <c r="H3419" s="43">
        <f t="shared" si="45"/>
        <v>874889459.63000488</v>
      </c>
      <c r="L3419" s="20"/>
      <c r="M3419" s="24"/>
    </row>
    <row r="3420" spans="2:13" s="4" customFormat="1" ht="37.5" customHeight="1" x14ac:dyDescent="0.25">
      <c r="B3420" s="33">
        <v>3405</v>
      </c>
      <c r="C3420" s="34">
        <v>45015</v>
      </c>
      <c r="D3420" s="33">
        <v>31249</v>
      </c>
      <c r="E3420" s="33" t="s">
        <v>24</v>
      </c>
      <c r="F3420" s="36">
        <v>0</v>
      </c>
      <c r="G3420" s="35">
        <v>34971.300000000003</v>
      </c>
      <c r="H3420" s="43">
        <f t="shared" si="45"/>
        <v>874854488.33000493</v>
      </c>
      <c r="L3420" s="20"/>
      <c r="M3420" s="24"/>
    </row>
    <row r="3421" spans="2:13" s="4" customFormat="1" ht="37.5" customHeight="1" x14ac:dyDescent="0.25">
      <c r="B3421" s="33">
        <v>3406</v>
      </c>
      <c r="C3421" s="34">
        <v>45015</v>
      </c>
      <c r="D3421" s="33">
        <v>31249</v>
      </c>
      <c r="E3421" s="33" t="s">
        <v>24</v>
      </c>
      <c r="F3421" s="36">
        <v>0</v>
      </c>
      <c r="G3421" s="35">
        <v>419230.92</v>
      </c>
      <c r="H3421" s="43">
        <f t="shared" si="45"/>
        <v>874435257.41000497</v>
      </c>
      <c r="L3421" s="20"/>
      <c r="M3421" s="24"/>
    </row>
    <row r="3422" spans="2:13" s="4" customFormat="1" ht="37.5" customHeight="1" x14ac:dyDescent="0.25">
      <c r="B3422" s="33">
        <v>3407</v>
      </c>
      <c r="C3422" s="34">
        <v>45015</v>
      </c>
      <c r="D3422" s="33">
        <v>31250</v>
      </c>
      <c r="E3422" s="33" t="s">
        <v>24</v>
      </c>
      <c r="F3422" s="36">
        <v>0</v>
      </c>
      <c r="G3422" s="35">
        <v>98494.38</v>
      </c>
      <c r="H3422" s="43">
        <f t="shared" si="45"/>
        <v>874336763.03000498</v>
      </c>
      <c r="L3422" s="20"/>
      <c r="M3422" s="24"/>
    </row>
    <row r="3423" spans="2:13" s="4" customFormat="1" ht="37.5" customHeight="1" x14ac:dyDescent="0.25">
      <c r="B3423" s="33">
        <v>3408</v>
      </c>
      <c r="C3423" s="34">
        <v>45015</v>
      </c>
      <c r="D3423" s="33">
        <v>31250</v>
      </c>
      <c r="E3423" s="33" t="s">
        <v>24</v>
      </c>
      <c r="F3423" s="36">
        <v>0</v>
      </c>
      <c r="G3423" s="35">
        <v>715147.83</v>
      </c>
      <c r="H3423" s="43">
        <f t="shared" si="45"/>
        <v>873621615.20000494</v>
      </c>
      <c r="L3423" s="20"/>
      <c r="M3423" s="24"/>
    </row>
    <row r="3424" spans="2:13" s="4" customFormat="1" ht="37.5" customHeight="1" x14ac:dyDescent="0.25">
      <c r="B3424" s="33">
        <v>3409</v>
      </c>
      <c r="C3424" s="34">
        <v>45015</v>
      </c>
      <c r="D3424" s="33">
        <v>31251</v>
      </c>
      <c r="E3424" s="33" t="s">
        <v>24</v>
      </c>
      <c r="F3424" s="36">
        <v>0</v>
      </c>
      <c r="G3424" s="35">
        <v>236008.58</v>
      </c>
      <c r="H3424" s="43">
        <f t="shared" si="45"/>
        <v>873385606.62000489</v>
      </c>
      <c r="L3424" s="20"/>
      <c r="M3424" s="24"/>
    </row>
    <row r="3425" spans="2:13" s="4" customFormat="1" ht="37.5" customHeight="1" x14ac:dyDescent="0.25">
      <c r="B3425" s="33">
        <v>3410</v>
      </c>
      <c r="C3425" s="34">
        <v>45015</v>
      </c>
      <c r="D3425" s="33">
        <v>31251</v>
      </c>
      <c r="E3425" s="33" t="s">
        <v>24</v>
      </c>
      <c r="F3425" s="36">
        <v>0</v>
      </c>
      <c r="G3425" s="35">
        <v>735714.63</v>
      </c>
      <c r="H3425" s="43">
        <f t="shared" si="45"/>
        <v>872649891.9900049</v>
      </c>
      <c r="L3425" s="20"/>
      <c r="M3425" s="24"/>
    </row>
    <row r="3426" spans="2:13" s="4" customFormat="1" ht="37.5" customHeight="1" x14ac:dyDescent="0.25">
      <c r="B3426" s="33">
        <v>3411</v>
      </c>
      <c r="C3426" s="34">
        <v>45015</v>
      </c>
      <c r="D3426" s="33">
        <v>31252</v>
      </c>
      <c r="E3426" s="33" t="s">
        <v>24</v>
      </c>
      <c r="F3426" s="36">
        <v>0</v>
      </c>
      <c r="G3426" s="35">
        <v>33044.68</v>
      </c>
      <c r="H3426" s="43">
        <f t="shared" si="45"/>
        <v>872616847.31000495</v>
      </c>
      <c r="L3426" s="20"/>
      <c r="M3426" s="24"/>
    </row>
    <row r="3427" spans="2:13" s="4" customFormat="1" ht="37.5" customHeight="1" x14ac:dyDescent="0.25">
      <c r="B3427" s="33">
        <v>3412</v>
      </c>
      <c r="C3427" s="34">
        <v>45015</v>
      </c>
      <c r="D3427" s="33">
        <v>31252</v>
      </c>
      <c r="E3427" s="33" t="s">
        <v>24</v>
      </c>
      <c r="F3427" s="36">
        <v>0</v>
      </c>
      <c r="G3427" s="35">
        <v>458278.07</v>
      </c>
      <c r="H3427" s="43">
        <f t="shared" si="45"/>
        <v>872158569.2400049</v>
      </c>
      <c r="L3427" s="20"/>
      <c r="M3427" s="24"/>
    </row>
    <row r="3428" spans="2:13" s="4" customFormat="1" ht="37.5" customHeight="1" x14ac:dyDescent="0.25">
      <c r="B3428" s="33">
        <v>3413</v>
      </c>
      <c r="C3428" s="34">
        <v>45015</v>
      </c>
      <c r="D3428" s="33">
        <v>31253</v>
      </c>
      <c r="E3428" s="33" t="s">
        <v>24</v>
      </c>
      <c r="F3428" s="36">
        <v>0</v>
      </c>
      <c r="G3428" s="35">
        <v>198257.76</v>
      </c>
      <c r="H3428" s="43">
        <f t="shared" si="45"/>
        <v>871960311.48000491</v>
      </c>
      <c r="L3428" s="20"/>
      <c r="M3428" s="24"/>
    </row>
    <row r="3429" spans="2:13" s="4" customFormat="1" ht="37.5" customHeight="1" x14ac:dyDescent="0.25">
      <c r="B3429" s="33">
        <v>3414</v>
      </c>
      <c r="C3429" s="34">
        <v>45015</v>
      </c>
      <c r="D3429" s="33">
        <v>31253</v>
      </c>
      <c r="E3429" s="33" t="s">
        <v>24</v>
      </c>
      <c r="F3429" s="36">
        <v>0</v>
      </c>
      <c r="G3429" s="35">
        <v>589626.25</v>
      </c>
      <c r="H3429" s="43">
        <f t="shared" si="45"/>
        <v>871370685.23000491</v>
      </c>
      <c r="L3429" s="20"/>
      <c r="M3429" s="24"/>
    </row>
    <row r="3430" spans="2:13" s="4" customFormat="1" ht="37.5" customHeight="1" x14ac:dyDescent="0.25">
      <c r="B3430" s="33">
        <v>3415</v>
      </c>
      <c r="C3430" s="34">
        <v>45015</v>
      </c>
      <c r="D3430" s="33">
        <v>31254</v>
      </c>
      <c r="E3430" s="33" t="s">
        <v>24</v>
      </c>
      <c r="F3430" s="36">
        <v>0</v>
      </c>
      <c r="G3430" s="35">
        <v>153121.22</v>
      </c>
      <c r="H3430" s="43">
        <f t="shared" si="45"/>
        <v>871217564.01000488</v>
      </c>
      <c r="L3430" s="20"/>
      <c r="M3430" s="24"/>
    </row>
    <row r="3431" spans="2:13" s="4" customFormat="1" ht="37.5" customHeight="1" x14ac:dyDescent="0.25">
      <c r="B3431" s="33">
        <v>3416</v>
      </c>
      <c r="C3431" s="34">
        <v>45015</v>
      </c>
      <c r="D3431" s="33">
        <v>31254</v>
      </c>
      <c r="E3431" s="33" t="s">
        <v>24</v>
      </c>
      <c r="F3431" s="36">
        <v>0</v>
      </c>
      <c r="G3431" s="35">
        <v>2597062.6</v>
      </c>
      <c r="H3431" s="43">
        <f t="shared" si="45"/>
        <v>868620501.41000485</v>
      </c>
      <c r="L3431" s="20"/>
      <c r="M3431" s="24"/>
    </row>
    <row r="3432" spans="2:13" s="4" customFormat="1" ht="37.5" customHeight="1" x14ac:dyDescent="0.25">
      <c r="B3432" s="33">
        <v>3417</v>
      </c>
      <c r="C3432" s="34">
        <v>45015</v>
      </c>
      <c r="D3432" s="33">
        <v>31255</v>
      </c>
      <c r="E3432" s="33" t="s">
        <v>24</v>
      </c>
      <c r="F3432" s="36">
        <v>0</v>
      </c>
      <c r="G3432" s="35">
        <v>280817.7</v>
      </c>
      <c r="H3432" s="43">
        <f t="shared" si="45"/>
        <v>868339683.71000481</v>
      </c>
      <c r="L3432" s="20"/>
      <c r="M3432" s="24"/>
    </row>
    <row r="3433" spans="2:13" s="4" customFormat="1" ht="37.5" customHeight="1" x14ac:dyDescent="0.25">
      <c r="B3433" s="33">
        <v>3418</v>
      </c>
      <c r="C3433" s="34">
        <v>45015</v>
      </c>
      <c r="D3433" s="33">
        <v>31255</v>
      </c>
      <c r="E3433" s="33" t="s">
        <v>24</v>
      </c>
      <c r="F3433" s="36">
        <v>0</v>
      </c>
      <c r="G3433" s="35">
        <v>839753.33</v>
      </c>
      <c r="H3433" s="43">
        <f t="shared" si="45"/>
        <v>867499930.38000476</v>
      </c>
      <c r="L3433" s="20"/>
      <c r="M3433" s="24"/>
    </row>
    <row r="3434" spans="2:13" s="4" customFormat="1" ht="37.5" customHeight="1" x14ac:dyDescent="0.25">
      <c r="B3434" s="33">
        <v>3419</v>
      </c>
      <c r="C3434" s="34">
        <v>45015</v>
      </c>
      <c r="D3434" s="33">
        <v>31256</v>
      </c>
      <c r="E3434" s="33" t="s">
        <v>24</v>
      </c>
      <c r="F3434" s="36">
        <v>0</v>
      </c>
      <c r="G3434" s="35">
        <v>48886.79</v>
      </c>
      <c r="H3434" s="43">
        <f t="shared" ref="H3434:H3497" si="46">H3433+F3434-G3434</f>
        <v>867451043.5900048</v>
      </c>
      <c r="L3434" s="20"/>
      <c r="M3434" s="24"/>
    </row>
    <row r="3435" spans="2:13" s="4" customFormat="1" ht="37.5" customHeight="1" x14ac:dyDescent="0.25">
      <c r="B3435" s="33">
        <v>3420</v>
      </c>
      <c r="C3435" s="34">
        <v>45015</v>
      </c>
      <c r="D3435" s="33">
        <v>31256</v>
      </c>
      <c r="E3435" s="33" t="s">
        <v>24</v>
      </c>
      <c r="F3435" s="36">
        <v>0</v>
      </c>
      <c r="G3435" s="35">
        <v>852351.77</v>
      </c>
      <c r="H3435" s="43">
        <f t="shared" si="46"/>
        <v>866598691.82000482</v>
      </c>
      <c r="L3435" s="20"/>
      <c r="M3435" s="24"/>
    </row>
    <row r="3436" spans="2:13" s="4" customFormat="1" ht="37.5" customHeight="1" x14ac:dyDescent="0.25">
      <c r="B3436" s="33">
        <v>3421</v>
      </c>
      <c r="C3436" s="34">
        <v>45015</v>
      </c>
      <c r="D3436" s="33">
        <v>31458</v>
      </c>
      <c r="E3436" s="33" t="s">
        <v>24</v>
      </c>
      <c r="F3436" s="36">
        <v>0</v>
      </c>
      <c r="G3436" s="35">
        <v>41100</v>
      </c>
      <c r="H3436" s="43">
        <f t="shared" si="46"/>
        <v>866557591.82000482</v>
      </c>
      <c r="L3436" s="20"/>
      <c r="M3436" s="24"/>
    </row>
    <row r="3437" spans="2:13" s="4" customFormat="1" ht="37.5" customHeight="1" x14ac:dyDescent="0.25">
      <c r="B3437" s="33">
        <v>3422</v>
      </c>
      <c r="C3437" s="34">
        <v>45015</v>
      </c>
      <c r="D3437" s="33">
        <v>31494</v>
      </c>
      <c r="E3437" s="33" t="s">
        <v>24</v>
      </c>
      <c r="F3437" s="36">
        <v>0</v>
      </c>
      <c r="G3437" s="35">
        <v>61544</v>
      </c>
      <c r="H3437" s="43">
        <f t="shared" si="46"/>
        <v>866496047.82000482</v>
      </c>
      <c r="L3437" s="20"/>
      <c r="M3437" s="24"/>
    </row>
    <row r="3438" spans="2:13" s="4" customFormat="1" ht="37.5" customHeight="1" x14ac:dyDescent="0.25">
      <c r="B3438" s="33">
        <v>3423</v>
      </c>
      <c r="C3438" s="34">
        <v>45015</v>
      </c>
      <c r="D3438" s="33">
        <v>31494</v>
      </c>
      <c r="E3438" s="33" t="s">
        <v>24</v>
      </c>
      <c r="F3438" s="36">
        <v>0</v>
      </c>
      <c r="G3438" s="35">
        <v>1390894.4</v>
      </c>
      <c r="H3438" s="43">
        <f t="shared" si="46"/>
        <v>865105153.42000484</v>
      </c>
      <c r="L3438" s="20"/>
      <c r="M3438" s="24"/>
    </row>
    <row r="3439" spans="2:13" s="4" customFormat="1" ht="37.5" customHeight="1" x14ac:dyDescent="0.25">
      <c r="B3439" s="33">
        <v>3424</v>
      </c>
      <c r="C3439" s="34">
        <v>45016</v>
      </c>
      <c r="D3439" s="33">
        <v>42167</v>
      </c>
      <c r="E3439" s="33" t="s">
        <v>22</v>
      </c>
      <c r="F3439" s="36">
        <v>211211616.65000001</v>
      </c>
      <c r="G3439" s="35">
        <v>0</v>
      </c>
      <c r="H3439" s="43">
        <f t="shared" si="46"/>
        <v>1076316770.0700049</v>
      </c>
      <c r="L3439" s="20"/>
      <c r="M3439" s="24"/>
    </row>
    <row r="3440" spans="2:13" s="4" customFormat="1" ht="37.5" customHeight="1" x14ac:dyDescent="0.25">
      <c r="B3440" s="33">
        <v>3425</v>
      </c>
      <c r="C3440" s="34">
        <v>45016</v>
      </c>
      <c r="D3440" s="33">
        <v>42171</v>
      </c>
      <c r="E3440" s="33" t="s">
        <v>22</v>
      </c>
      <c r="F3440" s="36">
        <v>156009047.5</v>
      </c>
      <c r="G3440" s="35">
        <v>0</v>
      </c>
      <c r="H3440" s="43">
        <f t="shared" si="46"/>
        <v>1232325817.5700049</v>
      </c>
      <c r="L3440" s="20"/>
      <c r="M3440" s="24"/>
    </row>
    <row r="3441" spans="2:13" s="4" customFormat="1" ht="37.5" customHeight="1" x14ac:dyDescent="0.25">
      <c r="B3441" s="33">
        <v>3426</v>
      </c>
      <c r="C3441" s="34">
        <v>45016</v>
      </c>
      <c r="D3441" s="33">
        <v>32065</v>
      </c>
      <c r="E3441" s="33" t="s">
        <v>24</v>
      </c>
      <c r="F3441" s="36">
        <v>0</v>
      </c>
      <c r="G3441" s="35">
        <v>17052.72</v>
      </c>
      <c r="H3441" s="43">
        <f t="shared" si="46"/>
        <v>1232308764.8500049</v>
      </c>
      <c r="L3441" s="20"/>
      <c r="M3441" s="24"/>
    </row>
    <row r="3442" spans="2:13" s="4" customFormat="1" ht="37.5" customHeight="1" x14ac:dyDescent="0.25">
      <c r="B3442" s="33">
        <v>3427</v>
      </c>
      <c r="C3442" s="34">
        <v>45016</v>
      </c>
      <c r="D3442" s="33">
        <v>32065</v>
      </c>
      <c r="E3442" s="33" t="s">
        <v>24</v>
      </c>
      <c r="F3442" s="36">
        <v>0</v>
      </c>
      <c r="G3442" s="35">
        <v>385391.39</v>
      </c>
      <c r="H3442" s="43">
        <f t="shared" si="46"/>
        <v>1231923373.4600048</v>
      </c>
      <c r="L3442" s="20"/>
      <c r="M3442" s="24"/>
    </row>
    <row r="3443" spans="2:13" s="4" customFormat="1" ht="37.5" customHeight="1" x14ac:dyDescent="0.25">
      <c r="B3443" s="33">
        <v>3428</v>
      </c>
      <c r="C3443" s="34">
        <v>45016</v>
      </c>
      <c r="D3443" s="33">
        <v>32106</v>
      </c>
      <c r="E3443" s="33" t="s">
        <v>24</v>
      </c>
      <c r="F3443" s="36">
        <v>0</v>
      </c>
      <c r="G3443" s="35">
        <v>12471.27</v>
      </c>
      <c r="H3443" s="43">
        <f t="shared" si="46"/>
        <v>1231910902.1900048</v>
      </c>
      <c r="L3443" s="20"/>
      <c r="M3443" s="24"/>
    </row>
    <row r="3444" spans="2:13" s="4" customFormat="1" ht="37.5" customHeight="1" x14ac:dyDescent="0.25">
      <c r="B3444" s="33">
        <v>3429</v>
      </c>
      <c r="C3444" s="34">
        <v>45016</v>
      </c>
      <c r="D3444" s="33">
        <v>32106</v>
      </c>
      <c r="E3444" s="33" t="s">
        <v>24</v>
      </c>
      <c r="F3444" s="36">
        <v>0</v>
      </c>
      <c r="G3444" s="35">
        <v>960284.78</v>
      </c>
      <c r="H3444" s="43">
        <f t="shared" si="46"/>
        <v>1230950617.4100049</v>
      </c>
      <c r="L3444" s="20"/>
      <c r="M3444" s="24"/>
    </row>
    <row r="3445" spans="2:13" s="4" customFormat="1" ht="37.5" customHeight="1" x14ac:dyDescent="0.25">
      <c r="B3445" s="33">
        <v>3430</v>
      </c>
      <c r="C3445" s="34">
        <v>45016</v>
      </c>
      <c r="D3445" s="33">
        <v>32067</v>
      </c>
      <c r="E3445" s="33" t="s">
        <v>24</v>
      </c>
      <c r="F3445" s="36">
        <v>0</v>
      </c>
      <c r="G3445" s="35">
        <v>210498.65</v>
      </c>
      <c r="H3445" s="43">
        <f t="shared" si="46"/>
        <v>1230740118.7600048</v>
      </c>
      <c r="L3445" s="20"/>
      <c r="M3445" s="24"/>
    </row>
    <row r="3446" spans="2:13" s="4" customFormat="1" ht="37.5" customHeight="1" x14ac:dyDescent="0.25">
      <c r="B3446" s="33">
        <v>3431</v>
      </c>
      <c r="C3446" s="34">
        <v>45016</v>
      </c>
      <c r="D3446" s="33">
        <v>32067</v>
      </c>
      <c r="E3446" s="33" t="s">
        <v>24</v>
      </c>
      <c r="F3446" s="36">
        <v>0</v>
      </c>
      <c r="G3446" s="35">
        <v>608829.04</v>
      </c>
      <c r="H3446" s="43">
        <f t="shared" si="46"/>
        <v>1230131289.7200048</v>
      </c>
      <c r="L3446" s="20"/>
      <c r="M3446" s="24"/>
    </row>
    <row r="3447" spans="2:13" s="4" customFormat="1" ht="37.5" customHeight="1" x14ac:dyDescent="0.25">
      <c r="B3447" s="33">
        <v>3432</v>
      </c>
      <c r="C3447" s="34">
        <v>45016</v>
      </c>
      <c r="D3447" s="33">
        <v>32068</v>
      </c>
      <c r="E3447" s="33" t="s">
        <v>24</v>
      </c>
      <c r="F3447" s="36">
        <v>0</v>
      </c>
      <c r="G3447" s="35">
        <v>2621119.5499999998</v>
      </c>
      <c r="H3447" s="43">
        <f t="shared" si="46"/>
        <v>1227510170.1700048</v>
      </c>
      <c r="L3447" s="20"/>
      <c r="M3447" s="24"/>
    </row>
    <row r="3448" spans="2:13" s="4" customFormat="1" ht="37.5" customHeight="1" x14ac:dyDescent="0.25">
      <c r="B3448" s="33">
        <v>3433</v>
      </c>
      <c r="C3448" s="34">
        <v>45016</v>
      </c>
      <c r="D3448" s="33">
        <v>32070</v>
      </c>
      <c r="E3448" s="33" t="s">
        <v>24</v>
      </c>
      <c r="F3448" s="36">
        <v>0</v>
      </c>
      <c r="G3448" s="35">
        <v>65020.23</v>
      </c>
      <c r="H3448" s="43">
        <f t="shared" si="46"/>
        <v>1227445149.9400048</v>
      </c>
      <c r="L3448" s="20"/>
      <c r="M3448" s="24"/>
    </row>
    <row r="3449" spans="2:13" s="4" customFormat="1" ht="37.5" customHeight="1" x14ac:dyDescent="0.25">
      <c r="B3449" s="33">
        <v>3434</v>
      </c>
      <c r="C3449" s="34">
        <v>45016</v>
      </c>
      <c r="D3449" s="33">
        <v>32070</v>
      </c>
      <c r="E3449" s="33" t="s">
        <v>24</v>
      </c>
      <c r="F3449" s="36">
        <v>0</v>
      </c>
      <c r="G3449" s="35">
        <v>1019292.06</v>
      </c>
      <c r="H3449" s="43">
        <f t="shared" si="46"/>
        <v>1226425857.8800049</v>
      </c>
      <c r="L3449" s="20"/>
      <c r="M3449" s="24"/>
    </row>
    <row r="3450" spans="2:13" s="4" customFormat="1" ht="37.5" customHeight="1" x14ac:dyDescent="0.25">
      <c r="B3450" s="33">
        <v>3435</v>
      </c>
      <c r="C3450" s="34">
        <v>45016</v>
      </c>
      <c r="D3450" s="33">
        <v>32069</v>
      </c>
      <c r="E3450" s="33" t="s">
        <v>24</v>
      </c>
      <c r="F3450" s="36">
        <v>0</v>
      </c>
      <c r="G3450" s="35">
        <v>57829.46</v>
      </c>
      <c r="H3450" s="43">
        <f t="shared" si="46"/>
        <v>1226368028.4200048</v>
      </c>
      <c r="L3450" s="20"/>
      <c r="M3450" s="24"/>
    </row>
    <row r="3451" spans="2:13" s="4" customFormat="1" ht="37.5" customHeight="1" x14ac:dyDescent="0.25">
      <c r="B3451" s="33">
        <v>3436</v>
      </c>
      <c r="C3451" s="34">
        <v>45016</v>
      </c>
      <c r="D3451" s="33">
        <v>32069</v>
      </c>
      <c r="E3451" s="33" t="s">
        <v>24</v>
      </c>
      <c r="F3451" s="36">
        <v>0</v>
      </c>
      <c r="G3451" s="35">
        <v>765497.94</v>
      </c>
      <c r="H3451" s="43">
        <f t="shared" si="46"/>
        <v>1225602530.4800048</v>
      </c>
      <c r="L3451" s="20"/>
      <c r="M3451" s="24"/>
    </row>
    <row r="3452" spans="2:13" s="4" customFormat="1" ht="37.5" customHeight="1" x14ac:dyDescent="0.25">
      <c r="B3452" s="33">
        <v>3437</v>
      </c>
      <c r="C3452" s="34">
        <v>45016</v>
      </c>
      <c r="D3452" s="33">
        <v>32071</v>
      </c>
      <c r="E3452" s="33" t="s">
        <v>24</v>
      </c>
      <c r="F3452" s="36">
        <v>0</v>
      </c>
      <c r="G3452" s="35">
        <v>34590.769999999997</v>
      </c>
      <c r="H3452" s="43">
        <f t="shared" si="46"/>
        <v>1225567939.7100048</v>
      </c>
      <c r="L3452" s="20"/>
      <c r="M3452" s="24"/>
    </row>
    <row r="3453" spans="2:13" s="4" customFormat="1" ht="37.5" customHeight="1" x14ac:dyDescent="0.25">
      <c r="B3453" s="33">
        <v>3438</v>
      </c>
      <c r="C3453" s="34">
        <v>45016</v>
      </c>
      <c r="D3453" s="33">
        <v>32071</v>
      </c>
      <c r="E3453" s="33" t="s">
        <v>24</v>
      </c>
      <c r="F3453" s="36">
        <v>0</v>
      </c>
      <c r="G3453" s="35">
        <v>570466.28</v>
      </c>
      <c r="H3453" s="43">
        <f t="shared" si="46"/>
        <v>1224997473.4300048</v>
      </c>
      <c r="L3453" s="20"/>
      <c r="M3453" s="24"/>
    </row>
    <row r="3454" spans="2:13" s="4" customFormat="1" ht="37.5" customHeight="1" x14ac:dyDescent="0.25">
      <c r="B3454" s="33">
        <v>3439</v>
      </c>
      <c r="C3454" s="34">
        <v>45016</v>
      </c>
      <c r="D3454" s="33">
        <v>32072</v>
      </c>
      <c r="E3454" s="33" t="s">
        <v>24</v>
      </c>
      <c r="F3454" s="36">
        <v>0</v>
      </c>
      <c r="G3454" s="35">
        <v>14036.48</v>
      </c>
      <c r="H3454" s="43">
        <f t="shared" si="46"/>
        <v>1224983436.9500048</v>
      </c>
      <c r="L3454" s="20"/>
      <c r="M3454" s="24"/>
    </row>
    <row r="3455" spans="2:13" s="4" customFormat="1" ht="37.5" customHeight="1" x14ac:dyDescent="0.25">
      <c r="B3455" s="33">
        <v>3440</v>
      </c>
      <c r="C3455" s="34">
        <v>45016</v>
      </c>
      <c r="D3455" s="33">
        <v>32072</v>
      </c>
      <c r="E3455" s="33" t="s">
        <v>24</v>
      </c>
      <c r="F3455" s="36">
        <v>0</v>
      </c>
      <c r="G3455" s="35">
        <v>145223.51999999999</v>
      </c>
      <c r="H3455" s="43">
        <f t="shared" si="46"/>
        <v>1224838213.4300048</v>
      </c>
      <c r="L3455" s="20"/>
      <c r="M3455" s="24"/>
    </row>
    <row r="3456" spans="2:13" s="4" customFormat="1" ht="37.5" customHeight="1" x14ac:dyDescent="0.25">
      <c r="B3456" s="33">
        <v>3441</v>
      </c>
      <c r="C3456" s="34">
        <v>45016</v>
      </c>
      <c r="D3456" s="33">
        <v>32073</v>
      </c>
      <c r="E3456" s="33" t="s">
        <v>24</v>
      </c>
      <c r="F3456" s="36">
        <v>0</v>
      </c>
      <c r="G3456" s="35">
        <v>34778.04</v>
      </c>
      <c r="H3456" s="43">
        <f t="shared" si="46"/>
        <v>1224803435.3900049</v>
      </c>
      <c r="L3456" s="20"/>
      <c r="M3456" s="24"/>
    </row>
    <row r="3457" spans="2:13" s="4" customFormat="1" ht="37.5" customHeight="1" x14ac:dyDescent="0.25">
      <c r="B3457" s="33">
        <v>3442</v>
      </c>
      <c r="C3457" s="34">
        <v>45016</v>
      </c>
      <c r="D3457" s="33">
        <v>32073</v>
      </c>
      <c r="E3457" s="33" t="s">
        <v>24</v>
      </c>
      <c r="F3457" s="36">
        <v>0</v>
      </c>
      <c r="G3457" s="35">
        <v>595007.34</v>
      </c>
      <c r="H3457" s="43">
        <f t="shared" si="46"/>
        <v>1224208428.050005</v>
      </c>
      <c r="L3457" s="20"/>
      <c r="M3457" s="24"/>
    </row>
    <row r="3458" spans="2:13" s="4" customFormat="1" ht="37.5" customHeight="1" x14ac:dyDescent="0.25">
      <c r="B3458" s="33">
        <v>3443</v>
      </c>
      <c r="C3458" s="34">
        <v>45016</v>
      </c>
      <c r="D3458" s="33">
        <v>32076</v>
      </c>
      <c r="E3458" s="33" t="s">
        <v>24</v>
      </c>
      <c r="F3458" s="36">
        <v>0</v>
      </c>
      <c r="G3458" s="35">
        <v>61333</v>
      </c>
      <c r="H3458" s="43">
        <f t="shared" si="46"/>
        <v>1224147095.050005</v>
      </c>
      <c r="L3458" s="20"/>
      <c r="M3458" s="24"/>
    </row>
    <row r="3459" spans="2:13" s="4" customFormat="1" ht="37.5" customHeight="1" x14ac:dyDescent="0.25">
      <c r="B3459" s="33">
        <v>3444</v>
      </c>
      <c r="C3459" s="34">
        <v>45016</v>
      </c>
      <c r="D3459" s="33">
        <v>32076</v>
      </c>
      <c r="E3459" s="33" t="s">
        <v>24</v>
      </c>
      <c r="F3459" s="36">
        <v>0</v>
      </c>
      <c r="G3459" s="35">
        <v>893107.51</v>
      </c>
      <c r="H3459" s="43">
        <f t="shared" si="46"/>
        <v>1223253987.540005</v>
      </c>
      <c r="L3459" s="20"/>
      <c r="M3459" s="24"/>
    </row>
    <row r="3460" spans="2:13" s="4" customFormat="1" ht="37.5" customHeight="1" x14ac:dyDescent="0.25">
      <c r="B3460" s="33">
        <v>3445</v>
      </c>
      <c r="C3460" s="34">
        <v>45016</v>
      </c>
      <c r="D3460" s="33">
        <v>32075</v>
      </c>
      <c r="E3460" s="33" t="s">
        <v>24</v>
      </c>
      <c r="F3460" s="36">
        <v>0</v>
      </c>
      <c r="G3460" s="35">
        <v>326029.75</v>
      </c>
      <c r="H3460" s="43">
        <f t="shared" si="46"/>
        <v>1222927957.790005</v>
      </c>
      <c r="L3460" s="20"/>
      <c r="M3460" s="24"/>
    </row>
    <row r="3461" spans="2:13" s="4" customFormat="1" ht="37.5" customHeight="1" x14ac:dyDescent="0.25">
      <c r="B3461" s="33">
        <v>3446</v>
      </c>
      <c r="C3461" s="34">
        <v>45016</v>
      </c>
      <c r="D3461" s="33">
        <v>32075</v>
      </c>
      <c r="E3461" s="33" t="s">
        <v>24</v>
      </c>
      <c r="F3461" s="36">
        <v>0</v>
      </c>
      <c r="G3461" s="35">
        <v>1032215.66</v>
      </c>
      <c r="H3461" s="43">
        <f t="shared" si="46"/>
        <v>1221895742.1300049</v>
      </c>
      <c r="L3461" s="20"/>
      <c r="M3461" s="24"/>
    </row>
    <row r="3462" spans="2:13" s="4" customFormat="1" ht="37.5" customHeight="1" x14ac:dyDescent="0.25">
      <c r="B3462" s="33">
        <v>3447</v>
      </c>
      <c r="C3462" s="34">
        <v>45016</v>
      </c>
      <c r="D3462" s="33">
        <v>32074</v>
      </c>
      <c r="E3462" s="33" t="s">
        <v>24</v>
      </c>
      <c r="F3462" s="36">
        <v>0</v>
      </c>
      <c r="G3462" s="35">
        <v>69947.72</v>
      </c>
      <c r="H3462" s="43">
        <f t="shared" si="46"/>
        <v>1221825794.4100049</v>
      </c>
      <c r="L3462" s="20"/>
      <c r="M3462" s="24"/>
    </row>
    <row r="3463" spans="2:13" s="4" customFormat="1" ht="37.5" customHeight="1" x14ac:dyDescent="0.25">
      <c r="B3463" s="33">
        <v>3448</v>
      </c>
      <c r="C3463" s="34">
        <v>45016</v>
      </c>
      <c r="D3463" s="33">
        <v>32074</v>
      </c>
      <c r="E3463" s="33" t="s">
        <v>24</v>
      </c>
      <c r="F3463" s="36">
        <v>0</v>
      </c>
      <c r="G3463" s="35">
        <v>1178221.93</v>
      </c>
      <c r="H3463" s="43">
        <f t="shared" si="46"/>
        <v>1220647572.4800048</v>
      </c>
      <c r="L3463" s="20"/>
      <c r="M3463" s="24"/>
    </row>
    <row r="3464" spans="2:13" s="4" customFormat="1" ht="37.5" customHeight="1" x14ac:dyDescent="0.25">
      <c r="B3464" s="33">
        <v>3449</v>
      </c>
      <c r="C3464" s="34">
        <v>45016</v>
      </c>
      <c r="D3464" s="33">
        <v>32077</v>
      </c>
      <c r="E3464" s="33" t="s">
        <v>24</v>
      </c>
      <c r="F3464" s="36">
        <v>0</v>
      </c>
      <c r="G3464" s="35">
        <v>37723.019999999997</v>
      </c>
      <c r="H3464" s="43">
        <f t="shared" si="46"/>
        <v>1220609849.4600048</v>
      </c>
      <c r="L3464" s="20"/>
      <c r="M3464" s="24"/>
    </row>
    <row r="3465" spans="2:13" s="4" customFormat="1" ht="37.5" customHeight="1" x14ac:dyDescent="0.25">
      <c r="B3465" s="33">
        <v>3450</v>
      </c>
      <c r="C3465" s="34">
        <v>45016</v>
      </c>
      <c r="D3465" s="33">
        <v>32077</v>
      </c>
      <c r="E3465" s="33" t="s">
        <v>24</v>
      </c>
      <c r="F3465" s="36">
        <v>0</v>
      </c>
      <c r="G3465" s="35">
        <v>614303.26</v>
      </c>
      <c r="H3465" s="43">
        <f t="shared" si="46"/>
        <v>1219995546.2000048</v>
      </c>
      <c r="L3465" s="20"/>
      <c r="M3465" s="24"/>
    </row>
    <row r="3466" spans="2:13" s="4" customFormat="1" ht="37.5" customHeight="1" x14ac:dyDescent="0.25">
      <c r="B3466" s="33">
        <v>3451</v>
      </c>
      <c r="C3466" s="34">
        <v>45016</v>
      </c>
      <c r="D3466" s="33">
        <v>32080</v>
      </c>
      <c r="E3466" s="33" t="s">
        <v>24</v>
      </c>
      <c r="F3466" s="36">
        <v>0</v>
      </c>
      <c r="G3466" s="35">
        <v>89816.91</v>
      </c>
      <c r="H3466" s="43">
        <f t="shared" si="46"/>
        <v>1219905729.2900047</v>
      </c>
      <c r="L3466" s="20"/>
      <c r="M3466" s="24"/>
    </row>
    <row r="3467" spans="2:13" s="4" customFormat="1" ht="37.5" customHeight="1" x14ac:dyDescent="0.25">
      <c r="B3467" s="33">
        <v>3452</v>
      </c>
      <c r="C3467" s="34">
        <v>45016</v>
      </c>
      <c r="D3467" s="33">
        <v>32080</v>
      </c>
      <c r="E3467" s="33" t="s">
        <v>24</v>
      </c>
      <c r="F3467" s="36">
        <v>0</v>
      </c>
      <c r="G3467" s="35">
        <v>1271961.53</v>
      </c>
      <c r="H3467" s="43">
        <f t="shared" si="46"/>
        <v>1218633767.7600048</v>
      </c>
      <c r="L3467" s="20"/>
      <c r="M3467" s="24"/>
    </row>
    <row r="3468" spans="2:13" s="4" customFormat="1" ht="37.5" customHeight="1" x14ac:dyDescent="0.25">
      <c r="B3468" s="33">
        <v>3453</v>
      </c>
      <c r="C3468" s="34">
        <v>45016</v>
      </c>
      <c r="D3468" s="33">
        <v>32079</v>
      </c>
      <c r="E3468" s="33" t="s">
        <v>24</v>
      </c>
      <c r="F3468" s="36">
        <v>0</v>
      </c>
      <c r="G3468" s="35">
        <v>452716.68</v>
      </c>
      <c r="H3468" s="43">
        <f t="shared" si="46"/>
        <v>1218181051.0800047</v>
      </c>
      <c r="L3468" s="20"/>
      <c r="M3468" s="24"/>
    </row>
    <row r="3469" spans="2:13" s="4" customFormat="1" ht="37.5" customHeight="1" x14ac:dyDescent="0.25">
      <c r="B3469" s="33">
        <v>3454</v>
      </c>
      <c r="C3469" s="34">
        <v>45016</v>
      </c>
      <c r="D3469" s="33">
        <v>32079</v>
      </c>
      <c r="E3469" s="33" t="s">
        <v>24</v>
      </c>
      <c r="F3469" s="36">
        <v>0</v>
      </c>
      <c r="G3469" s="35">
        <v>877911.83</v>
      </c>
      <c r="H3469" s="43">
        <f t="shared" si="46"/>
        <v>1217303139.2500048</v>
      </c>
      <c r="L3469" s="20"/>
      <c r="M3469" s="24"/>
    </row>
    <row r="3470" spans="2:13" s="4" customFormat="1" ht="37.5" customHeight="1" x14ac:dyDescent="0.25">
      <c r="B3470" s="33">
        <v>3455</v>
      </c>
      <c r="C3470" s="34">
        <v>45016</v>
      </c>
      <c r="D3470" s="33">
        <v>32078</v>
      </c>
      <c r="E3470" s="33" t="s">
        <v>24</v>
      </c>
      <c r="F3470" s="36">
        <v>0</v>
      </c>
      <c r="G3470" s="35">
        <v>275878.03000000003</v>
      </c>
      <c r="H3470" s="43">
        <f t="shared" si="46"/>
        <v>1217027261.2200048</v>
      </c>
      <c r="L3470" s="20"/>
      <c r="M3470" s="24"/>
    </row>
    <row r="3471" spans="2:13" s="4" customFormat="1" ht="37.5" customHeight="1" x14ac:dyDescent="0.25">
      <c r="B3471" s="33">
        <v>3456</v>
      </c>
      <c r="C3471" s="34">
        <v>45016</v>
      </c>
      <c r="D3471" s="33">
        <v>32078</v>
      </c>
      <c r="E3471" s="33" t="s">
        <v>24</v>
      </c>
      <c r="F3471" s="36">
        <v>0</v>
      </c>
      <c r="G3471" s="35">
        <v>1517211.14</v>
      </c>
      <c r="H3471" s="43">
        <f t="shared" si="46"/>
        <v>1215510050.0800047</v>
      </c>
      <c r="L3471" s="20"/>
      <c r="M3471" s="24"/>
    </row>
    <row r="3472" spans="2:13" s="4" customFormat="1" ht="37.5" customHeight="1" x14ac:dyDescent="0.25">
      <c r="B3472" s="33">
        <v>3457</v>
      </c>
      <c r="C3472" s="34">
        <v>45016</v>
      </c>
      <c r="D3472" s="33">
        <v>32085</v>
      </c>
      <c r="E3472" s="33" t="s">
        <v>24</v>
      </c>
      <c r="F3472" s="36">
        <v>0</v>
      </c>
      <c r="G3472" s="35">
        <v>59570.3</v>
      </c>
      <c r="H3472" s="43">
        <f t="shared" si="46"/>
        <v>1215450479.7800047</v>
      </c>
      <c r="L3472" s="20"/>
      <c r="M3472" s="24"/>
    </row>
    <row r="3473" spans="2:13" s="4" customFormat="1" ht="37.5" customHeight="1" x14ac:dyDescent="0.25">
      <c r="B3473" s="33">
        <v>3458</v>
      </c>
      <c r="C3473" s="34">
        <v>45016</v>
      </c>
      <c r="D3473" s="33">
        <v>32085</v>
      </c>
      <c r="E3473" s="33" t="s">
        <v>24</v>
      </c>
      <c r="F3473" s="36">
        <v>0</v>
      </c>
      <c r="G3473" s="35">
        <v>1033776.25</v>
      </c>
      <c r="H3473" s="43">
        <f t="shared" si="46"/>
        <v>1214416703.5300047</v>
      </c>
      <c r="L3473" s="20"/>
      <c r="M3473" s="24"/>
    </row>
    <row r="3474" spans="2:13" s="4" customFormat="1" ht="37.5" customHeight="1" x14ac:dyDescent="0.25">
      <c r="B3474" s="33">
        <v>3459</v>
      </c>
      <c r="C3474" s="34">
        <v>45016</v>
      </c>
      <c r="D3474" s="33">
        <v>32084</v>
      </c>
      <c r="E3474" s="33" t="s">
        <v>24</v>
      </c>
      <c r="F3474" s="36">
        <v>0</v>
      </c>
      <c r="G3474" s="35">
        <v>269479.95</v>
      </c>
      <c r="H3474" s="43">
        <f t="shared" si="46"/>
        <v>1214147223.5800047</v>
      </c>
      <c r="L3474" s="20"/>
      <c r="M3474" s="24"/>
    </row>
    <row r="3475" spans="2:13" s="4" customFormat="1" ht="37.5" customHeight="1" x14ac:dyDescent="0.25">
      <c r="B3475" s="33">
        <v>3460</v>
      </c>
      <c r="C3475" s="34">
        <v>45016</v>
      </c>
      <c r="D3475" s="33">
        <v>32084</v>
      </c>
      <c r="E3475" s="33" t="s">
        <v>24</v>
      </c>
      <c r="F3475" s="36">
        <v>0</v>
      </c>
      <c r="G3475" s="35">
        <v>907078.48</v>
      </c>
      <c r="H3475" s="43">
        <f t="shared" si="46"/>
        <v>1213240145.1000047</v>
      </c>
      <c r="L3475" s="20"/>
      <c r="M3475" s="24"/>
    </row>
    <row r="3476" spans="2:13" s="4" customFormat="1" ht="37.5" customHeight="1" x14ac:dyDescent="0.25">
      <c r="B3476" s="33">
        <v>3461</v>
      </c>
      <c r="C3476" s="34">
        <v>45016</v>
      </c>
      <c r="D3476" s="33">
        <v>32083</v>
      </c>
      <c r="E3476" s="33" t="s">
        <v>24</v>
      </c>
      <c r="F3476" s="36">
        <v>0</v>
      </c>
      <c r="G3476" s="35">
        <v>19550.62</v>
      </c>
      <c r="H3476" s="43">
        <f t="shared" si="46"/>
        <v>1213220594.4800048</v>
      </c>
      <c r="L3476" s="20"/>
      <c r="M3476" s="24"/>
    </row>
    <row r="3477" spans="2:13" s="4" customFormat="1" ht="37.5" customHeight="1" x14ac:dyDescent="0.25">
      <c r="B3477" s="33">
        <v>3462</v>
      </c>
      <c r="C3477" s="34">
        <v>45016</v>
      </c>
      <c r="D3477" s="33">
        <v>32083</v>
      </c>
      <c r="E3477" s="33" t="s">
        <v>24</v>
      </c>
      <c r="F3477" s="36">
        <v>0</v>
      </c>
      <c r="G3477" s="35">
        <v>278254.58</v>
      </c>
      <c r="H3477" s="43">
        <f t="shared" si="46"/>
        <v>1212942339.9000049</v>
      </c>
      <c r="L3477" s="20"/>
      <c r="M3477" s="24"/>
    </row>
    <row r="3478" spans="2:13" s="4" customFormat="1" ht="37.5" customHeight="1" x14ac:dyDescent="0.25">
      <c r="B3478" s="33">
        <v>3463</v>
      </c>
      <c r="C3478" s="34">
        <v>45016</v>
      </c>
      <c r="D3478" s="33">
        <v>32082</v>
      </c>
      <c r="E3478" s="33" t="s">
        <v>24</v>
      </c>
      <c r="F3478" s="36">
        <v>0</v>
      </c>
      <c r="G3478" s="35">
        <v>299102.59000000003</v>
      </c>
      <c r="H3478" s="43">
        <f t="shared" si="46"/>
        <v>1212643237.3100049</v>
      </c>
      <c r="L3478" s="20"/>
      <c r="M3478" s="24"/>
    </row>
    <row r="3479" spans="2:13" s="4" customFormat="1" ht="37.5" customHeight="1" x14ac:dyDescent="0.25">
      <c r="B3479" s="33">
        <v>3464</v>
      </c>
      <c r="C3479" s="34">
        <v>45016</v>
      </c>
      <c r="D3479" s="33">
        <v>32082</v>
      </c>
      <c r="E3479" s="33" t="s">
        <v>24</v>
      </c>
      <c r="F3479" s="36">
        <v>0</v>
      </c>
      <c r="G3479" s="35">
        <v>929902.74</v>
      </c>
      <c r="H3479" s="43">
        <f t="shared" si="46"/>
        <v>1211713334.5700049</v>
      </c>
      <c r="L3479" s="20"/>
      <c r="M3479" s="24"/>
    </row>
    <row r="3480" spans="2:13" s="4" customFormat="1" ht="37.5" customHeight="1" x14ac:dyDescent="0.25">
      <c r="B3480" s="33">
        <v>3465</v>
      </c>
      <c r="C3480" s="34">
        <v>45016</v>
      </c>
      <c r="D3480" s="33">
        <v>32081</v>
      </c>
      <c r="E3480" s="33" t="s">
        <v>24</v>
      </c>
      <c r="F3480" s="36">
        <v>0</v>
      </c>
      <c r="G3480" s="35">
        <v>40658.39</v>
      </c>
      <c r="H3480" s="43">
        <f t="shared" si="46"/>
        <v>1211672676.1800048</v>
      </c>
      <c r="L3480" s="20"/>
      <c r="M3480" s="24"/>
    </row>
    <row r="3481" spans="2:13" s="4" customFormat="1" ht="37.5" customHeight="1" x14ac:dyDescent="0.25">
      <c r="B3481" s="33">
        <v>3466</v>
      </c>
      <c r="C3481" s="34">
        <v>45016</v>
      </c>
      <c r="D3481" s="33">
        <v>32081</v>
      </c>
      <c r="E3481" s="33" t="s">
        <v>24</v>
      </c>
      <c r="F3481" s="36">
        <v>0</v>
      </c>
      <c r="G3481" s="35">
        <v>638326.41</v>
      </c>
      <c r="H3481" s="43">
        <f t="shared" si="46"/>
        <v>1211034349.7700047</v>
      </c>
      <c r="L3481" s="20"/>
      <c r="M3481" s="24"/>
    </row>
    <row r="3482" spans="2:13" s="4" customFormat="1" ht="37.5" customHeight="1" x14ac:dyDescent="0.25">
      <c r="B3482" s="33">
        <v>3467</v>
      </c>
      <c r="C3482" s="34">
        <v>45016</v>
      </c>
      <c r="D3482" s="33">
        <v>32086</v>
      </c>
      <c r="E3482" s="33" t="s">
        <v>24</v>
      </c>
      <c r="F3482" s="36">
        <v>0</v>
      </c>
      <c r="G3482" s="35">
        <v>53764.9</v>
      </c>
      <c r="H3482" s="43">
        <f t="shared" si="46"/>
        <v>1210980584.8700047</v>
      </c>
      <c r="L3482" s="20"/>
      <c r="M3482" s="24"/>
    </row>
    <row r="3483" spans="2:13" s="4" customFormat="1" ht="37.5" customHeight="1" x14ac:dyDescent="0.25">
      <c r="B3483" s="33">
        <v>3468</v>
      </c>
      <c r="C3483" s="34">
        <v>45016</v>
      </c>
      <c r="D3483" s="33">
        <v>32086</v>
      </c>
      <c r="E3483" s="33" t="s">
        <v>24</v>
      </c>
      <c r="F3483" s="36">
        <v>0</v>
      </c>
      <c r="G3483" s="35">
        <v>956346.81</v>
      </c>
      <c r="H3483" s="43">
        <f t="shared" si="46"/>
        <v>1210024238.0600047</v>
      </c>
      <c r="L3483" s="20"/>
      <c r="M3483" s="24"/>
    </row>
    <row r="3484" spans="2:13" s="4" customFormat="1" ht="37.5" customHeight="1" x14ac:dyDescent="0.25">
      <c r="B3484" s="33">
        <v>3469</v>
      </c>
      <c r="C3484" s="34">
        <v>45016</v>
      </c>
      <c r="D3484" s="33">
        <v>32087</v>
      </c>
      <c r="E3484" s="33" t="s">
        <v>24</v>
      </c>
      <c r="F3484" s="36">
        <v>0</v>
      </c>
      <c r="G3484" s="35">
        <v>261615.77</v>
      </c>
      <c r="H3484" s="43">
        <f t="shared" si="46"/>
        <v>1209762622.2900047</v>
      </c>
      <c r="L3484" s="20"/>
      <c r="M3484" s="24"/>
    </row>
    <row r="3485" spans="2:13" s="4" customFormat="1" ht="37.5" customHeight="1" x14ac:dyDescent="0.25">
      <c r="B3485" s="33">
        <v>3470</v>
      </c>
      <c r="C3485" s="34">
        <v>45016</v>
      </c>
      <c r="D3485" s="33">
        <v>32087</v>
      </c>
      <c r="E3485" s="33" t="s">
        <v>24</v>
      </c>
      <c r="F3485" s="36">
        <v>0</v>
      </c>
      <c r="G3485" s="35">
        <v>792624.79</v>
      </c>
      <c r="H3485" s="43">
        <f t="shared" si="46"/>
        <v>1208969997.5000048</v>
      </c>
      <c r="L3485" s="20"/>
      <c r="M3485" s="24"/>
    </row>
    <row r="3486" spans="2:13" s="4" customFormat="1" ht="37.5" customHeight="1" x14ac:dyDescent="0.25">
      <c r="B3486" s="33">
        <v>3471</v>
      </c>
      <c r="C3486" s="34">
        <v>45016</v>
      </c>
      <c r="D3486" s="33">
        <v>32088</v>
      </c>
      <c r="E3486" s="33" t="s">
        <v>24</v>
      </c>
      <c r="F3486" s="36">
        <v>0</v>
      </c>
      <c r="G3486" s="35">
        <v>104708.35</v>
      </c>
      <c r="H3486" s="43">
        <f t="shared" si="46"/>
        <v>1208865289.1500049</v>
      </c>
      <c r="L3486" s="20"/>
      <c r="M3486" s="24"/>
    </row>
    <row r="3487" spans="2:13" s="4" customFormat="1" ht="37.5" customHeight="1" x14ac:dyDescent="0.25">
      <c r="B3487" s="33">
        <v>3472</v>
      </c>
      <c r="C3487" s="34">
        <v>45016</v>
      </c>
      <c r="D3487" s="33">
        <v>32088</v>
      </c>
      <c r="E3487" s="33" t="s">
        <v>24</v>
      </c>
      <c r="F3487" s="36">
        <v>0</v>
      </c>
      <c r="G3487" s="35">
        <v>729451.71</v>
      </c>
      <c r="H3487" s="43">
        <f t="shared" si="46"/>
        <v>1208135837.4400048</v>
      </c>
      <c r="L3487" s="20"/>
      <c r="M3487" s="24"/>
    </row>
    <row r="3488" spans="2:13" s="4" customFormat="1" ht="37.5" customHeight="1" x14ac:dyDescent="0.25">
      <c r="B3488" s="33">
        <v>3473</v>
      </c>
      <c r="C3488" s="34">
        <v>45016</v>
      </c>
      <c r="D3488" s="33">
        <v>32089</v>
      </c>
      <c r="E3488" s="33" t="s">
        <v>24</v>
      </c>
      <c r="F3488" s="36">
        <v>0</v>
      </c>
      <c r="G3488" s="35">
        <v>53257.46</v>
      </c>
      <c r="H3488" s="43">
        <f t="shared" si="46"/>
        <v>1208082579.9800048</v>
      </c>
      <c r="L3488" s="20"/>
      <c r="M3488" s="24"/>
    </row>
    <row r="3489" spans="2:13" s="4" customFormat="1" ht="37.5" customHeight="1" x14ac:dyDescent="0.25">
      <c r="B3489" s="33">
        <v>3474</v>
      </c>
      <c r="C3489" s="34">
        <v>45016</v>
      </c>
      <c r="D3489" s="33">
        <v>32089</v>
      </c>
      <c r="E3489" s="33" t="s">
        <v>24</v>
      </c>
      <c r="F3489" s="36">
        <v>0</v>
      </c>
      <c r="G3489" s="35">
        <v>956670.05</v>
      </c>
      <c r="H3489" s="43">
        <f t="shared" si="46"/>
        <v>1207125909.9300048</v>
      </c>
      <c r="L3489" s="20"/>
      <c r="M3489" s="24"/>
    </row>
    <row r="3490" spans="2:13" s="4" customFormat="1" ht="37.5" customHeight="1" x14ac:dyDescent="0.25">
      <c r="B3490" s="33">
        <v>3475</v>
      </c>
      <c r="C3490" s="34">
        <v>45016</v>
      </c>
      <c r="D3490" s="33">
        <v>32090</v>
      </c>
      <c r="E3490" s="33" t="s">
        <v>24</v>
      </c>
      <c r="F3490" s="36">
        <v>0</v>
      </c>
      <c r="G3490" s="35">
        <v>58135.56</v>
      </c>
      <c r="H3490" s="43">
        <f t="shared" si="46"/>
        <v>1207067774.3700049</v>
      </c>
      <c r="L3490" s="20"/>
      <c r="M3490" s="24"/>
    </row>
    <row r="3491" spans="2:13" s="4" customFormat="1" ht="37.5" customHeight="1" x14ac:dyDescent="0.25">
      <c r="B3491" s="33">
        <v>3476</v>
      </c>
      <c r="C3491" s="34">
        <v>45016</v>
      </c>
      <c r="D3491" s="33">
        <v>32090</v>
      </c>
      <c r="E3491" s="33" t="s">
        <v>24</v>
      </c>
      <c r="F3491" s="36">
        <v>0</v>
      </c>
      <c r="G3491" s="35">
        <v>1003722.35</v>
      </c>
      <c r="H3491" s="43">
        <f t="shared" si="46"/>
        <v>1206064052.020005</v>
      </c>
      <c r="L3491" s="20"/>
      <c r="M3491" s="24"/>
    </row>
    <row r="3492" spans="2:13" s="4" customFormat="1" ht="37.5" customHeight="1" x14ac:dyDescent="0.25">
      <c r="B3492" s="33">
        <v>3477</v>
      </c>
      <c r="C3492" s="34">
        <v>45016</v>
      </c>
      <c r="D3492" s="33">
        <v>32091</v>
      </c>
      <c r="E3492" s="33" t="s">
        <v>24</v>
      </c>
      <c r="F3492" s="36">
        <v>0</v>
      </c>
      <c r="G3492" s="35">
        <v>52031.13</v>
      </c>
      <c r="H3492" s="43">
        <f t="shared" si="46"/>
        <v>1206012020.8900049</v>
      </c>
      <c r="L3492" s="20"/>
      <c r="M3492" s="24"/>
    </row>
    <row r="3493" spans="2:13" s="4" customFormat="1" ht="37.5" customHeight="1" x14ac:dyDescent="0.25">
      <c r="B3493" s="33">
        <v>3478</v>
      </c>
      <c r="C3493" s="34">
        <v>45016</v>
      </c>
      <c r="D3493" s="33">
        <v>32091</v>
      </c>
      <c r="E3493" s="33" t="s">
        <v>24</v>
      </c>
      <c r="F3493" s="36">
        <v>0</v>
      </c>
      <c r="G3493" s="35">
        <v>873130.98</v>
      </c>
      <c r="H3493" s="43">
        <f t="shared" si="46"/>
        <v>1205138889.9100049</v>
      </c>
      <c r="L3493" s="20"/>
      <c r="M3493" s="24"/>
    </row>
    <row r="3494" spans="2:13" s="4" customFormat="1" ht="37.5" customHeight="1" x14ac:dyDescent="0.25">
      <c r="B3494" s="33">
        <v>3479</v>
      </c>
      <c r="C3494" s="34">
        <v>45016</v>
      </c>
      <c r="D3494" s="33">
        <v>32092</v>
      </c>
      <c r="E3494" s="33" t="s">
        <v>24</v>
      </c>
      <c r="F3494" s="36">
        <v>0</v>
      </c>
      <c r="G3494" s="35">
        <v>121623.75</v>
      </c>
      <c r="H3494" s="43">
        <f t="shared" si="46"/>
        <v>1205017266.1600049</v>
      </c>
      <c r="L3494" s="20"/>
      <c r="M3494" s="24"/>
    </row>
    <row r="3495" spans="2:13" s="4" customFormat="1" ht="37.5" customHeight="1" x14ac:dyDescent="0.25">
      <c r="B3495" s="33">
        <v>3480</v>
      </c>
      <c r="C3495" s="34">
        <v>45016</v>
      </c>
      <c r="D3495" s="33">
        <v>32092</v>
      </c>
      <c r="E3495" s="33" t="s">
        <v>24</v>
      </c>
      <c r="F3495" s="36">
        <v>0</v>
      </c>
      <c r="G3495" s="35">
        <v>2531845.17</v>
      </c>
      <c r="H3495" s="43">
        <f t="shared" si="46"/>
        <v>1202485420.9900048</v>
      </c>
      <c r="L3495" s="20"/>
      <c r="M3495" s="24"/>
    </row>
    <row r="3496" spans="2:13" s="4" customFormat="1" ht="37.5" customHeight="1" x14ac:dyDescent="0.25">
      <c r="B3496" s="33">
        <v>3481</v>
      </c>
      <c r="C3496" s="34">
        <v>45016</v>
      </c>
      <c r="D3496" s="33">
        <v>32093</v>
      </c>
      <c r="E3496" s="33" t="s">
        <v>24</v>
      </c>
      <c r="F3496" s="36">
        <v>0</v>
      </c>
      <c r="G3496" s="35">
        <v>268326.73</v>
      </c>
      <c r="H3496" s="43">
        <f t="shared" si="46"/>
        <v>1202217094.2600048</v>
      </c>
      <c r="L3496" s="20"/>
      <c r="M3496" s="24"/>
    </row>
    <row r="3497" spans="2:13" s="4" customFormat="1" ht="37.5" customHeight="1" x14ac:dyDescent="0.25">
      <c r="B3497" s="33">
        <v>3482</v>
      </c>
      <c r="C3497" s="34">
        <v>45016</v>
      </c>
      <c r="D3497" s="33">
        <v>32093</v>
      </c>
      <c r="E3497" s="33" t="s">
        <v>24</v>
      </c>
      <c r="F3497" s="36">
        <v>0</v>
      </c>
      <c r="G3497" s="35">
        <v>804228.85</v>
      </c>
      <c r="H3497" s="43">
        <f t="shared" si="46"/>
        <v>1201412865.4100049</v>
      </c>
      <c r="L3497" s="20"/>
      <c r="M3497" s="24"/>
    </row>
    <row r="3498" spans="2:13" s="4" customFormat="1" ht="37.5" customHeight="1" x14ac:dyDescent="0.25">
      <c r="B3498" s="33">
        <v>3483</v>
      </c>
      <c r="C3498" s="34">
        <v>45016</v>
      </c>
      <c r="D3498" s="33">
        <v>32094</v>
      </c>
      <c r="E3498" s="33" t="s">
        <v>24</v>
      </c>
      <c r="F3498" s="36">
        <v>0</v>
      </c>
      <c r="G3498" s="35">
        <v>167707.68</v>
      </c>
      <c r="H3498" s="43">
        <f t="shared" ref="H3498:H3523" si="47">H3497+F3498-G3498</f>
        <v>1201245157.7300048</v>
      </c>
      <c r="L3498" s="20"/>
      <c r="M3498" s="24"/>
    </row>
    <row r="3499" spans="2:13" s="4" customFormat="1" ht="37.5" customHeight="1" x14ac:dyDescent="0.25">
      <c r="B3499" s="33">
        <v>3484</v>
      </c>
      <c r="C3499" s="34">
        <v>45016</v>
      </c>
      <c r="D3499" s="33">
        <v>32094</v>
      </c>
      <c r="E3499" s="33" t="s">
        <v>24</v>
      </c>
      <c r="F3499" s="36">
        <v>0</v>
      </c>
      <c r="G3499" s="35">
        <v>3080963.33</v>
      </c>
      <c r="H3499" s="43">
        <f t="shared" si="47"/>
        <v>1198164194.4000049</v>
      </c>
      <c r="L3499" s="20"/>
      <c r="M3499" s="24"/>
    </row>
    <row r="3500" spans="2:13" s="4" customFormat="1" ht="37.5" customHeight="1" x14ac:dyDescent="0.25">
      <c r="B3500" s="33">
        <v>3485</v>
      </c>
      <c r="C3500" s="34">
        <v>45016</v>
      </c>
      <c r="D3500" s="33">
        <v>32095</v>
      </c>
      <c r="E3500" s="33" t="s">
        <v>24</v>
      </c>
      <c r="F3500" s="36">
        <v>0</v>
      </c>
      <c r="G3500" s="35">
        <v>543030.93000000005</v>
      </c>
      <c r="H3500" s="43">
        <f t="shared" si="47"/>
        <v>1197621163.4700048</v>
      </c>
      <c r="L3500" s="20"/>
      <c r="M3500" s="24"/>
    </row>
    <row r="3501" spans="2:13" s="4" customFormat="1" ht="37.5" customHeight="1" x14ac:dyDescent="0.25">
      <c r="B3501" s="33">
        <v>3486</v>
      </c>
      <c r="C3501" s="34">
        <v>45016</v>
      </c>
      <c r="D3501" s="33">
        <v>32095</v>
      </c>
      <c r="E3501" s="33" t="s">
        <v>24</v>
      </c>
      <c r="F3501" s="36">
        <v>0</v>
      </c>
      <c r="G3501" s="35">
        <v>1742222.76</v>
      </c>
      <c r="H3501" s="43">
        <f t="shared" si="47"/>
        <v>1195878940.7100048</v>
      </c>
      <c r="L3501" s="20"/>
      <c r="M3501" s="24"/>
    </row>
    <row r="3502" spans="2:13" s="4" customFormat="1" ht="37.5" customHeight="1" x14ac:dyDescent="0.25">
      <c r="B3502" s="33">
        <v>3487</v>
      </c>
      <c r="C3502" s="34">
        <v>45016</v>
      </c>
      <c r="D3502" s="33">
        <v>32096</v>
      </c>
      <c r="E3502" s="33" t="s">
        <v>24</v>
      </c>
      <c r="F3502" s="36">
        <v>0</v>
      </c>
      <c r="G3502" s="35">
        <v>49814.09</v>
      </c>
      <c r="H3502" s="43">
        <f t="shared" si="47"/>
        <v>1195829126.6200049</v>
      </c>
      <c r="L3502" s="20"/>
      <c r="M3502" s="24"/>
    </row>
    <row r="3503" spans="2:13" s="4" customFormat="1" ht="37.5" customHeight="1" x14ac:dyDescent="0.25">
      <c r="B3503" s="33">
        <v>3488</v>
      </c>
      <c r="C3503" s="34">
        <v>45016</v>
      </c>
      <c r="D3503" s="33">
        <v>32096</v>
      </c>
      <c r="E3503" s="33" t="s">
        <v>24</v>
      </c>
      <c r="F3503" s="36">
        <v>0</v>
      </c>
      <c r="G3503" s="35">
        <v>865411.44</v>
      </c>
      <c r="H3503" s="43">
        <f t="shared" si="47"/>
        <v>1194963715.1800048</v>
      </c>
      <c r="L3503" s="20"/>
      <c r="M3503" s="24"/>
    </row>
    <row r="3504" spans="2:13" s="4" customFormat="1" ht="37.5" customHeight="1" x14ac:dyDescent="0.25">
      <c r="B3504" s="33">
        <v>3489</v>
      </c>
      <c r="C3504" s="34">
        <v>45016</v>
      </c>
      <c r="D3504" s="33">
        <v>32097</v>
      </c>
      <c r="E3504" s="33" t="s">
        <v>24</v>
      </c>
      <c r="F3504" s="36">
        <v>0</v>
      </c>
      <c r="G3504" s="35">
        <v>52787.45</v>
      </c>
      <c r="H3504" s="43">
        <f t="shared" si="47"/>
        <v>1194910927.7300048</v>
      </c>
      <c r="L3504" s="20"/>
      <c r="M3504" s="24"/>
    </row>
    <row r="3505" spans="2:13" s="4" customFormat="1" ht="37.5" customHeight="1" x14ac:dyDescent="0.25">
      <c r="B3505" s="33">
        <v>3490</v>
      </c>
      <c r="C3505" s="34">
        <v>45016</v>
      </c>
      <c r="D3505" s="33">
        <v>32097</v>
      </c>
      <c r="E3505" s="33" t="s">
        <v>24</v>
      </c>
      <c r="F3505" s="36">
        <v>0</v>
      </c>
      <c r="G3505" s="35">
        <v>558948.74</v>
      </c>
      <c r="H3505" s="43">
        <f t="shared" si="47"/>
        <v>1194351978.9900048</v>
      </c>
      <c r="L3505" s="20"/>
      <c r="M3505" s="24"/>
    </row>
    <row r="3506" spans="2:13" s="4" customFormat="1" ht="37.5" customHeight="1" x14ac:dyDescent="0.25">
      <c r="B3506" s="33">
        <v>3491</v>
      </c>
      <c r="C3506" s="34">
        <v>45016</v>
      </c>
      <c r="D3506" s="33">
        <v>32098</v>
      </c>
      <c r="E3506" s="33" t="s">
        <v>24</v>
      </c>
      <c r="F3506" s="36">
        <v>0</v>
      </c>
      <c r="G3506" s="35">
        <v>127277.03</v>
      </c>
      <c r="H3506" s="43">
        <f t="shared" si="47"/>
        <v>1194224701.9600048</v>
      </c>
      <c r="L3506" s="20"/>
      <c r="M3506" s="24"/>
    </row>
    <row r="3507" spans="2:13" s="4" customFormat="1" ht="37.5" customHeight="1" x14ac:dyDescent="0.25">
      <c r="B3507" s="33">
        <v>3492</v>
      </c>
      <c r="C3507" s="34">
        <v>45016</v>
      </c>
      <c r="D3507" s="33">
        <v>32098</v>
      </c>
      <c r="E3507" s="33" t="s">
        <v>24</v>
      </c>
      <c r="F3507" s="36">
        <v>0</v>
      </c>
      <c r="G3507" s="35">
        <v>799116.33</v>
      </c>
      <c r="H3507" s="43">
        <f t="shared" si="47"/>
        <v>1193425585.6300049</v>
      </c>
      <c r="L3507" s="20"/>
      <c r="M3507" s="24"/>
    </row>
    <row r="3508" spans="2:13" s="4" customFormat="1" ht="37.5" customHeight="1" x14ac:dyDescent="0.25">
      <c r="B3508" s="33">
        <v>3493</v>
      </c>
      <c r="C3508" s="34">
        <v>45016</v>
      </c>
      <c r="D3508" s="33">
        <v>32099</v>
      </c>
      <c r="E3508" s="33" t="s">
        <v>24</v>
      </c>
      <c r="F3508" s="36">
        <v>0</v>
      </c>
      <c r="G3508" s="35">
        <v>59352.83</v>
      </c>
      <c r="H3508" s="43">
        <f t="shared" si="47"/>
        <v>1193366232.800005</v>
      </c>
      <c r="L3508" s="20"/>
      <c r="M3508" s="24"/>
    </row>
    <row r="3509" spans="2:13" s="4" customFormat="1" ht="37.5" customHeight="1" x14ac:dyDescent="0.25">
      <c r="B3509" s="33">
        <v>3494</v>
      </c>
      <c r="C3509" s="34">
        <v>45016</v>
      </c>
      <c r="D3509" s="33">
        <v>32099</v>
      </c>
      <c r="E3509" s="33" t="s">
        <v>24</v>
      </c>
      <c r="F3509" s="36">
        <v>0</v>
      </c>
      <c r="G3509" s="35">
        <v>1038162.98</v>
      </c>
      <c r="H3509" s="43">
        <f t="shared" si="47"/>
        <v>1192328069.8200049</v>
      </c>
      <c r="L3509" s="20"/>
      <c r="M3509" s="24"/>
    </row>
    <row r="3510" spans="2:13" s="4" customFormat="1" ht="37.5" customHeight="1" x14ac:dyDescent="0.25">
      <c r="B3510" s="33">
        <v>3495</v>
      </c>
      <c r="C3510" s="34">
        <v>45016</v>
      </c>
      <c r="D3510" s="33">
        <v>32100</v>
      </c>
      <c r="E3510" s="33" t="s">
        <v>24</v>
      </c>
      <c r="F3510" s="36">
        <v>0</v>
      </c>
      <c r="G3510" s="35">
        <v>238120.51</v>
      </c>
      <c r="H3510" s="43">
        <f t="shared" si="47"/>
        <v>1192089949.3100049</v>
      </c>
      <c r="L3510" s="20"/>
      <c r="M3510" s="24"/>
    </row>
    <row r="3511" spans="2:13" s="4" customFormat="1" ht="37.5" customHeight="1" x14ac:dyDescent="0.25">
      <c r="B3511" s="33">
        <v>3496</v>
      </c>
      <c r="C3511" s="34">
        <v>45016</v>
      </c>
      <c r="D3511" s="33">
        <v>32100</v>
      </c>
      <c r="E3511" s="33" t="s">
        <v>24</v>
      </c>
      <c r="F3511" s="36">
        <v>0</v>
      </c>
      <c r="G3511" s="35">
        <v>686544.41</v>
      </c>
      <c r="H3511" s="43">
        <f t="shared" si="47"/>
        <v>1191403404.9000049</v>
      </c>
      <c r="L3511" s="20"/>
      <c r="M3511" s="24"/>
    </row>
    <row r="3512" spans="2:13" s="4" customFormat="1" ht="37.5" customHeight="1" x14ac:dyDescent="0.25">
      <c r="B3512" s="33">
        <v>3497</v>
      </c>
      <c r="C3512" s="34">
        <v>45016</v>
      </c>
      <c r="D3512" s="33">
        <v>32101</v>
      </c>
      <c r="E3512" s="33" t="s">
        <v>24</v>
      </c>
      <c r="F3512" s="36">
        <v>0</v>
      </c>
      <c r="G3512" s="35">
        <v>42589.05</v>
      </c>
      <c r="H3512" s="43">
        <f t="shared" si="47"/>
        <v>1191360815.8500049</v>
      </c>
      <c r="L3512" s="20"/>
      <c r="M3512" s="24"/>
    </row>
    <row r="3513" spans="2:13" s="4" customFormat="1" ht="37.5" customHeight="1" x14ac:dyDescent="0.25">
      <c r="B3513" s="33">
        <v>3498</v>
      </c>
      <c r="C3513" s="34">
        <v>45016</v>
      </c>
      <c r="D3513" s="33">
        <v>32101</v>
      </c>
      <c r="E3513" s="33" t="s">
        <v>24</v>
      </c>
      <c r="F3513" s="36">
        <v>0</v>
      </c>
      <c r="G3513" s="35">
        <v>673514.86</v>
      </c>
      <c r="H3513" s="43">
        <f t="shared" si="47"/>
        <v>1190687300.990005</v>
      </c>
      <c r="L3513" s="20"/>
      <c r="M3513" s="24"/>
    </row>
    <row r="3514" spans="2:13" s="4" customFormat="1" ht="37.5" customHeight="1" x14ac:dyDescent="0.25">
      <c r="B3514" s="33">
        <v>3499</v>
      </c>
      <c r="C3514" s="34">
        <v>45016</v>
      </c>
      <c r="D3514" s="33">
        <v>32102</v>
      </c>
      <c r="E3514" s="33" t="s">
        <v>24</v>
      </c>
      <c r="F3514" s="36">
        <v>0</v>
      </c>
      <c r="G3514" s="35">
        <v>348566.3</v>
      </c>
      <c r="H3514" s="43">
        <f t="shared" si="47"/>
        <v>1190338734.6900051</v>
      </c>
      <c r="L3514" s="20"/>
      <c r="M3514" s="24"/>
    </row>
    <row r="3515" spans="2:13" s="4" customFormat="1" ht="37.5" customHeight="1" x14ac:dyDescent="0.25">
      <c r="B3515" s="33">
        <v>3500</v>
      </c>
      <c r="C3515" s="34">
        <v>45016</v>
      </c>
      <c r="D3515" s="33">
        <v>32102</v>
      </c>
      <c r="E3515" s="33" t="s">
        <v>24</v>
      </c>
      <c r="F3515" s="36">
        <v>0</v>
      </c>
      <c r="G3515" s="35">
        <v>981785.74</v>
      </c>
      <c r="H3515" s="43">
        <f t="shared" si="47"/>
        <v>1189356948.9500051</v>
      </c>
      <c r="L3515" s="20"/>
      <c r="M3515" s="24"/>
    </row>
    <row r="3516" spans="2:13" s="4" customFormat="1" ht="37.5" customHeight="1" x14ac:dyDescent="0.25">
      <c r="B3516" s="33">
        <v>3501</v>
      </c>
      <c r="C3516" s="34">
        <v>45016</v>
      </c>
      <c r="D3516" s="33">
        <v>32103</v>
      </c>
      <c r="E3516" s="33" t="s">
        <v>24</v>
      </c>
      <c r="F3516" s="36">
        <v>0</v>
      </c>
      <c r="G3516" s="35">
        <v>3000</v>
      </c>
      <c r="H3516" s="43">
        <f t="shared" si="47"/>
        <v>1189353948.9500051</v>
      </c>
      <c r="L3516" s="20"/>
      <c r="M3516" s="24"/>
    </row>
    <row r="3517" spans="2:13" s="4" customFormat="1" ht="37.5" customHeight="1" x14ac:dyDescent="0.25">
      <c r="B3517" s="33">
        <v>3502</v>
      </c>
      <c r="C3517" s="34">
        <v>45016</v>
      </c>
      <c r="D3517" s="33">
        <v>32103</v>
      </c>
      <c r="E3517" s="33" t="s">
        <v>24</v>
      </c>
      <c r="F3517" s="36">
        <v>0</v>
      </c>
      <c r="G3517" s="35">
        <v>67800</v>
      </c>
      <c r="H3517" s="43">
        <f t="shared" si="47"/>
        <v>1189286148.9500051</v>
      </c>
      <c r="L3517" s="20"/>
      <c r="M3517" s="24"/>
    </row>
    <row r="3518" spans="2:13" s="4" customFormat="1" ht="37.5" customHeight="1" x14ac:dyDescent="0.25">
      <c r="B3518" s="33">
        <v>3503</v>
      </c>
      <c r="C3518" s="34">
        <v>45016</v>
      </c>
      <c r="D3518" s="33">
        <v>32104</v>
      </c>
      <c r="E3518" s="33" t="s">
        <v>24</v>
      </c>
      <c r="F3518" s="36">
        <v>0</v>
      </c>
      <c r="G3518" s="35">
        <v>4194.75</v>
      </c>
      <c r="H3518" s="43">
        <f t="shared" si="47"/>
        <v>1189281954.2000051</v>
      </c>
      <c r="L3518" s="20"/>
      <c r="M3518" s="24"/>
    </row>
    <row r="3519" spans="2:13" s="4" customFormat="1" ht="37.5" customHeight="1" x14ac:dyDescent="0.25">
      <c r="B3519" s="33">
        <v>3504</v>
      </c>
      <c r="C3519" s="34">
        <v>45016</v>
      </c>
      <c r="D3519" s="33">
        <v>32104</v>
      </c>
      <c r="E3519" s="33" t="s">
        <v>24</v>
      </c>
      <c r="F3519" s="36">
        <v>0</v>
      </c>
      <c r="G3519" s="35">
        <v>94801.35</v>
      </c>
      <c r="H3519" s="43">
        <f t="shared" si="47"/>
        <v>1189187152.8500051</v>
      </c>
      <c r="L3519" s="20"/>
      <c r="M3519" s="24"/>
    </row>
    <row r="3520" spans="2:13" s="4" customFormat="1" ht="37.5" customHeight="1" x14ac:dyDescent="0.25">
      <c r="B3520" s="33">
        <v>3505</v>
      </c>
      <c r="C3520" s="34">
        <v>45016</v>
      </c>
      <c r="D3520" s="33">
        <v>32105</v>
      </c>
      <c r="E3520" s="33" t="s">
        <v>24</v>
      </c>
      <c r="F3520" s="36">
        <v>0</v>
      </c>
      <c r="G3520" s="35">
        <v>48608.91</v>
      </c>
      <c r="H3520" s="43">
        <f t="shared" si="47"/>
        <v>1189138543.9400051</v>
      </c>
      <c r="L3520" s="20"/>
      <c r="M3520" s="24"/>
    </row>
    <row r="3521" spans="2:13" s="4" customFormat="1" ht="37.5" customHeight="1" x14ac:dyDescent="0.25">
      <c r="B3521" s="33">
        <v>3506</v>
      </c>
      <c r="C3521" s="34">
        <v>45016</v>
      </c>
      <c r="D3521" s="33">
        <v>32105</v>
      </c>
      <c r="E3521" s="33" t="s">
        <v>24</v>
      </c>
      <c r="F3521" s="36">
        <v>0</v>
      </c>
      <c r="G3521" s="35">
        <v>807710.88</v>
      </c>
      <c r="H3521" s="43">
        <f t="shared" si="47"/>
        <v>1188330833.0600049</v>
      </c>
      <c r="L3521" s="20"/>
      <c r="M3521" s="24"/>
    </row>
    <row r="3522" spans="2:13" s="4" customFormat="1" ht="37.5" customHeight="1" x14ac:dyDescent="0.25">
      <c r="B3522" s="33">
        <v>3507</v>
      </c>
      <c r="C3522" s="34">
        <v>45016</v>
      </c>
      <c r="D3522" s="33">
        <v>32066</v>
      </c>
      <c r="E3522" s="33" t="s">
        <v>24</v>
      </c>
      <c r="F3522" s="36">
        <v>0</v>
      </c>
      <c r="G3522" s="35">
        <v>3000</v>
      </c>
      <c r="H3522" s="43">
        <f t="shared" si="47"/>
        <v>1188327833.0600049</v>
      </c>
      <c r="L3522" s="20"/>
      <c r="M3522" s="24"/>
    </row>
    <row r="3523" spans="2:13" s="4" customFormat="1" ht="37.5" customHeight="1" x14ac:dyDescent="0.25">
      <c r="B3523" s="33">
        <v>3508</v>
      </c>
      <c r="C3523" s="34">
        <v>45016</v>
      </c>
      <c r="D3523" s="33">
        <v>32066</v>
      </c>
      <c r="E3523" s="33" t="s">
        <v>24</v>
      </c>
      <c r="F3523" s="36">
        <v>0</v>
      </c>
      <c r="G3523" s="35">
        <v>67800</v>
      </c>
      <c r="H3523" s="43">
        <f t="shared" si="47"/>
        <v>1188260033.0600049</v>
      </c>
      <c r="L3523" s="20"/>
      <c r="M3523" s="24"/>
    </row>
    <row r="3524" spans="2:13" s="4" customFormat="1" ht="36" customHeight="1" x14ac:dyDescent="0.25">
      <c r="B3524" s="33"/>
      <c r="C3524" s="34"/>
      <c r="D3524" s="33"/>
      <c r="E3524" s="45" t="s">
        <v>7</v>
      </c>
      <c r="F3524" s="46">
        <f>SUM(F12:F3523)</f>
        <v>2953633248.3600001</v>
      </c>
      <c r="G3524" s="47">
        <f>SUM(G12:G3523)</f>
        <v>2512732163.4400058</v>
      </c>
      <c r="H3524" s="43"/>
      <c r="L3524" s="20"/>
      <c r="M3524" s="24"/>
    </row>
    <row r="3525" spans="2:13" s="4" customFormat="1" ht="26.25" customHeight="1" x14ac:dyDescent="0.25"/>
    <row r="3526" spans="2:13" s="4" customFormat="1" ht="27.75" customHeight="1" x14ac:dyDescent="0.25">
      <c r="E3526" s="81"/>
      <c r="F3526" s="81"/>
      <c r="G3526" s="81"/>
      <c r="H3526" s="81"/>
    </row>
    <row r="3527" spans="2:13" s="4" customFormat="1" ht="24.75" customHeight="1" x14ac:dyDescent="0.25">
      <c r="B3527" s="81"/>
      <c r="C3527" s="81"/>
      <c r="D3527" s="81"/>
      <c r="E3527" s="81"/>
      <c r="F3527" s="81"/>
      <c r="G3527" s="81"/>
      <c r="H3527" s="81"/>
    </row>
    <row r="3528" spans="2:13" s="4" customFormat="1" ht="42.75" customHeight="1" x14ac:dyDescent="0.25">
      <c r="B3528" s="115"/>
      <c r="C3528" s="115"/>
      <c r="D3528" s="115"/>
      <c r="E3528" s="48"/>
      <c r="F3528" s="116"/>
      <c r="G3528" s="116"/>
      <c r="H3528" s="116"/>
      <c r="L3528" s="20"/>
      <c r="M3528" s="24"/>
    </row>
    <row r="3529" spans="2:13" s="4" customFormat="1" ht="38.25" customHeight="1" x14ac:dyDescent="0.25">
      <c r="B3529" s="117" t="s">
        <v>16</v>
      </c>
      <c r="C3529" s="117"/>
      <c r="D3529" s="117"/>
      <c r="E3529" s="48"/>
      <c r="F3529" s="118" t="s">
        <v>17</v>
      </c>
      <c r="G3529" s="118"/>
      <c r="H3529" s="118"/>
      <c r="L3529" s="20"/>
      <c r="M3529" s="24"/>
    </row>
    <row r="3530" spans="2:13" s="4" customFormat="1" ht="37.5" customHeight="1" x14ac:dyDescent="0.25">
      <c r="B3530" s="82" t="s">
        <v>20</v>
      </c>
      <c r="C3530" s="82"/>
      <c r="D3530" s="82"/>
      <c r="E3530" s="48"/>
      <c r="F3530" s="106" t="s">
        <v>19</v>
      </c>
      <c r="G3530" s="106"/>
      <c r="H3530" s="106"/>
      <c r="L3530" s="20"/>
      <c r="M3530" s="24"/>
    </row>
    <row r="3531" spans="2:13" s="4" customFormat="1" ht="37.5" customHeight="1" x14ac:dyDescent="0.25">
      <c r="B3531" s="82" t="s">
        <v>21</v>
      </c>
      <c r="C3531" s="82"/>
      <c r="D3531" s="82"/>
      <c r="E3531" s="48"/>
      <c r="F3531" s="106" t="s">
        <v>45</v>
      </c>
      <c r="G3531" s="106"/>
      <c r="H3531" s="106"/>
      <c r="L3531" s="20"/>
      <c r="M3531" s="24"/>
    </row>
    <row r="3532" spans="2:13" s="4" customFormat="1" ht="46.2" customHeight="1" x14ac:dyDescent="0.25">
      <c r="B3532" s="107" t="s">
        <v>47</v>
      </c>
      <c r="C3532" s="107"/>
      <c r="D3532" s="107"/>
      <c r="E3532" s="48"/>
      <c r="F3532" s="107" t="s">
        <v>18</v>
      </c>
      <c r="G3532" s="107"/>
      <c r="H3532" s="107"/>
      <c r="L3532" s="20"/>
      <c r="M3532" s="24"/>
    </row>
    <row r="3533" spans="2:13" s="4" customFormat="1" ht="45.6" customHeight="1" x14ac:dyDescent="0.25">
      <c r="E3533" s="20"/>
      <c r="F3533" s="44"/>
    </row>
    <row r="3534" spans="2:13" s="4" customFormat="1" ht="37.5" customHeight="1" x14ac:dyDescent="0.25">
      <c r="B3534" s="83" t="s">
        <v>25</v>
      </c>
      <c r="C3534" s="86" t="s">
        <v>26</v>
      </c>
      <c r="D3534" s="87"/>
      <c r="E3534" s="87"/>
      <c r="F3534" s="86"/>
      <c r="G3534" s="87"/>
      <c r="H3534" s="88"/>
    </row>
    <row r="3535" spans="2:13" s="4" customFormat="1" ht="37.5" customHeight="1" x14ac:dyDescent="0.25">
      <c r="B3535" s="84"/>
      <c r="C3535" s="89"/>
      <c r="D3535" s="89"/>
      <c r="E3535" s="49"/>
      <c r="F3535" s="90" t="s">
        <v>27</v>
      </c>
      <c r="G3535" s="89"/>
      <c r="H3535" s="50">
        <v>9174520.5999999996</v>
      </c>
    </row>
    <row r="3536" spans="2:13" s="4" customFormat="1" ht="37.5" customHeight="1" x14ac:dyDescent="0.25">
      <c r="B3536" s="85"/>
      <c r="C3536" s="51" t="s">
        <v>4</v>
      </c>
      <c r="D3536" s="52" t="s">
        <v>28</v>
      </c>
      <c r="E3536" s="53" t="s">
        <v>5</v>
      </c>
      <c r="F3536" s="52" t="s">
        <v>0</v>
      </c>
      <c r="G3536" s="54" t="s">
        <v>1</v>
      </c>
      <c r="H3536" s="55" t="s">
        <v>2</v>
      </c>
    </row>
    <row r="3537" spans="2:9" s="4" customFormat="1" ht="37.5" customHeight="1" x14ac:dyDescent="0.25">
      <c r="B3537" s="56">
        <v>1</v>
      </c>
      <c r="C3537" s="57">
        <v>44991</v>
      </c>
      <c r="D3537" s="58">
        <v>18080</v>
      </c>
      <c r="E3537" s="59" t="s">
        <v>29</v>
      </c>
      <c r="F3537" s="60"/>
      <c r="G3537" s="61">
        <v>65000.05</v>
      </c>
      <c r="H3537" s="62">
        <f>H3535+F3537-G3537</f>
        <v>9109520.5499999989</v>
      </c>
    </row>
    <row r="3538" spans="2:9" s="4" customFormat="1" ht="37.5" customHeight="1" x14ac:dyDescent="0.25">
      <c r="B3538" s="56">
        <v>2</v>
      </c>
      <c r="C3538" s="57">
        <v>44991</v>
      </c>
      <c r="D3538" s="4">
        <v>18081</v>
      </c>
      <c r="E3538" s="59" t="s">
        <v>29</v>
      </c>
      <c r="F3538" s="61"/>
      <c r="G3538" s="61">
        <v>70000.06</v>
      </c>
      <c r="H3538" s="62">
        <f>H3537+F3538-G3538</f>
        <v>9039520.4899999984</v>
      </c>
    </row>
    <row r="3539" spans="2:9" s="4" customFormat="1" ht="37.5" customHeight="1" x14ac:dyDescent="0.25">
      <c r="B3539" s="56">
        <v>3</v>
      </c>
      <c r="C3539" s="57">
        <v>44991</v>
      </c>
      <c r="D3539" s="58">
        <v>18082</v>
      </c>
      <c r="E3539" s="59" t="s">
        <v>29</v>
      </c>
      <c r="F3539" s="60"/>
      <c r="G3539" s="61">
        <v>59000.04</v>
      </c>
      <c r="H3539" s="62">
        <f>H3538+F3539-G3539</f>
        <v>8980520.4499999993</v>
      </c>
    </row>
    <row r="3540" spans="2:9" s="4" customFormat="1" ht="37.5" customHeight="1" x14ac:dyDescent="0.25">
      <c r="B3540" s="56">
        <v>4</v>
      </c>
      <c r="C3540" s="57">
        <v>44993</v>
      </c>
      <c r="D3540" s="58">
        <v>18084</v>
      </c>
      <c r="E3540" s="59" t="s">
        <v>29</v>
      </c>
      <c r="F3540" s="60"/>
      <c r="G3540" s="61">
        <v>160000.13</v>
      </c>
      <c r="H3540" s="62">
        <f t="shared" ref="H3540:H3544" si="48">H3539+F3540-G3540</f>
        <v>8820520.3199999984</v>
      </c>
    </row>
    <row r="3541" spans="2:9" s="4" customFormat="1" ht="37.5" customHeight="1" x14ac:dyDescent="0.25">
      <c r="B3541" s="56">
        <v>5</v>
      </c>
      <c r="C3541" s="57">
        <v>44993</v>
      </c>
      <c r="D3541" s="58">
        <v>18085</v>
      </c>
      <c r="E3541" s="59" t="s">
        <v>29</v>
      </c>
      <c r="F3541" s="60"/>
      <c r="G3541" s="61">
        <v>135000.10999999999</v>
      </c>
      <c r="H3541" s="62">
        <f t="shared" si="48"/>
        <v>8685520.209999999</v>
      </c>
      <c r="I3541" s="41"/>
    </row>
    <row r="3542" spans="2:9" s="4" customFormat="1" ht="37.5" customHeight="1" x14ac:dyDescent="0.25">
      <c r="B3542" s="56">
        <v>6</v>
      </c>
      <c r="C3542" s="57">
        <v>44993</v>
      </c>
      <c r="D3542" s="58">
        <v>18086</v>
      </c>
      <c r="E3542" s="59" t="s">
        <v>29</v>
      </c>
      <c r="F3542" s="60"/>
      <c r="G3542" s="61">
        <v>18000</v>
      </c>
      <c r="H3542" s="62">
        <f t="shared" si="48"/>
        <v>8667520.209999999</v>
      </c>
    </row>
    <row r="3543" spans="2:9" s="4" customFormat="1" ht="37.5" customHeight="1" x14ac:dyDescent="0.25">
      <c r="B3543" s="56">
        <v>7</v>
      </c>
      <c r="C3543" s="57">
        <v>44995</v>
      </c>
      <c r="D3543" s="58">
        <v>18087</v>
      </c>
      <c r="E3543" s="59" t="s">
        <v>29</v>
      </c>
      <c r="F3543" s="60"/>
      <c r="G3543" s="61">
        <v>65000.05</v>
      </c>
      <c r="H3543" s="62">
        <f>H3542+F3543-G3543</f>
        <v>8602520.1599999983</v>
      </c>
    </row>
    <row r="3544" spans="2:9" s="4" customFormat="1" ht="37.5" customHeight="1" x14ac:dyDescent="0.25">
      <c r="B3544" s="56">
        <v>8</v>
      </c>
      <c r="C3544" s="57">
        <v>44998</v>
      </c>
      <c r="D3544" s="58">
        <v>18088</v>
      </c>
      <c r="E3544" s="59" t="s">
        <v>29</v>
      </c>
      <c r="F3544" s="60"/>
      <c r="G3544" s="61">
        <v>45000.04</v>
      </c>
      <c r="H3544" s="62">
        <f t="shared" si="48"/>
        <v>8557520.1199999992</v>
      </c>
    </row>
    <row r="3545" spans="2:9" s="4" customFormat="1" ht="37.5" customHeight="1" x14ac:dyDescent="0.25">
      <c r="B3545" s="56">
        <v>9</v>
      </c>
      <c r="C3545" s="57">
        <v>44998</v>
      </c>
      <c r="D3545" s="58">
        <v>18089</v>
      </c>
      <c r="E3545" s="59" t="s">
        <v>29</v>
      </c>
      <c r="F3545" s="60"/>
      <c r="G3545" s="61">
        <v>25000.02</v>
      </c>
      <c r="H3545" s="62">
        <f>H3544+F3545-G3545</f>
        <v>8532520.0999999996</v>
      </c>
    </row>
    <row r="3546" spans="2:9" s="4" customFormat="1" ht="37.5" customHeight="1" x14ac:dyDescent="0.25">
      <c r="B3546" s="56">
        <v>10</v>
      </c>
      <c r="C3546" s="57">
        <v>44999</v>
      </c>
      <c r="D3546" s="58"/>
      <c r="E3546" s="59" t="s">
        <v>30</v>
      </c>
      <c r="F3546" s="61">
        <v>70000.06</v>
      </c>
      <c r="G3546" s="61">
        <v>0</v>
      </c>
      <c r="H3546" s="62">
        <f>H3545+F3546-G3546</f>
        <v>8602520.1600000001</v>
      </c>
    </row>
    <row r="3547" spans="2:9" s="4" customFormat="1" ht="37.5" customHeight="1" x14ac:dyDescent="0.25">
      <c r="B3547" s="56">
        <v>11</v>
      </c>
      <c r="C3547" s="57">
        <v>45002</v>
      </c>
      <c r="D3547" s="58">
        <v>18090</v>
      </c>
      <c r="E3547" s="59" t="s">
        <v>29</v>
      </c>
      <c r="F3547" s="60"/>
      <c r="G3547" s="61">
        <v>70000.06</v>
      </c>
      <c r="H3547" s="62">
        <f t="shared" ref="H3547:H3567" si="49">H3546+F3547-G3547</f>
        <v>8532520.0999999996</v>
      </c>
    </row>
    <row r="3548" spans="2:9" s="4" customFormat="1" ht="37.5" customHeight="1" x14ac:dyDescent="0.25">
      <c r="B3548" s="56">
        <v>12</v>
      </c>
      <c r="C3548" s="57">
        <v>45002</v>
      </c>
      <c r="D3548" s="58">
        <v>18091</v>
      </c>
      <c r="E3548" s="59" t="s">
        <v>29</v>
      </c>
      <c r="F3548" s="60"/>
      <c r="G3548" s="61">
        <v>140000.10999999999</v>
      </c>
      <c r="H3548" s="62">
        <f t="shared" si="49"/>
        <v>8392519.9900000002</v>
      </c>
    </row>
    <row r="3549" spans="2:9" s="4" customFormat="1" ht="37.5" customHeight="1" x14ac:dyDescent="0.25">
      <c r="B3549" s="56">
        <v>13</v>
      </c>
      <c r="C3549" s="57">
        <v>45002</v>
      </c>
      <c r="D3549" s="58">
        <v>18092</v>
      </c>
      <c r="E3549" s="59" t="s">
        <v>29</v>
      </c>
      <c r="F3549" s="60"/>
      <c r="G3549" s="61">
        <v>45000.04</v>
      </c>
      <c r="H3549" s="62">
        <f t="shared" si="49"/>
        <v>8347519.9500000002</v>
      </c>
    </row>
    <row r="3550" spans="2:9" s="4" customFormat="1" ht="37.5" customHeight="1" x14ac:dyDescent="0.25">
      <c r="B3550" s="56">
        <v>14</v>
      </c>
      <c r="C3550" s="57">
        <v>45005</v>
      </c>
      <c r="D3550" s="58">
        <v>18093</v>
      </c>
      <c r="E3550" s="59" t="s">
        <v>29</v>
      </c>
      <c r="F3550" s="60"/>
      <c r="G3550" s="61">
        <v>150000.12</v>
      </c>
      <c r="H3550" s="62">
        <f t="shared" si="49"/>
        <v>8197519.8300000001</v>
      </c>
    </row>
    <row r="3551" spans="2:9" s="4" customFormat="1" ht="37.5" customHeight="1" x14ac:dyDescent="0.25">
      <c r="B3551" s="56">
        <v>15</v>
      </c>
      <c r="C3551" s="57">
        <v>45006</v>
      </c>
      <c r="D3551" s="58">
        <v>18094</v>
      </c>
      <c r="E3551" s="59" t="s">
        <v>29</v>
      </c>
      <c r="F3551" s="60"/>
      <c r="G3551" s="61">
        <v>140000.10999999999</v>
      </c>
      <c r="H3551" s="62">
        <f t="shared" si="49"/>
        <v>8057519.7199999997</v>
      </c>
    </row>
    <row r="3552" spans="2:9" s="4" customFormat="1" ht="37.5" customHeight="1" x14ac:dyDescent="0.25">
      <c r="B3552" s="56">
        <v>16</v>
      </c>
      <c r="C3552" s="57">
        <v>45006</v>
      </c>
      <c r="D3552" s="58">
        <v>18095</v>
      </c>
      <c r="E3552" s="59" t="s">
        <v>29</v>
      </c>
      <c r="F3552" s="60"/>
      <c r="G3552" s="61">
        <v>9000</v>
      </c>
      <c r="H3552" s="62">
        <f t="shared" si="49"/>
        <v>8048519.7199999997</v>
      </c>
    </row>
    <row r="3553" spans="2:8" s="4" customFormat="1" ht="37.5" customHeight="1" x14ac:dyDescent="0.25">
      <c r="B3553" s="56">
        <v>17</v>
      </c>
      <c r="C3553" s="57">
        <v>45007</v>
      </c>
      <c r="D3553" s="58">
        <v>18096</v>
      </c>
      <c r="E3553" s="59" t="s">
        <v>29</v>
      </c>
      <c r="F3553" s="60"/>
      <c r="G3553" s="61">
        <v>85000.07</v>
      </c>
      <c r="H3553" s="62">
        <f t="shared" si="49"/>
        <v>7963519.6499999994</v>
      </c>
    </row>
    <row r="3554" spans="2:8" s="4" customFormat="1" ht="37.5" customHeight="1" x14ac:dyDescent="0.25">
      <c r="B3554" s="56">
        <v>18</v>
      </c>
      <c r="C3554" s="57">
        <v>45007</v>
      </c>
      <c r="D3554" s="58">
        <v>18097</v>
      </c>
      <c r="E3554" s="59" t="s">
        <v>29</v>
      </c>
      <c r="F3554" s="60"/>
      <c r="G3554" s="61">
        <v>85000.07</v>
      </c>
      <c r="H3554" s="62">
        <f t="shared" si="49"/>
        <v>7878519.5799999991</v>
      </c>
    </row>
    <row r="3555" spans="2:8" s="4" customFormat="1" ht="37.5" customHeight="1" x14ac:dyDescent="0.25">
      <c r="B3555" s="56">
        <v>19</v>
      </c>
      <c r="C3555" s="57">
        <v>45007</v>
      </c>
      <c r="D3555" s="58">
        <v>18098</v>
      </c>
      <c r="E3555" s="59" t="s">
        <v>29</v>
      </c>
      <c r="F3555" s="60"/>
      <c r="G3555" s="61">
        <v>1439834.8</v>
      </c>
      <c r="H3555" s="62">
        <f t="shared" si="49"/>
        <v>6438684.7799999993</v>
      </c>
    </row>
    <row r="3556" spans="2:8" s="4" customFormat="1" ht="37.5" customHeight="1" x14ac:dyDescent="0.25">
      <c r="B3556" s="56">
        <v>20</v>
      </c>
      <c r="C3556" s="57">
        <v>45012</v>
      </c>
      <c r="D3556" s="58">
        <v>18099</v>
      </c>
      <c r="E3556" s="59" t="s">
        <v>29</v>
      </c>
      <c r="F3556" s="60"/>
      <c r="G3556" s="61">
        <v>140000.10999999999</v>
      </c>
      <c r="H3556" s="62">
        <f t="shared" si="49"/>
        <v>6298684.669999999</v>
      </c>
    </row>
    <row r="3557" spans="2:8" s="4" customFormat="1" ht="37.5" customHeight="1" x14ac:dyDescent="0.25">
      <c r="B3557" s="56">
        <v>21</v>
      </c>
      <c r="C3557" s="57">
        <v>45015</v>
      </c>
      <c r="D3557" s="58">
        <v>18100</v>
      </c>
      <c r="E3557" s="59" t="s">
        <v>29</v>
      </c>
      <c r="F3557" s="60"/>
      <c r="G3557" s="61">
        <v>39900</v>
      </c>
      <c r="H3557" s="62">
        <f t="shared" si="49"/>
        <v>6258784.669999999</v>
      </c>
    </row>
    <row r="3558" spans="2:8" s="4" customFormat="1" ht="37.5" customHeight="1" x14ac:dyDescent="0.25">
      <c r="B3558" s="56">
        <v>22</v>
      </c>
      <c r="C3558" s="57">
        <v>45015</v>
      </c>
      <c r="D3558" s="58">
        <v>18101</v>
      </c>
      <c r="E3558" s="59" t="s">
        <v>29</v>
      </c>
      <c r="F3558" s="60"/>
      <c r="G3558" s="61">
        <v>18800</v>
      </c>
      <c r="H3558" s="62">
        <f t="shared" si="49"/>
        <v>6239984.669999999</v>
      </c>
    </row>
    <row r="3559" spans="2:8" s="4" customFormat="1" ht="37.5" customHeight="1" x14ac:dyDescent="0.25">
      <c r="B3559" s="56">
        <v>23</v>
      </c>
      <c r="C3559" s="57">
        <v>45015</v>
      </c>
      <c r="D3559" s="58">
        <v>18102</v>
      </c>
      <c r="E3559" s="59" t="s">
        <v>29</v>
      </c>
      <c r="F3559" s="60"/>
      <c r="G3559" s="61">
        <v>173125</v>
      </c>
      <c r="H3559" s="62">
        <f t="shared" si="49"/>
        <v>6066859.669999999</v>
      </c>
    </row>
    <row r="3560" spans="2:8" s="4" customFormat="1" ht="37.5" customHeight="1" x14ac:dyDescent="0.25">
      <c r="B3560" s="56">
        <v>24</v>
      </c>
      <c r="C3560" s="57">
        <v>45015</v>
      </c>
      <c r="D3560" s="58">
        <v>18103</v>
      </c>
      <c r="E3560" s="59" t="s">
        <v>29</v>
      </c>
      <c r="F3560" s="60"/>
      <c r="G3560" s="61">
        <v>36000</v>
      </c>
      <c r="H3560" s="62">
        <f t="shared" si="49"/>
        <v>6030859.669999999</v>
      </c>
    </row>
    <row r="3561" spans="2:8" s="4" customFormat="1" ht="37.5" customHeight="1" x14ac:dyDescent="0.25">
      <c r="B3561" s="56">
        <v>25</v>
      </c>
      <c r="C3561" s="57">
        <v>45016</v>
      </c>
      <c r="D3561" s="58"/>
      <c r="E3561" s="59" t="s">
        <v>48</v>
      </c>
      <c r="F3561" s="61">
        <v>150000.12</v>
      </c>
      <c r="G3561" s="61">
        <v>0</v>
      </c>
      <c r="H3561" s="62">
        <f t="shared" si="49"/>
        <v>6180859.7899999991</v>
      </c>
    </row>
    <row r="3562" spans="2:8" s="4" customFormat="1" ht="37.5" customHeight="1" x14ac:dyDescent="0.25">
      <c r="B3562" s="56">
        <v>26</v>
      </c>
      <c r="C3562" s="57">
        <v>45016</v>
      </c>
      <c r="D3562" s="58">
        <v>18104</v>
      </c>
      <c r="E3562" s="59" t="s">
        <v>29</v>
      </c>
      <c r="F3562" s="60"/>
      <c r="G3562" s="61">
        <v>100000.08</v>
      </c>
      <c r="H3562" s="62">
        <f t="shared" si="49"/>
        <v>6080859.709999999</v>
      </c>
    </row>
    <row r="3563" spans="2:8" s="4" customFormat="1" ht="37.5" customHeight="1" x14ac:dyDescent="0.25">
      <c r="B3563" s="56">
        <v>27</v>
      </c>
      <c r="C3563" s="57">
        <v>45016</v>
      </c>
      <c r="D3563" s="58"/>
      <c r="E3563" s="59" t="s">
        <v>31</v>
      </c>
      <c r="F3563" s="61">
        <v>39900</v>
      </c>
      <c r="G3563" s="61"/>
      <c r="H3563" s="62">
        <f t="shared" si="49"/>
        <v>6120759.709999999</v>
      </c>
    </row>
    <row r="3564" spans="2:8" s="4" customFormat="1" ht="37.5" customHeight="1" x14ac:dyDescent="0.25">
      <c r="B3564" s="56">
        <v>28</v>
      </c>
      <c r="C3564" s="57">
        <v>45016</v>
      </c>
      <c r="D3564" s="58"/>
      <c r="E3564" s="59" t="s">
        <v>32</v>
      </c>
      <c r="F3564" s="61">
        <v>18800</v>
      </c>
      <c r="G3564" s="61"/>
      <c r="H3564" s="62">
        <f t="shared" si="49"/>
        <v>6139559.709999999</v>
      </c>
    </row>
    <row r="3565" spans="2:8" s="4" customFormat="1" ht="37.5" customHeight="1" x14ac:dyDescent="0.25">
      <c r="B3565" s="56">
        <v>29</v>
      </c>
      <c r="C3565" s="57">
        <v>45016</v>
      </c>
      <c r="D3565" s="58"/>
      <c r="E3565" s="59" t="s">
        <v>33</v>
      </c>
      <c r="F3565" s="61">
        <v>173125</v>
      </c>
      <c r="G3565" s="61"/>
      <c r="H3565" s="62">
        <f t="shared" si="49"/>
        <v>6312684.709999999</v>
      </c>
    </row>
    <row r="3566" spans="2:8" s="4" customFormat="1" ht="37.5" customHeight="1" x14ac:dyDescent="0.45">
      <c r="B3566" s="56">
        <v>30</v>
      </c>
      <c r="C3566" s="63">
        <v>45016</v>
      </c>
      <c r="D3566" s="64"/>
      <c r="E3566" s="65" t="s">
        <v>34</v>
      </c>
      <c r="F3566" s="66">
        <v>380349</v>
      </c>
      <c r="G3566" s="67"/>
      <c r="H3566" s="62">
        <f t="shared" si="49"/>
        <v>6693033.709999999</v>
      </c>
    </row>
    <row r="3567" spans="2:8" s="4" customFormat="1" ht="37.5" customHeight="1" x14ac:dyDescent="0.45">
      <c r="B3567" s="56">
        <v>31</v>
      </c>
      <c r="C3567" s="63">
        <v>45016</v>
      </c>
      <c r="D3567" s="64"/>
      <c r="E3567" s="68" t="s">
        <v>35</v>
      </c>
      <c r="F3567" s="66"/>
      <c r="G3567" s="67">
        <v>3978.75</v>
      </c>
      <c r="H3567" s="62">
        <f t="shared" si="49"/>
        <v>6689054.959999999</v>
      </c>
    </row>
    <row r="3568" spans="2:8" s="4" customFormat="1" ht="37.5" customHeight="1" x14ac:dyDescent="0.25">
      <c r="B3568" s="91" t="s">
        <v>36</v>
      </c>
      <c r="C3568" s="92"/>
      <c r="D3568" s="92"/>
      <c r="E3568" s="93"/>
      <c r="F3568" s="69">
        <f>SUM(F3537:F3567)</f>
        <v>832174.17999999993</v>
      </c>
      <c r="G3568" s="69">
        <f>SUM(G3537:G3567)</f>
        <v>3317639.82</v>
      </c>
      <c r="H3568" s="70"/>
    </row>
    <row r="3569" spans="2:8" s="4" customFormat="1" ht="37.5" customHeight="1" x14ac:dyDescent="0.25">
      <c r="B3569" s="71"/>
      <c r="C3569" s="71"/>
      <c r="D3569" s="71"/>
      <c r="E3569" s="71"/>
      <c r="F3569" s="72"/>
      <c r="G3569" s="73"/>
      <c r="H3569" s="71"/>
    </row>
    <row r="3570" spans="2:8" s="4" customFormat="1" ht="37.5" customHeight="1" x14ac:dyDescent="0.25">
      <c r="B3570" s="71"/>
      <c r="C3570" s="71"/>
      <c r="D3570" s="71"/>
      <c r="E3570" s="71"/>
      <c r="F3570" s="72"/>
      <c r="G3570" s="73"/>
      <c r="H3570" s="71"/>
    </row>
    <row r="3571" spans="2:8" s="4" customFormat="1" ht="37.5" customHeight="1" x14ac:dyDescent="0.25">
      <c r="B3571" s="94" t="s">
        <v>25</v>
      </c>
      <c r="C3571" s="97" t="s">
        <v>37</v>
      </c>
      <c r="D3571" s="98"/>
      <c r="E3571" s="98"/>
      <c r="F3571" s="97"/>
      <c r="G3571" s="98"/>
      <c r="H3571" s="99"/>
    </row>
    <row r="3572" spans="2:8" s="4" customFormat="1" ht="37.5" customHeight="1" x14ac:dyDescent="0.25">
      <c r="B3572" s="95"/>
      <c r="C3572" s="100"/>
      <c r="D3572" s="100"/>
      <c r="E3572" s="5"/>
      <c r="F3572" s="101" t="s">
        <v>27</v>
      </c>
      <c r="G3572" s="100"/>
      <c r="H3572" s="77">
        <v>123011046.45</v>
      </c>
    </row>
    <row r="3573" spans="2:8" s="4" customFormat="1" ht="37.5" customHeight="1" x14ac:dyDescent="0.25">
      <c r="B3573" s="96"/>
      <c r="C3573" s="13" t="s">
        <v>4</v>
      </c>
      <c r="D3573" s="9" t="s">
        <v>38</v>
      </c>
      <c r="E3573" s="78" t="s">
        <v>5</v>
      </c>
      <c r="F3573" s="9" t="s">
        <v>0</v>
      </c>
      <c r="G3573" s="79" t="s">
        <v>1</v>
      </c>
      <c r="H3573" s="80" t="s">
        <v>2</v>
      </c>
    </row>
    <row r="3574" spans="2:8" s="4" customFormat="1" ht="37.5" customHeight="1" x14ac:dyDescent="0.25">
      <c r="B3574" s="56">
        <v>1</v>
      </c>
      <c r="C3574" s="57">
        <v>45000</v>
      </c>
      <c r="D3574" s="58">
        <v>9498</v>
      </c>
      <c r="E3574" s="59" t="s">
        <v>39</v>
      </c>
      <c r="F3574" s="60"/>
      <c r="G3574" s="61">
        <v>68253.460000000006</v>
      </c>
      <c r="H3574" s="62">
        <f>H3572+F3574-G3574</f>
        <v>122942792.99000001</v>
      </c>
    </row>
    <row r="3575" spans="2:8" s="4" customFormat="1" ht="46.5" customHeight="1" x14ac:dyDescent="0.45">
      <c r="B3575" s="56">
        <v>2</v>
      </c>
      <c r="C3575" s="57">
        <v>45016</v>
      </c>
      <c r="E3575" s="65" t="s">
        <v>40</v>
      </c>
      <c r="F3575" s="61">
        <v>1563286.4</v>
      </c>
      <c r="G3575" s="61"/>
      <c r="H3575" s="62">
        <f>H3574+F3575-G3575</f>
        <v>124506079.39000002</v>
      </c>
    </row>
    <row r="3576" spans="2:8" s="4" customFormat="1" ht="37.5" customHeight="1" x14ac:dyDescent="0.25">
      <c r="B3576" s="56">
        <v>3</v>
      </c>
      <c r="C3576" s="57">
        <v>45016</v>
      </c>
      <c r="D3576" s="58"/>
      <c r="E3576" s="68" t="s">
        <v>35</v>
      </c>
      <c r="F3576" s="60"/>
      <c r="G3576" s="61">
        <v>277.38</v>
      </c>
      <c r="H3576" s="62">
        <f>H3575+F3576-G3576</f>
        <v>124505802.01000002</v>
      </c>
    </row>
    <row r="3577" spans="2:8" s="4" customFormat="1" ht="37.5" customHeight="1" x14ac:dyDescent="0.25">
      <c r="B3577" s="91" t="s">
        <v>36</v>
      </c>
      <c r="C3577" s="92"/>
      <c r="D3577" s="92"/>
      <c r="E3577" s="93"/>
      <c r="F3577" s="69">
        <f>SUM(F3574:F3576)</f>
        <v>1563286.4</v>
      </c>
      <c r="G3577" s="69">
        <f>G3574+G3576</f>
        <v>68530.840000000011</v>
      </c>
      <c r="H3577" s="70"/>
    </row>
    <row r="3578" spans="2:8" s="4" customFormat="1" ht="37.5" hidden="1" customHeight="1" x14ac:dyDescent="0.25">
      <c r="B3578" s="71"/>
      <c r="C3578" s="71"/>
      <c r="D3578" s="71"/>
      <c r="E3578" s="71"/>
      <c r="F3578" s="72"/>
      <c r="G3578" s="73"/>
      <c r="H3578" s="71"/>
    </row>
    <row r="3579" spans="2:8" s="4" customFormat="1" ht="37.5" hidden="1" customHeight="1" x14ac:dyDescent="0.25">
      <c r="B3579" s="71"/>
      <c r="C3579" s="71"/>
      <c r="D3579" s="71"/>
      <c r="E3579" s="71"/>
      <c r="F3579" s="72"/>
      <c r="G3579" s="73"/>
      <c r="H3579" s="71"/>
    </row>
    <row r="3580" spans="2:8" s="4" customFormat="1" ht="37.5" customHeight="1" x14ac:dyDescent="0.25">
      <c r="B3580" s="71"/>
      <c r="C3580" s="71"/>
      <c r="D3580" s="71"/>
      <c r="E3580" s="71"/>
      <c r="F3580" s="72"/>
      <c r="G3580" s="73"/>
      <c r="H3580" s="71"/>
    </row>
    <row r="3581" spans="2:8" s="4" customFormat="1" ht="37.5" customHeight="1" x14ac:dyDescent="0.25">
      <c r="B3581" s="94" t="s">
        <v>25</v>
      </c>
      <c r="C3581" s="97" t="s">
        <v>41</v>
      </c>
      <c r="D3581" s="98"/>
      <c r="E3581" s="98"/>
      <c r="F3581" s="97"/>
      <c r="G3581" s="98"/>
      <c r="H3581" s="99"/>
    </row>
    <row r="3582" spans="2:8" s="4" customFormat="1" ht="37.5" customHeight="1" x14ac:dyDescent="0.25">
      <c r="B3582" s="95"/>
      <c r="C3582" s="100"/>
      <c r="D3582" s="100"/>
      <c r="E3582" s="5"/>
      <c r="F3582" s="101" t="s">
        <v>27</v>
      </c>
      <c r="G3582" s="100"/>
      <c r="H3582" s="77">
        <v>811297.53000000014</v>
      </c>
    </row>
    <row r="3583" spans="2:8" s="4" customFormat="1" ht="37.5" customHeight="1" x14ac:dyDescent="0.25">
      <c r="B3583" s="96"/>
      <c r="C3583" s="13" t="s">
        <v>4</v>
      </c>
      <c r="D3583" s="9" t="s">
        <v>38</v>
      </c>
      <c r="E3583" s="78" t="s">
        <v>5</v>
      </c>
      <c r="F3583" s="9" t="s">
        <v>0</v>
      </c>
      <c r="G3583" s="79" t="s">
        <v>1</v>
      </c>
      <c r="H3583" s="80" t="s">
        <v>2</v>
      </c>
    </row>
    <row r="3584" spans="2:8" s="4" customFormat="1" ht="37.5" customHeight="1" x14ac:dyDescent="0.25">
      <c r="B3584" s="56">
        <v>1</v>
      </c>
      <c r="C3584" s="57">
        <v>45008</v>
      </c>
      <c r="D3584" s="58">
        <v>72</v>
      </c>
      <c r="E3584" s="59" t="s">
        <v>39</v>
      </c>
      <c r="F3584" s="60"/>
      <c r="G3584" s="61">
        <v>64283.77</v>
      </c>
      <c r="H3584" s="62">
        <f>H3582+F3584-G3584</f>
        <v>747013.76000000013</v>
      </c>
    </row>
    <row r="3585" spans="2:8" s="4" customFormat="1" ht="37.5" customHeight="1" x14ac:dyDescent="0.25">
      <c r="B3585" s="56">
        <v>2</v>
      </c>
      <c r="C3585" s="57">
        <v>45016</v>
      </c>
      <c r="E3585" s="68" t="s">
        <v>35</v>
      </c>
      <c r="F3585" s="61"/>
      <c r="G3585" s="61">
        <v>271.43</v>
      </c>
      <c r="H3585" s="62">
        <f>H3584+F3585-G3585</f>
        <v>746742.33000000007</v>
      </c>
    </row>
    <row r="3586" spans="2:8" s="4" customFormat="1" ht="37.5" customHeight="1" x14ac:dyDescent="0.25">
      <c r="B3586" s="91" t="s">
        <v>36</v>
      </c>
      <c r="C3586" s="92"/>
      <c r="D3586" s="92"/>
      <c r="E3586" s="93"/>
      <c r="F3586" s="69">
        <f>SUM(F3584:F3585)</f>
        <v>0</v>
      </c>
      <c r="G3586" s="69">
        <f>SUM(G3584:G3585)</f>
        <v>64555.199999999997</v>
      </c>
      <c r="H3586" s="70"/>
    </row>
    <row r="3587" spans="2:8" s="4" customFormat="1" ht="37.5" customHeight="1" x14ac:dyDescent="0.25">
      <c r="B3587" s="71"/>
      <c r="C3587" s="71"/>
      <c r="D3587" s="71"/>
      <c r="E3587" s="71"/>
      <c r="F3587" s="72"/>
      <c r="G3587" s="73"/>
      <c r="H3587" s="71"/>
    </row>
    <row r="3588" spans="2:8" s="4" customFormat="1" ht="37.5" customHeight="1" x14ac:dyDescent="0.25">
      <c r="B3588" s="71"/>
      <c r="C3588" s="71"/>
      <c r="D3588" s="71"/>
      <c r="E3588" s="71"/>
      <c r="F3588" s="72"/>
      <c r="G3588" s="73"/>
      <c r="H3588" s="71"/>
    </row>
    <row r="3589" spans="2:8" s="4" customFormat="1" ht="37.5" customHeight="1" x14ac:dyDescent="0.25">
      <c r="B3589" s="71"/>
      <c r="C3589" s="71"/>
      <c r="D3589" s="71"/>
      <c r="E3589" s="71"/>
      <c r="F3589" s="72"/>
      <c r="G3589" s="73"/>
      <c r="H3589" s="71"/>
    </row>
    <row r="3590" spans="2:8" s="4" customFormat="1" ht="37.5" customHeight="1" x14ac:dyDescent="0.25">
      <c r="B3590" s="102"/>
      <c r="C3590" s="102"/>
      <c r="D3590" s="102"/>
      <c r="E3590" s="71"/>
      <c r="F3590" s="102"/>
      <c r="G3590" s="102"/>
      <c r="H3590" s="71"/>
    </row>
    <row r="3591" spans="2:8" s="4" customFormat="1" ht="37.5" customHeight="1" x14ac:dyDescent="0.25">
      <c r="B3591" s="103" t="s">
        <v>43</v>
      </c>
      <c r="C3591" s="103"/>
      <c r="D3591" s="103"/>
      <c r="E3591" s="39"/>
      <c r="F3591" s="103" t="s">
        <v>44</v>
      </c>
      <c r="G3591" s="103"/>
      <c r="H3591" s="75"/>
    </row>
    <row r="3592" spans="2:8" s="4" customFormat="1" ht="37.5" customHeight="1" x14ac:dyDescent="0.25">
      <c r="B3592" s="82" t="s">
        <v>42</v>
      </c>
      <c r="C3592" s="82"/>
      <c r="D3592" s="82"/>
      <c r="E3592" s="74"/>
      <c r="F3592" s="105" t="s">
        <v>19</v>
      </c>
      <c r="G3592" s="105"/>
      <c r="H3592" s="76"/>
    </row>
    <row r="3593" spans="2:8" s="4" customFormat="1" ht="37.5" customHeight="1" x14ac:dyDescent="0.25">
      <c r="B3593" s="82" t="s">
        <v>46</v>
      </c>
      <c r="C3593" s="82"/>
      <c r="D3593" s="82"/>
      <c r="E3593" s="74"/>
      <c r="F3593" s="82" t="s">
        <v>45</v>
      </c>
      <c r="G3593" s="82"/>
      <c r="H3593" s="76"/>
    </row>
    <row r="3594" spans="2:8" s="4" customFormat="1" ht="37.5" customHeight="1" x14ac:dyDescent="0.25">
      <c r="B3594" s="104" t="s">
        <v>47</v>
      </c>
      <c r="C3594" s="104"/>
      <c r="D3594" s="104"/>
      <c r="E3594" s="20"/>
      <c r="F3594" s="104" t="s">
        <v>47</v>
      </c>
      <c r="G3594" s="104"/>
    </row>
    <row r="3595" spans="2:8" s="4" customFormat="1" ht="37.5" customHeight="1" x14ac:dyDescent="0.25">
      <c r="E3595" s="20"/>
      <c r="F3595" s="24"/>
    </row>
    <row r="3596" spans="2:8" s="4" customFormat="1" ht="37.5" customHeight="1" x14ac:dyDescent="0.25">
      <c r="E3596" s="20"/>
      <c r="F3596" s="24"/>
    </row>
    <row r="3597" spans="2:8" s="4" customFormat="1" ht="37.5" customHeight="1" x14ac:dyDescent="0.25">
      <c r="E3597" s="20"/>
      <c r="F3597" s="24"/>
    </row>
    <row r="3598" spans="2:8" s="4" customFormat="1" ht="37.5" customHeight="1" x14ac:dyDescent="0.25">
      <c r="E3598" s="20"/>
      <c r="F3598" s="24"/>
    </row>
    <row r="3599" spans="2:8" s="4" customFormat="1" ht="37.5" customHeight="1" x14ac:dyDescent="0.25">
      <c r="E3599" s="20"/>
      <c r="F3599" s="24"/>
    </row>
    <row r="3600" spans="2:8" s="4" customFormat="1" ht="37.5" customHeight="1" x14ac:dyDescent="0.25">
      <c r="E3600" s="20"/>
      <c r="F3600" s="24"/>
    </row>
    <row r="3601" spans="5:6" s="4" customFormat="1" ht="37.5" customHeight="1" x14ac:dyDescent="0.25">
      <c r="E3601" s="20"/>
      <c r="F3601" s="24"/>
    </row>
    <row r="3602" spans="5:6" s="4" customFormat="1" ht="37.5" customHeight="1" x14ac:dyDescent="0.25">
      <c r="E3602" s="20"/>
      <c r="F3602" s="24"/>
    </row>
    <row r="3603" spans="5:6" s="4" customFormat="1" ht="37.5" customHeight="1" x14ac:dyDescent="0.25">
      <c r="E3603" s="20"/>
      <c r="F3603" s="24"/>
    </row>
    <row r="3604" spans="5:6" s="4" customFormat="1" ht="37.5" customHeight="1" x14ac:dyDescent="0.25">
      <c r="E3604" s="20"/>
      <c r="F3604" s="24"/>
    </row>
    <row r="3605" spans="5:6" s="4" customFormat="1" ht="37.5" customHeight="1" x14ac:dyDescent="0.25">
      <c r="E3605" s="20"/>
      <c r="F3605" s="24"/>
    </row>
    <row r="3606" spans="5:6" s="4" customFormat="1" ht="37.5" customHeight="1" x14ac:dyDescent="0.25">
      <c r="E3606" s="20"/>
      <c r="F3606" s="24"/>
    </row>
    <row r="3607" spans="5:6" s="4" customFormat="1" ht="37.5" customHeight="1" x14ac:dyDescent="0.25">
      <c r="E3607" s="20"/>
      <c r="F3607" s="24"/>
    </row>
    <row r="3608" spans="5:6" s="4" customFormat="1" ht="37.5" customHeight="1" x14ac:dyDescent="0.25">
      <c r="E3608" s="20"/>
      <c r="F3608" s="24"/>
    </row>
    <row r="3609" spans="5:6" s="4" customFormat="1" ht="37.5" customHeight="1" x14ac:dyDescent="0.25">
      <c r="E3609" s="20"/>
      <c r="F3609" s="24"/>
    </row>
    <row r="3610" spans="5:6" s="4" customFormat="1" ht="37.5" customHeight="1" x14ac:dyDescent="0.25">
      <c r="E3610" s="20"/>
      <c r="F3610" s="24"/>
    </row>
    <row r="3611" spans="5:6" s="4" customFormat="1" ht="37.5" customHeight="1" x14ac:dyDescent="0.25">
      <c r="E3611" s="20"/>
      <c r="F3611" s="24"/>
    </row>
    <row r="3612" spans="5:6" s="4" customFormat="1" ht="37.5" customHeight="1" x14ac:dyDescent="0.25">
      <c r="E3612" s="20"/>
      <c r="F3612" s="24"/>
    </row>
    <row r="3613" spans="5:6" s="4" customFormat="1" ht="37.5" customHeight="1" x14ac:dyDescent="0.25">
      <c r="E3613" s="20"/>
      <c r="F3613" s="24"/>
    </row>
    <row r="3614" spans="5:6" s="4" customFormat="1" ht="37.5" customHeight="1" x14ac:dyDescent="0.25">
      <c r="E3614" s="20"/>
      <c r="F3614" s="24"/>
    </row>
    <row r="3615" spans="5:6" s="4" customFormat="1" ht="37.5" customHeight="1" x14ac:dyDescent="0.25">
      <c r="E3615" s="20"/>
      <c r="F3615" s="24"/>
    </row>
    <row r="3616" spans="5:6" s="4" customFormat="1" ht="37.5" customHeight="1" x14ac:dyDescent="0.25">
      <c r="E3616" s="20"/>
      <c r="F3616" s="24"/>
    </row>
    <row r="3617" spans="5:6" s="4" customFormat="1" ht="37.5" customHeight="1" x14ac:dyDescent="0.25">
      <c r="E3617" s="20"/>
      <c r="F3617" s="24"/>
    </row>
    <row r="3618" spans="5:6" s="4" customFormat="1" ht="37.5" customHeight="1" x14ac:dyDescent="0.25">
      <c r="E3618" s="20"/>
      <c r="F3618" s="24"/>
    </row>
    <row r="3619" spans="5:6" s="4" customFormat="1" ht="37.5" customHeight="1" x14ac:dyDescent="0.25">
      <c r="E3619" s="20"/>
      <c r="F3619" s="24"/>
    </row>
    <row r="3620" spans="5:6" s="4" customFormat="1" ht="37.5" customHeight="1" x14ac:dyDescent="0.25">
      <c r="E3620" s="20"/>
      <c r="F3620" s="24"/>
    </row>
    <row r="3621" spans="5:6" s="4" customFormat="1" ht="37.5" customHeight="1" x14ac:dyDescent="0.25">
      <c r="E3621" s="20"/>
      <c r="F3621" s="24"/>
    </row>
    <row r="3622" spans="5:6" s="4" customFormat="1" ht="37.5" customHeight="1" x14ac:dyDescent="0.25">
      <c r="E3622" s="20"/>
      <c r="F3622" s="24"/>
    </row>
    <row r="3623" spans="5:6" s="4" customFormat="1" ht="37.5" customHeight="1" x14ac:dyDescent="0.25">
      <c r="E3623" s="20"/>
      <c r="F3623" s="24"/>
    </row>
    <row r="3624" spans="5:6" s="4" customFormat="1" ht="37.5" customHeight="1" x14ac:dyDescent="0.25">
      <c r="E3624" s="20"/>
      <c r="F3624" s="24"/>
    </row>
    <row r="3625" spans="5:6" s="4" customFormat="1" ht="37.5" customHeight="1" x14ac:dyDescent="0.25">
      <c r="E3625" s="20"/>
      <c r="F3625" s="24"/>
    </row>
    <row r="3626" spans="5:6" s="4" customFormat="1" ht="37.5" customHeight="1" x14ac:dyDescent="0.25">
      <c r="E3626" s="20"/>
      <c r="F3626" s="24"/>
    </row>
    <row r="3627" spans="5:6" s="4" customFormat="1" ht="37.5" customHeight="1" x14ac:dyDescent="0.25">
      <c r="E3627" s="20"/>
      <c r="F3627" s="24"/>
    </row>
    <row r="3628" spans="5:6" s="4" customFormat="1" ht="37.5" customHeight="1" x14ac:dyDescent="0.25">
      <c r="E3628" s="20"/>
      <c r="F3628" s="24"/>
    </row>
    <row r="3629" spans="5:6" s="4" customFormat="1" ht="37.5" customHeight="1" x14ac:dyDescent="0.25">
      <c r="E3629" s="20"/>
      <c r="F3629" s="24"/>
    </row>
    <row r="3630" spans="5:6" s="4" customFormat="1" ht="37.5" customHeight="1" x14ac:dyDescent="0.25">
      <c r="E3630" s="20"/>
      <c r="F3630" s="24"/>
    </row>
    <row r="3631" spans="5:6" s="4" customFormat="1" ht="37.5" customHeight="1" x14ac:dyDescent="0.25">
      <c r="E3631" s="20"/>
      <c r="F3631" s="24"/>
    </row>
    <row r="3632" spans="5:6" s="4" customFormat="1" ht="37.5" customHeight="1" x14ac:dyDescent="0.25">
      <c r="E3632" s="20"/>
      <c r="F3632" s="24"/>
    </row>
    <row r="3633" spans="5:6" s="4" customFormat="1" ht="37.5" customHeight="1" x14ac:dyDescent="0.25">
      <c r="E3633" s="20"/>
      <c r="F3633" s="24"/>
    </row>
    <row r="3634" spans="5:6" s="4" customFormat="1" ht="37.5" customHeight="1" x14ac:dyDescent="0.25">
      <c r="E3634" s="20"/>
      <c r="F3634" s="24"/>
    </row>
    <row r="3635" spans="5:6" s="4" customFormat="1" ht="37.5" customHeight="1" x14ac:dyDescent="0.25">
      <c r="E3635" s="20"/>
      <c r="F3635" s="24"/>
    </row>
    <row r="3636" spans="5:6" s="4" customFormat="1" ht="37.5" customHeight="1" x14ac:dyDescent="0.25">
      <c r="E3636" s="20"/>
      <c r="F3636" s="24"/>
    </row>
    <row r="3637" spans="5:6" s="4" customFormat="1" ht="37.5" customHeight="1" x14ac:dyDescent="0.25">
      <c r="E3637" s="20"/>
      <c r="F3637" s="24"/>
    </row>
    <row r="3638" spans="5:6" s="4" customFormat="1" ht="37.5" customHeight="1" x14ac:dyDescent="0.25">
      <c r="E3638" s="20"/>
      <c r="F3638" s="24"/>
    </row>
    <row r="3639" spans="5:6" s="4" customFormat="1" ht="37.5" customHeight="1" x14ac:dyDescent="0.25">
      <c r="E3639" s="20"/>
      <c r="F3639" s="24"/>
    </row>
    <row r="3640" spans="5:6" s="4" customFormat="1" ht="37.5" customHeight="1" x14ac:dyDescent="0.25">
      <c r="E3640" s="20"/>
      <c r="F3640" s="24"/>
    </row>
    <row r="3641" spans="5:6" s="4" customFormat="1" ht="37.5" customHeight="1" x14ac:dyDescent="0.25">
      <c r="E3641" s="20"/>
      <c r="F3641" s="24"/>
    </row>
    <row r="3642" spans="5:6" s="4" customFormat="1" ht="37.5" customHeight="1" x14ac:dyDescent="0.25">
      <c r="E3642" s="20"/>
      <c r="F3642" s="24"/>
    </row>
    <row r="3643" spans="5:6" s="4" customFormat="1" ht="37.5" customHeight="1" x14ac:dyDescent="0.25">
      <c r="E3643" s="20"/>
      <c r="F3643" s="24"/>
    </row>
    <row r="3644" spans="5:6" s="4" customFormat="1" ht="37.5" customHeight="1" x14ac:dyDescent="0.25">
      <c r="E3644" s="20"/>
      <c r="F3644" s="24"/>
    </row>
    <row r="3645" spans="5:6" s="4" customFormat="1" ht="37.5" customHeight="1" x14ac:dyDescent="0.25">
      <c r="E3645" s="20"/>
      <c r="F3645" s="24"/>
    </row>
    <row r="3646" spans="5:6" s="4" customFormat="1" ht="37.5" customHeight="1" x14ac:dyDescent="0.25">
      <c r="E3646" s="20"/>
      <c r="F3646" s="24"/>
    </row>
    <row r="3647" spans="5:6" s="4" customFormat="1" ht="37.5" customHeight="1" x14ac:dyDescent="0.25">
      <c r="E3647" s="20"/>
      <c r="F3647" s="24"/>
    </row>
    <row r="3648" spans="5:6" s="4" customFormat="1" ht="37.5" customHeight="1" x14ac:dyDescent="0.25">
      <c r="E3648" s="20"/>
      <c r="F3648" s="24"/>
    </row>
    <row r="3649" spans="5:6" s="4" customFormat="1" ht="37.5" customHeight="1" x14ac:dyDescent="0.25">
      <c r="E3649" s="20"/>
      <c r="F3649" s="24"/>
    </row>
    <row r="3650" spans="5:6" s="4" customFormat="1" ht="37.5" customHeight="1" x14ac:dyDescent="0.25">
      <c r="E3650" s="20"/>
      <c r="F3650" s="24"/>
    </row>
    <row r="3651" spans="5:6" s="4" customFormat="1" ht="37.5" customHeight="1" x14ac:dyDescent="0.25">
      <c r="E3651" s="20"/>
      <c r="F3651" s="24"/>
    </row>
    <row r="3652" spans="5:6" s="4" customFormat="1" ht="37.5" customHeight="1" x14ac:dyDescent="0.25">
      <c r="E3652" s="20"/>
      <c r="F3652" s="24"/>
    </row>
    <row r="3653" spans="5:6" s="4" customFormat="1" ht="37.5" customHeight="1" x14ac:dyDescent="0.25">
      <c r="E3653" s="20"/>
      <c r="F3653" s="24"/>
    </row>
    <row r="3654" spans="5:6" s="4" customFormat="1" ht="37.5" customHeight="1" x14ac:dyDescent="0.25">
      <c r="E3654" s="20"/>
      <c r="F3654" s="24"/>
    </row>
    <row r="3655" spans="5:6" s="4" customFormat="1" ht="37.5" customHeight="1" x14ac:dyDescent="0.25">
      <c r="E3655" s="20"/>
      <c r="F3655" s="24"/>
    </row>
    <row r="3656" spans="5:6" s="4" customFormat="1" ht="37.5" customHeight="1" x14ac:dyDescent="0.25">
      <c r="E3656" s="20"/>
      <c r="F3656" s="24"/>
    </row>
    <row r="3657" spans="5:6" s="4" customFormat="1" ht="37.5" customHeight="1" x14ac:dyDescent="0.25">
      <c r="E3657" s="20"/>
      <c r="F3657" s="24"/>
    </row>
    <row r="3658" spans="5:6" s="4" customFormat="1" ht="37.5" customHeight="1" x14ac:dyDescent="0.25">
      <c r="E3658" s="20"/>
      <c r="F3658" s="24"/>
    </row>
    <row r="3659" spans="5:6" s="4" customFormat="1" ht="37.5" customHeight="1" x14ac:dyDescent="0.25">
      <c r="E3659" s="20"/>
      <c r="F3659" s="24"/>
    </row>
    <row r="3660" spans="5:6" s="4" customFormat="1" ht="37.5" customHeight="1" x14ac:dyDescent="0.25">
      <c r="E3660" s="20"/>
      <c r="F3660" s="24"/>
    </row>
    <row r="3661" spans="5:6" s="4" customFormat="1" ht="37.5" customHeight="1" x14ac:dyDescent="0.25">
      <c r="E3661" s="20"/>
      <c r="F3661" s="24"/>
    </row>
    <row r="3662" spans="5:6" s="4" customFormat="1" ht="37.5" customHeight="1" x14ac:dyDescent="0.25">
      <c r="E3662" s="20"/>
      <c r="F3662" s="24"/>
    </row>
    <row r="3663" spans="5:6" s="4" customFormat="1" ht="37.5" customHeight="1" x14ac:dyDescent="0.25">
      <c r="E3663" s="20"/>
      <c r="F3663" s="24"/>
    </row>
    <row r="3664" spans="5:6" s="4" customFormat="1" ht="37.5" customHeight="1" x14ac:dyDescent="0.25">
      <c r="E3664" s="20"/>
      <c r="F3664" s="24"/>
    </row>
    <row r="3665" spans="5:6" s="4" customFormat="1" ht="37.5" customHeight="1" x14ac:dyDescent="0.25">
      <c r="E3665" s="20"/>
      <c r="F3665" s="24"/>
    </row>
    <row r="3666" spans="5:6" s="4" customFormat="1" ht="37.5" customHeight="1" x14ac:dyDescent="0.25">
      <c r="E3666" s="20"/>
      <c r="F3666" s="24"/>
    </row>
    <row r="3667" spans="5:6" s="4" customFormat="1" ht="37.5" customHeight="1" x14ac:dyDescent="0.25">
      <c r="E3667" s="20"/>
      <c r="F3667" s="24"/>
    </row>
    <row r="3668" spans="5:6" s="4" customFormat="1" ht="37.5" customHeight="1" x14ac:dyDescent="0.25">
      <c r="E3668" s="20"/>
      <c r="F3668" s="24"/>
    </row>
    <row r="3669" spans="5:6" s="4" customFormat="1" ht="37.5" customHeight="1" x14ac:dyDescent="0.25">
      <c r="E3669" s="20"/>
      <c r="F3669" s="24"/>
    </row>
    <row r="3670" spans="5:6" s="4" customFormat="1" ht="37.5" customHeight="1" x14ac:dyDescent="0.25">
      <c r="E3670" s="20"/>
      <c r="F3670" s="24"/>
    </row>
    <row r="3671" spans="5:6" s="4" customFormat="1" ht="37.5" customHeight="1" x14ac:dyDescent="0.25">
      <c r="E3671" s="20"/>
      <c r="F3671" s="24"/>
    </row>
    <row r="3672" spans="5:6" s="4" customFormat="1" ht="37.5" customHeight="1" x14ac:dyDescent="0.25">
      <c r="E3672" s="20"/>
      <c r="F3672" s="24"/>
    </row>
    <row r="3673" spans="5:6" s="4" customFormat="1" ht="37.5" customHeight="1" x14ac:dyDescent="0.25">
      <c r="E3673" s="20"/>
      <c r="F3673" s="24"/>
    </row>
    <row r="3674" spans="5:6" s="4" customFormat="1" ht="37.5" customHeight="1" x14ac:dyDescent="0.25">
      <c r="E3674" s="20"/>
      <c r="F3674" s="24"/>
    </row>
    <row r="3675" spans="5:6" s="4" customFormat="1" ht="37.5" customHeight="1" x14ac:dyDescent="0.25">
      <c r="E3675" s="20"/>
      <c r="F3675" s="24"/>
    </row>
    <row r="3676" spans="5:6" s="4" customFormat="1" ht="37.5" customHeight="1" x14ac:dyDescent="0.25">
      <c r="E3676" s="20"/>
      <c r="F3676" s="24"/>
    </row>
    <row r="3677" spans="5:6" s="4" customFormat="1" ht="37.5" customHeight="1" x14ac:dyDescent="0.25">
      <c r="E3677" s="20"/>
      <c r="F3677" s="24"/>
    </row>
    <row r="3678" spans="5:6" s="4" customFormat="1" ht="37.5" customHeight="1" x14ac:dyDescent="0.25">
      <c r="E3678" s="20"/>
      <c r="F3678" s="24"/>
    </row>
    <row r="3679" spans="5:6" s="4" customFormat="1" ht="37.5" customHeight="1" x14ac:dyDescent="0.25">
      <c r="E3679" s="20"/>
      <c r="F3679" s="24"/>
    </row>
    <row r="3680" spans="5:6" s="4" customFormat="1" ht="37.5" customHeight="1" x14ac:dyDescent="0.25">
      <c r="E3680" s="20"/>
      <c r="F3680" s="24"/>
    </row>
    <row r="3681" spans="5:6" s="4" customFormat="1" ht="37.5" customHeight="1" x14ac:dyDescent="0.25">
      <c r="E3681" s="20"/>
      <c r="F3681" s="24"/>
    </row>
    <row r="3682" spans="5:6" s="4" customFormat="1" ht="37.5" customHeight="1" x14ac:dyDescent="0.25">
      <c r="E3682" s="20"/>
      <c r="F3682" s="24"/>
    </row>
    <row r="3683" spans="5:6" s="4" customFormat="1" ht="37.5" customHeight="1" x14ac:dyDescent="0.25">
      <c r="E3683" s="20"/>
      <c r="F3683" s="24"/>
    </row>
    <row r="3684" spans="5:6" s="4" customFormat="1" ht="37.5" customHeight="1" x14ac:dyDescent="0.25">
      <c r="E3684" s="20"/>
      <c r="F3684" s="24"/>
    </row>
    <row r="3685" spans="5:6" s="4" customFormat="1" ht="37.5" customHeight="1" x14ac:dyDescent="0.25">
      <c r="E3685" s="20"/>
      <c r="F3685" s="24"/>
    </row>
    <row r="3686" spans="5:6" s="4" customFormat="1" ht="37.5" customHeight="1" x14ac:dyDescent="0.25">
      <c r="E3686" s="20"/>
      <c r="F3686" s="24"/>
    </row>
    <row r="3687" spans="5:6" s="4" customFormat="1" ht="37.5" customHeight="1" x14ac:dyDescent="0.25">
      <c r="E3687" s="20"/>
      <c r="F3687" s="24"/>
    </row>
    <row r="3688" spans="5:6" s="4" customFormat="1" ht="37.5" customHeight="1" x14ac:dyDescent="0.25">
      <c r="E3688" s="20"/>
      <c r="F3688" s="24"/>
    </row>
    <row r="3689" spans="5:6" s="4" customFormat="1" ht="37.5" customHeight="1" x14ac:dyDescent="0.25">
      <c r="E3689" s="20"/>
      <c r="F3689" s="24"/>
    </row>
    <row r="3690" spans="5:6" s="4" customFormat="1" ht="37.5" customHeight="1" x14ac:dyDescent="0.25">
      <c r="E3690" s="20"/>
      <c r="F3690" s="24"/>
    </row>
    <row r="3691" spans="5:6" s="4" customFormat="1" ht="37.5" customHeight="1" x14ac:dyDescent="0.25">
      <c r="E3691" s="20"/>
      <c r="F3691" s="24"/>
    </row>
    <row r="3692" spans="5:6" s="4" customFormat="1" ht="37.5" customHeight="1" x14ac:dyDescent="0.25">
      <c r="E3692" s="20"/>
      <c r="F3692" s="24"/>
    </row>
    <row r="3693" spans="5:6" s="4" customFormat="1" ht="37.5" customHeight="1" x14ac:dyDescent="0.25">
      <c r="E3693" s="20"/>
      <c r="F3693" s="24"/>
    </row>
    <row r="3694" spans="5:6" s="4" customFormat="1" ht="37.5" customHeight="1" x14ac:dyDescent="0.25">
      <c r="E3694" s="20"/>
      <c r="F3694" s="24"/>
    </row>
    <row r="3695" spans="5:6" s="4" customFormat="1" ht="37.5" customHeight="1" x14ac:dyDescent="0.25">
      <c r="E3695" s="20"/>
      <c r="F3695" s="24"/>
    </row>
    <row r="3696" spans="5:6" s="4" customFormat="1" ht="37.5" customHeight="1" x14ac:dyDescent="0.25">
      <c r="E3696" s="20"/>
      <c r="F3696" s="24"/>
    </row>
    <row r="3697" spans="5:6" s="4" customFormat="1" ht="37.5" customHeight="1" x14ac:dyDescent="0.25">
      <c r="E3697" s="20"/>
      <c r="F3697" s="24"/>
    </row>
    <row r="3698" spans="5:6" s="4" customFormat="1" ht="37.5" customHeight="1" x14ac:dyDescent="0.25">
      <c r="E3698" s="20"/>
      <c r="F3698" s="24"/>
    </row>
    <row r="3699" spans="5:6" s="4" customFormat="1" ht="37.5" customHeight="1" x14ac:dyDescent="0.25">
      <c r="E3699" s="20"/>
      <c r="F3699" s="24"/>
    </row>
    <row r="3700" spans="5:6" s="4" customFormat="1" ht="37.5" customHeight="1" x14ac:dyDescent="0.25">
      <c r="E3700" s="20"/>
      <c r="F3700" s="24"/>
    </row>
    <row r="3701" spans="5:6" s="4" customFormat="1" ht="37.5" customHeight="1" x14ac:dyDescent="0.25">
      <c r="E3701" s="20"/>
      <c r="F3701" s="24"/>
    </row>
    <row r="3702" spans="5:6" s="4" customFormat="1" ht="37.5" customHeight="1" x14ac:dyDescent="0.25">
      <c r="E3702" s="20"/>
      <c r="F3702" s="24"/>
    </row>
    <row r="3703" spans="5:6" s="4" customFormat="1" ht="37.5" customHeight="1" x14ac:dyDescent="0.25">
      <c r="E3703" s="20"/>
      <c r="F3703" s="24"/>
    </row>
    <row r="3704" spans="5:6" s="4" customFormat="1" ht="37.5" customHeight="1" x14ac:dyDescent="0.25">
      <c r="E3704" s="20"/>
      <c r="F3704" s="24"/>
    </row>
    <row r="3705" spans="5:6" s="4" customFormat="1" ht="37.5" customHeight="1" x14ac:dyDescent="0.25">
      <c r="E3705" s="20"/>
      <c r="F3705" s="24"/>
    </row>
    <row r="3706" spans="5:6" s="4" customFormat="1" ht="37.5" customHeight="1" x14ac:dyDescent="0.25">
      <c r="E3706" s="20"/>
      <c r="F3706" s="24"/>
    </row>
    <row r="3707" spans="5:6" s="4" customFormat="1" ht="37.5" customHeight="1" x14ac:dyDescent="0.25">
      <c r="E3707" s="20"/>
      <c r="F3707" s="24"/>
    </row>
    <row r="3708" spans="5:6" s="4" customFormat="1" ht="37.5" customHeight="1" x14ac:dyDescent="0.25">
      <c r="E3708" s="20"/>
      <c r="F3708" s="24"/>
    </row>
    <row r="3709" spans="5:6" s="4" customFormat="1" ht="37.5" customHeight="1" x14ac:dyDescent="0.25">
      <c r="E3709" s="20"/>
      <c r="F3709" s="24"/>
    </row>
    <row r="3710" spans="5:6" s="4" customFormat="1" ht="37.5" customHeight="1" x14ac:dyDescent="0.25">
      <c r="E3710" s="20"/>
      <c r="F3710" s="24"/>
    </row>
    <row r="3711" spans="5:6" s="4" customFormat="1" ht="37.5" customHeight="1" x14ac:dyDescent="0.25">
      <c r="E3711" s="20"/>
      <c r="F3711" s="24"/>
    </row>
    <row r="3712" spans="5:6" s="4" customFormat="1" ht="37.5" customHeight="1" x14ac:dyDescent="0.25">
      <c r="E3712" s="20"/>
      <c r="F3712" s="24"/>
    </row>
    <row r="3713" spans="5:6" s="4" customFormat="1" ht="37.5" customHeight="1" x14ac:dyDescent="0.25">
      <c r="E3713" s="20"/>
      <c r="F3713" s="24"/>
    </row>
    <row r="3714" spans="5:6" s="4" customFormat="1" ht="37.5" customHeight="1" x14ac:dyDescent="0.25">
      <c r="E3714" s="20"/>
      <c r="F3714" s="24"/>
    </row>
    <row r="3715" spans="5:6" s="4" customFormat="1" ht="37.5" customHeight="1" x14ac:dyDescent="0.25">
      <c r="E3715" s="20"/>
      <c r="F3715" s="24"/>
    </row>
    <row r="3716" spans="5:6" s="4" customFormat="1" ht="37.5" customHeight="1" x14ac:dyDescent="0.25">
      <c r="E3716" s="20"/>
      <c r="F3716" s="24"/>
    </row>
    <row r="3717" spans="5:6" s="4" customFormat="1" ht="37.5" customHeight="1" x14ac:dyDescent="0.25">
      <c r="E3717" s="20"/>
      <c r="F3717" s="24"/>
    </row>
    <row r="3718" spans="5:6" s="4" customFormat="1" ht="37.5" customHeight="1" x14ac:dyDescent="0.25">
      <c r="E3718" s="20"/>
      <c r="F3718" s="24"/>
    </row>
    <row r="3719" spans="5:6" s="4" customFormat="1" ht="37.5" customHeight="1" x14ac:dyDescent="0.25">
      <c r="E3719" s="20"/>
      <c r="F3719" s="24"/>
    </row>
    <row r="3720" spans="5:6" s="4" customFormat="1" ht="37.5" customHeight="1" x14ac:dyDescent="0.25">
      <c r="E3720" s="20"/>
      <c r="F3720" s="24"/>
    </row>
    <row r="3721" spans="5:6" s="4" customFormat="1" ht="37.5" customHeight="1" x14ac:dyDescent="0.25">
      <c r="E3721" s="20"/>
      <c r="F3721" s="24"/>
    </row>
    <row r="3722" spans="5:6" s="4" customFormat="1" ht="37.5" customHeight="1" x14ac:dyDescent="0.25">
      <c r="E3722" s="20"/>
      <c r="F3722" s="24"/>
    </row>
    <row r="3723" spans="5:6" s="4" customFormat="1" ht="37.5" customHeight="1" x14ac:dyDescent="0.25">
      <c r="E3723" s="20"/>
      <c r="F3723" s="24"/>
    </row>
    <row r="3724" spans="5:6" s="4" customFormat="1" ht="37.5" customHeight="1" x14ac:dyDescent="0.25">
      <c r="E3724" s="20"/>
      <c r="F3724" s="24"/>
    </row>
    <row r="3725" spans="5:6" s="4" customFormat="1" ht="37.5" customHeight="1" x14ac:dyDescent="0.25">
      <c r="E3725" s="20"/>
      <c r="F3725" s="24"/>
    </row>
    <row r="3726" spans="5:6" s="4" customFormat="1" ht="37.5" customHeight="1" x14ac:dyDescent="0.25">
      <c r="E3726" s="20"/>
      <c r="F3726" s="24"/>
    </row>
    <row r="3727" spans="5:6" s="4" customFormat="1" ht="37.5" customHeight="1" x14ac:dyDescent="0.25">
      <c r="E3727" s="20"/>
      <c r="F3727" s="24"/>
    </row>
    <row r="3728" spans="5:6" s="4" customFormat="1" ht="37.5" customHeight="1" x14ac:dyDescent="0.25">
      <c r="E3728" s="20"/>
      <c r="F3728" s="24"/>
    </row>
    <row r="3729" spans="5:6" s="4" customFormat="1" ht="37.5" customHeight="1" x14ac:dyDescent="0.25">
      <c r="E3729" s="20"/>
      <c r="F3729" s="24"/>
    </row>
    <row r="3730" spans="5:6" s="4" customFormat="1" ht="37.5" customHeight="1" x14ac:dyDescent="0.25">
      <c r="E3730" s="20"/>
      <c r="F3730" s="24"/>
    </row>
    <row r="3731" spans="5:6" s="4" customFormat="1" ht="37.5" customHeight="1" x14ac:dyDescent="0.25">
      <c r="E3731" s="20"/>
      <c r="F3731" s="24"/>
    </row>
    <row r="3732" spans="5:6" s="4" customFormat="1" ht="37.5" customHeight="1" x14ac:dyDescent="0.25">
      <c r="E3732" s="20"/>
      <c r="F3732" s="24"/>
    </row>
    <row r="3733" spans="5:6" s="4" customFormat="1" ht="37.5" customHeight="1" x14ac:dyDescent="0.25">
      <c r="E3733" s="20"/>
      <c r="F3733" s="24"/>
    </row>
    <row r="3734" spans="5:6" s="4" customFormat="1" ht="37.5" customHeight="1" x14ac:dyDescent="0.25">
      <c r="E3734" s="20"/>
      <c r="F3734" s="24"/>
    </row>
    <row r="3735" spans="5:6" s="4" customFormat="1" ht="37.5" customHeight="1" x14ac:dyDescent="0.25">
      <c r="E3735" s="20"/>
      <c r="F3735" s="24"/>
    </row>
    <row r="3736" spans="5:6" s="4" customFormat="1" ht="37.5" customHeight="1" x14ac:dyDescent="0.25">
      <c r="E3736" s="20"/>
      <c r="F3736" s="24"/>
    </row>
    <row r="3737" spans="5:6" s="4" customFormat="1" ht="37.5" customHeight="1" x14ac:dyDescent="0.25">
      <c r="E3737" s="20"/>
      <c r="F3737" s="24"/>
    </row>
    <row r="3738" spans="5:6" s="4" customFormat="1" ht="37.5" customHeight="1" x14ac:dyDescent="0.25">
      <c r="E3738" s="20"/>
      <c r="F3738" s="24"/>
    </row>
    <row r="3739" spans="5:6" s="4" customFormat="1" ht="37.5" customHeight="1" x14ac:dyDescent="0.25">
      <c r="E3739" s="20"/>
      <c r="F3739" s="24"/>
    </row>
    <row r="3740" spans="5:6" s="4" customFormat="1" ht="37.5" customHeight="1" x14ac:dyDescent="0.25">
      <c r="E3740" s="20"/>
      <c r="F3740" s="24"/>
    </row>
    <row r="3741" spans="5:6" s="4" customFormat="1" ht="37.5" customHeight="1" x14ac:dyDescent="0.25">
      <c r="E3741" s="20"/>
      <c r="F3741" s="24"/>
    </row>
    <row r="3742" spans="5:6" s="4" customFormat="1" ht="37.5" customHeight="1" x14ac:dyDescent="0.25">
      <c r="E3742" s="20"/>
      <c r="F3742" s="24"/>
    </row>
    <row r="3743" spans="5:6" s="4" customFormat="1" ht="37.5" customHeight="1" x14ac:dyDescent="0.25">
      <c r="E3743" s="20"/>
      <c r="F3743" s="24"/>
    </row>
    <row r="3744" spans="5:6" s="4" customFormat="1" ht="37.5" customHeight="1" x14ac:dyDescent="0.25">
      <c r="E3744" s="20"/>
      <c r="F3744" s="24"/>
    </row>
    <row r="3745" spans="5:6" s="4" customFormat="1" ht="37.5" customHeight="1" x14ac:dyDescent="0.25">
      <c r="E3745" s="20"/>
      <c r="F3745" s="24"/>
    </row>
    <row r="3746" spans="5:6" s="4" customFormat="1" ht="37.5" customHeight="1" x14ac:dyDescent="0.25">
      <c r="E3746" s="20"/>
      <c r="F3746" s="24"/>
    </row>
    <row r="3747" spans="5:6" s="4" customFormat="1" ht="37.5" customHeight="1" x14ac:dyDescent="0.25">
      <c r="E3747" s="20"/>
      <c r="F3747" s="24"/>
    </row>
    <row r="3748" spans="5:6" s="4" customFormat="1" ht="37.5" customHeight="1" x14ac:dyDescent="0.25">
      <c r="E3748" s="20"/>
      <c r="F3748" s="24"/>
    </row>
    <row r="3749" spans="5:6" s="4" customFormat="1" ht="37.5" customHeight="1" x14ac:dyDescent="0.25">
      <c r="E3749" s="20"/>
      <c r="F3749" s="24"/>
    </row>
    <row r="3750" spans="5:6" s="4" customFormat="1" ht="37.5" customHeight="1" x14ac:dyDescent="0.25">
      <c r="E3750" s="20"/>
      <c r="F3750" s="24"/>
    </row>
    <row r="3751" spans="5:6" s="4" customFormat="1" ht="37.5" customHeight="1" x14ac:dyDescent="0.25">
      <c r="E3751" s="20"/>
      <c r="F3751" s="24"/>
    </row>
    <row r="3752" spans="5:6" s="4" customFormat="1" ht="37.5" customHeight="1" x14ac:dyDescent="0.25">
      <c r="E3752" s="20"/>
      <c r="F3752" s="24"/>
    </row>
    <row r="3753" spans="5:6" s="4" customFormat="1" ht="37.5" customHeight="1" x14ac:dyDescent="0.25">
      <c r="E3753" s="20"/>
      <c r="F3753" s="24"/>
    </row>
    <row r="3754" spans="5:6" s="4" customFormat="1" ht="37.5" customHeight="1" x14ac:dyDescent="0.25">
      <c r="E3754" s="20"/>
      <c r="F3754" s="24"/>
    </row>
    <row r="3755" spans="5:6" s="4" customFormat="1" ht="37.5" customHeight="1" x14ac:dyDescent="0.25">
      <c r="E3755" s="20"/>
      <c r="F3755" s="24"/>
    </row>
    <row r="3756" spans="5:6" s="4" customFormat="1" ht="37.5" customHeight="1" x14ac:dyDescent="0.25">
      <c r="E3756" s="20"/>
      <c r="F3756" s="24"/>
    </row>
    <row r="3757" spans="5:6" s="4" customFormat="1" ht="37.5" customHeight="1" x14ac:dyDescent="0.25">
      <c r="E3757" s="20"/>
      <c r="F3757" s="24"/>
    </row>
    <row r="3758" spans="5:6" s="4" customFormat="1" ht="37.5" customHeight="1" x14ac:dyDescent="0.25">
      <c r="E3758" s="20"/>
      <c r="F3758" s="24"/>
    </row>
    <row r="3759" spans="5:6" s="4" customFormat="1" ht="37.5" customHeight="1" x14ac:dyDescent="0.25">
      <c r="E3759" s="20"/>
      <c r="F3759" s="24"/>
    </row>
    <row r="3760" spans="5:6" s="4" customFormat="1" ht="37.5" customHeight="1" x14ac:dyDescent="0.25">
      <c r="E3760" s="20"/>
      <c r="F3760" s="24"/>
    </row>
    <row r="3761" spans="5:6" s="4" customFormat="1" ht="37.5" customHeight="1" x14ac:dyDescent="0.25">
      <c r="E3761" s="20"/>
      <c r="F3761" s="24"/>
    </row>
    <row r="3762" spans="5:6" s="4" customFormat="1" ht="37.5" customHeight="1" x14ac:dyDescent="0.25">
      <c r="E3762" s="20"/>
      <c r="F3762" s="24"/>
    </row>
    <row r="3763" spans="5:6" s="4" customFormat="1" ht="37.5" customHeight="1" x14ac:dyDescent="0.25">
      <c r="E3763" s="20"/>
      <c r="F3763" s="24"/>
    </row>
    <row r="3764" spans="5:6" s="4" customFormat="1" ht="37.5" customHeight="1" x14ac:dyDescent="0.25">
      <c r="E3764" s="20"/>
      <c r="F3764" s="24"/>
    </row>
    <row r="3765" spans="5:6" s="4" customFormat="1" ht="37.5" customHeight="1" x14ac:dyDescent="0.25">
      <c r="E3765" s="20"/>
      <c r="F3765" s="24"/>
    </row>
    <row r="3766" spans="5:6" s="4" customFormat="1" ht="37.5" customHeight="1" x14ac:dyDescent="0.25">
      <c r="E3766" s="20"/>
      <c r="F3766" s="24"/>
    </row>
    <row r="3767" spans="5:6" s="4" customFormat="1" ht="37.5" customHeight="1" x14ac:dyDescent="0.25">
      <c r="E3767" s="20"/>
      <c r="F3767" s="24"/>
    </row>
    <row r="3768" spans="5:6" s="4" customFormat="1" ht="37.5" customHeight="1" x14ac:dyDescent="0.25">
      <c r="E3768" s="20"/>
      <c r="F3768" s="24"/>
    </row>
    <row r="3769" spans="5:6" s="4" customFormat="1" ht="37.5" customHeight="1" x14ac:dyDescent="0.25">
      <c r="E3769" s="20"/>
      <c r="F3769" s="24"/>
    </row>
    <row r="3770" spans="5:6" s="4" customFormat="1" ht="37.5" customHeight="1" x14ac:dyDescent="0.25">
      <c r="E3770" s="20"/>
      <c r="F3770" s="24"/>
    </row>
    <row r="3771" spans="5:6" s="4" customFormat="1" ht="37.5" customHeight="1" x14ac:dyDescent="0.25">
      <c r="E3771" s="20"/>
      <c r="F3771" s="24"/>
    </row>
    <row r="3772" spans="5:6" s="4" customFormat="1" ht="37.5" customHeight="1" x14ac:dyDescent="0.25">
      <c r="E3772" s="20"/>
      <c r="F3772" s="24"/>
    </row>
    <row r="3773" spans="5:6" s="4" customFormat="1" ht="37.5" customHeight="1" x14ac:dyDescent="0.25">
      <c r="E3773" s="20"/>
      <c r="F3773" s="24"/>
    </row>
    <row r="3774" spans="5:6" s="4" customFormat="1" ht="37.5" customHeight="1" x14ac:dyDescent="0.25">
      <c r="E3774" s="20"/>
      <c r="F3774" s="24"/>
    </row>
    <row r="3775" spans="5:6" s="4" customFormat="1" ht="37.5" customHeight="1" x14ac:dyDescent="0.25">
      <c r="E3775" s="20"/>
      <c r="F3775" s="24"/>
    </row>
    <row r="3776" spans="5:6" s="4" customFormat="1" ht="37.5" customHeight="1" x14ac:dyDescent="0.25">
      <c r="E3776" s="20"/>
      <c r="F3776" s="24"/>
    </row>
    <row r="3777" spans="5:6" s="4" customFormat="1" ht="37.5" customHeight="1" x14ac:dyDescent="0.25">
      <c r="E3777" s="20"/>
      <c r="F3777" s="24"/>
    </row>
    <row r="3778" spans="5:6" s="4" customFormat="1" ht="37.5" customHeight="1" x14ac:dyDescent="0.25">
      <c r="E3778" s="20"/>
      <c r="F3778" s="24"/>
    </row>
    <row r="3779" spans="5:6" s="4" customFormat="1" ht="37.5" customHeight="1" x14ac:dyDescent="0.25">
      <c r="E3779" s="20"/>
      <c r="F3779" s="24"/>
    </row>
    <row r="3780" spans="5:6" s="4" customFormat="1" ht="37.5" customHeight="1" x14ac:dyDescent="0.25">
      <c r="E3780" s="20"/>
      <c r="F3780" s="24"/>
    </row>
    <row r="3781" spans="5:6" s="4" customFormat="1" ht="37.5" customHeight="1" x14ac:dyDescent="0.25">
      <c r="E3781" s="20"/>
      <c r="F3781" s="24"/>
    </row>
    <row r="3782" spans="5:6" s="4" customFormat="1" ht="37.5" customHeight="1" x14ac:dyDescent="0.25">
      <c r="E3782" s="20"/>
      <c r="F3782" s="24"/>
    </row>
    <row r="3783" spans="5:6" s="4" customFormat="1" ht="37.5" customHeight="1" x14ac:dyDescent="0.25">
      <c r="E3783" s="20"/>
      <c r="F3783" s="24"/>
    </row>
    <row r="3784" spans="5:6" s="4" customFormat="1" ht="37.5" customHeight="1" x14ac:dyDescent="0.25">
      <c r="E3784" s="20"/>
      <c r="F3784" s="24"/>
    </row>
    <row r="3785" spans="5:6" s="4" customFormat="1" ht="37.5" customHeight="1" x14ac:dyDescent="0.25">
      <c r="E3785" s="20"/>
      <c r="F3785" s="24"/>
    </row>
    <row r="3786" spans="5:6" s="4" customFormat="1" ht="37.5" customHeight="1" x14ac:dyDescent="0.25">
      <c r="E3786" s="20"/>
      <c r="F3786" s="24"/>
    </row>
    <row r="3787" spans="5:6" s="4" customFormat="1" ht="37.5" customHeight="1" x14ac:dyDescent="0.25">
      <c r="E3787" s="20"/>
      <c r="F3787" s="24"/>
    </row>
    <row r="3788" spans="5:6" s="4" customFormat="1" ht="37.5" customHeight="1" x14ac:dyDescent="0.25">
      <c r="E3788" s="20"/>
      <c r="F3788" s="24"/>
    </row>
    <row r="3789" spans="5:6" s="4" customFormat="1" ht="37.5" customHeight="1" x14ac:dyDescent="0.25">
      <c r="E3789" s="20"/>
      <c r="F3789" s="24"/>
    </row>
    <row r="3790" spans="5:6" s="4" customFormat="1" ht="37.5" customHeight="1" x14ac:dyDescent="0.25">
      <c r="E3790" s="20"/>
      <c r="F3790" s="24"/>
    </row>
    <row r="3791" spans="5:6" s="4" customFormat="1" ht="37.5" customHeight="1" x14ac:dyDescent="0.25">
      <c r="E3791" s="20"/>
      <c r="F3791" s="24"/>
    </row>
    <row r="3792" spans="5:6" s="4" customFormat="1" ht="37.5" customHeight="1" x14ac:dyDescent="0.25">
      <c r="E3792" s="20"/>
      <c r="F3792" s="24"/>
    </row>
    <row r="3793" spans="5:6" s="4" customFormat="1" ht="37.5" customHeight="1" x14ac:dyDescent="0.25">
      <c r="E3793" s="20"/>
      <c r="F3793" s="24"/>
    </row>
    <row r="3794" spans="5:6" s="4" customFormat="1" ht="37.5" customHeight="1" x14ac:dyDescent="0.25">
      <c r="E3794" s="20"/>
      <c r="F3794" s="24"/>
    </row>
    <row r="3795" spans="5:6" s="4" customFormat="1" ht="37.5" customHeight="1" x14ac:dyDescent="0.25">
      <c r="E3795" s="20"/>
      <c r="F3795" s="24"/>
    </row>
    <row r="3796" spans="5:6" s="4" customFormat="1" ht="37.5" customHeight="1" x14ac:dyDescent="0.25">
      <c r="E3796" s="20"/>
      <c r="F3796" s="24"/>
    </row>
    <row r="3797" spans="5:6" s="4" customFormat="1" ht="37.5" customHeight="1" x14ac:dyDescent="0.25">
      <c r="E3797" s="20"/>
      <c r="F3797" s="24"/>
    </row>
    <row r="3798" spans="5:6" s="4" customFormat="1" ht="37.5" customHeight="1" x14ac:dyDescent="0.25">
      <c r="E3798" s="20"/>
      <c r="F3798" s="24"/>
    </row>
    <row r="3799" spans="5:6" s="4" customFormat="1" ht="37.5" customHeight="1" x14ac:dyDescent="0.25">
      <c r="E3799" s="20"/>
      <c r="F3799" s="24"/>
    </row>
    <row r="3800" spans="5:6" s="4" customFormat="1" ht="37.5" customHeight="1" x14ac:dyDescent="0.25">
      <c r="E3800" s="20"/>
      <c r="F3800" s="24"/>
    </row>
    <row r="3801" spans="5:6" s="4" customFormat="1" ht="37.5" customHeight="1" x14ac:dyDescent="0.25">
      <c r="E3801" s="20"/>
      <c r="F3801" s="24"/>
    </row>
    <row r="3802" spans="5:6" s="4" customFormat="1" ht="37.5" customHeight="1" x14ac:dyDescent="0.25">
      <c r="E3802" s="20"/>
      <c r="F3802" s="24"/>
    </row>
    <row r="3803" spans="5:6" s="4" customFormat="1" ht="37.5" customHeight="1" x14ac:dyDescent="0.25">
      <c r="E3803" s="20"/>
      <c r="F3803" s="24"/>
    </row>
    <row r="3804" spans="5:6" s="4" customFormat="1" ht="37.5" customHeight="1" x14ac:dyDescent="0.25">
      <c r="E3804" s="20"/>
      <c r="F3804" s="24"/>
    </row>
    <row r="3805" spans="5:6" s="4" customFormat="1" ht="37.5" customHeight="1" x14ac:dyDescent="0.25">
      <c r="E3805" s="20"/>
      <c r="F3805" s="24"/>
    </row>
    <row r="3806" spans="5:6" s="4" customFormat="1" ht="37.5" customHeight="1" x14ac:dyDescent="0.25">
      <c r="E3806" s="20"/>
      <c r="F3806" s="24"/>
    </row>
    <row r="3807" spans="5:6" s="4" customFormat="1" ht="37.5" customHeight="1" x14ac:dyDescent="0.25">
      <c r="E3807" s="20"/>
      <c r="F3807" s="24"/>
    </row>
    <row r="3808" spans="5:6" s="4" customFormat="1" ht="37.5" customHeight="1" x14ac:dyDescent="0.25">
      <c r="E3808" s="20"/>
      <c r="F3808" s="24"/>
    </row>
    <row r="3809" spans="5:6" s="4" customFormat="1" ht="37.5" customHeight="1" x14ac:dyDescent="0.25">
      <c r="E3809" s="20"/>
      <c r="F3809" s="24"/>
    </row>
    <row r="3810" spans="5:6" s="4" customFormat="1" ht="37.5" customHeight="1" x14ac:dyDescent="0.25">
      <c r="E3810" s="20"/>
      <c r="F3810" s="24"/>
    </row>
    <row r="3811" spans="5:6" s="4" customFormat="1" ht="37.5" customHeight="1" x14ac:dyDescent="0.25">
      <c r="E3811" s="20"/>
      <c r="F3811" s="24"/>
    </row>
    <row r="3812" spans="5:6" s="4" customFormat="1" ht="37.5" customHeight="1" x14ac:dyDescent="0.25">
      <c r="E3812" s="20"/>
      <c r="F3812" s="24"/>
    </row>
    <row r="3813" spans="5:6" s="4" customFormat="1" ht="37.5" customHeight="1" x14ac:dyDescent="0.25">
      <c r="E3813" s="20"/>
      <c r="F3813" s="24"/>
    </row>
    <row r="3814" spans="5:6" s="4" customFormat="1" ht="37.5" customHeight="1" x14ac:dyDescent="0.25">
      <c r="E3814" s="20"/>
      <c r="F3814" s="24"/>
    </row>
    <row r="3815" spans="5:6" s="4" customFormat="1" ht="37.5" customHeight="1" x14ac:dyDescent="0.25">
      <c r="E3815" s="20"/>
      <c r="F3815" s="24"/>
    </row>
    <row r="3816" spans="5:6" s="4" customFormat="1" ht="37.5" customHeight="1" x14ac:dyDescent="0.25">
      <c r="E3816" s="20"/>
      <c r="F3816" s="24"/>
    </row>
    <row r="3817" spans="5:6" s="4" customFormat="1" ht="37.5" customHeight="1" x14ac:dyDescent="0.25">
      <c r="E3817" s="20"/>
      <c r="F3817" s="24"/>
    </row>
    <row r="3818" spans="5:6" s="4" customFormat="1" ht="37.5" customHeight="1" x14ac:dyDescent="0.25">
      <c r="E3818" s="20"/>
      <c r="F3818" s="24"/>
    </row>
    <row r="3819" spans="5:6" s="4" customFormat="1" ht="37.5" customHeight="1" x14ac:dyDescent="0.25">
      <c r="E3819" s="20"/>
      <c r="F3819" s="24"/>
    </row>
    <row r="3820" spans="5:6" s="4" customFormat="1" ht="37.5" customHeight="1" x14ac:dyDescent="0.25">
      <c r="E3820" s="20"/>
      <c r="F3820" s="24"/>
    </row>
    <row r="3821" spans="5:6" s="4" customFormat="1" ht="37.5" customHeight="1" x14ac:dyDescent="0.25">
      <c r="E3821" s="20"/>
      <c r="F3821" s="24"/>
    </row>
    <row r="3822" spans="5:6" s="4" customFormat="1" ht="37.5" customHeight="1" x14ac:dyDescent="0.25">
      <c r="E3822" s="20"/>
      <c r="F3822" s="24"/>
    </row>
    <row r="3823" spans="5:6" s="4" customFormat="1" ht="37.5" customHeight="1" x14ac:dyDescent="0.25">
      <c r="E3823" s="20"/>
      <c r="F3823" s="24"/>
    </row>
    <row r="3824" spans="5:6" s="4" customFormat="1" ht="37.5" customHeight="1" x14ac:dyDescent="0.25">
      <c r="E3824" s="20"/>
      <c r="F3824" s="24"/>
    </row>
    <row r="3825" spans="5:6" s="4" customFormat="1" ht="37.5" customHeight="1" x14ac:dyDescent="0.25">
      <c r="E3825" s="20"/>
      <c r="F3825" s="24"/>
    </row>
    <row r="3826" spans="5:6" s="4" customFormat="1" ht="37.5" customHeight="1" x14ac:dyDescent="0.25">
      <c r="E3826" s="20"/>
      <c r="F3826" s="24"/>
    </row>
    <row r="3827" spans="5:6" s="4" customFormat="1" ht="37.5" customHeight="1" x14ac:dyDescent="0.25">
      <c r="E3827" s="20"/>
      <c r="F3827" s="24"/>
    </row>
    <row r="3828" spans="5:6" s="4" customFormat="1" ht="37.5" customHeight="1" x14ac:dyDescent="0.25">
      <c r="E3828" s="20"/>
      <c r="F3828" s="24"/>
    </row>
    <row r="3829" spans="5:6" s="4" customFormat="1" ht="37.5" customHeight="1" x14ac:dyDescent="0.25">
      <c r="E3829" s="20"/>
      <c r="F3829" s="24"/>
    </row>
    <row r="3830" spans="5:6" s="4" customFormat="1" ht="37.5" customHeight="1" x14ac:dyDescent="0.25">
      <c r="E3830" s="20"/>
      <c r="F3830" s="24"/>
    </row>
    <row r="3831" spans="5:6" s="4" customFormat="1" ht="37.5" customHeight="1" x14ac:dyDescent="0.25">
      <c r="E3831" s="20"/>
      <c r="F3831" s="24"/>
    </row>
    <row r="3832" spans="5:6" s="4" customFormat="1" ht="37.5" customHeight="1" x14ac:dyDescent="0.25">
      <c r="E3832" s="20"/>
      <c r="F3832" s="24"/>
    </row>
    <row r="3833" spans="5:6" s="4" customFormat="1" ht="37.5" customHeight="1" x14ac:dyDescent="0.25">
      <c r="E3833" s="20"/>
      <c r="F3833" s="24"/>
    </row>
    <row r="3834" spans="5:6" s="4" customFormat="1" ht="37.5" customHeight="1" x14ac:dyDescent="0.25">
      <c r="E3834" s="20"/>
      <c r="F3834" s="24"/>
    </row>
    <row r="3835" spans="5:6" s="4" customFormat="1" ht="37.5" customHeight="1" x14ac:dyDescent="0.25">
      <c r="E3835" s="20"/>
      <c r="F3835" s="24"/>
    </row>
    <row r="3836" spans="5:6" s="4" customFormat="1" ht="37.5" customHeight="1" x14ac:dyDescent="0.25">
      <c r="E3836" s="20"/>
      <c r="F3836" s="24"/>
    </row>
    <row r="3837" spans="5:6" s="4" customFormat="1" ht="37.5" customHeight="1" x14ac:dyDescent="0.25">
      <c r="E3837" s="20"/>
      <c r="F3837" s="24"/>
    </row>
    <row r="3838" spans="5:6" s="4" customFormat="1" ht="37.5" customHeight="1" x14ac:dyDescent="0.25">
      <c r="E3838" s="20"/>
      <c r="F3838" s="24"/>
    </row>
    <row r="3839" spans="5:6" s="4" customFormat="1" ht="37.5" customHeight="1" x14ac:dyDescent="0.25">
      <c r="E3839" s="20"/>
      <c r="F3839" s="24"/>
    </row>
    <row r="3840" spans="5:6" s="4" customFormat="1" ht="37.5" customHeight="1" x14ac:dyDescent="0.25">
      <c r="E3840" s="20"/>
      <c r="F3840" s="24"/>
    </row>
    <row r="3841" spans="5:6" s="4" customFormat="1" ht="37.5" customHeight="1" x14ac:dyDescent="0.25">
      <c r="E3841" s="20"/>
      <c r="F3841" s="24"/>
    </row>
    <row r="3842" spans="5:6" s="4" customFormat="1" ht="37.5" customHeight="1" x14ac:dyDescent="0.25">
      <c r="E3842" s="20"/>
      <c r="F3842" s="24"/>
    </row>
    <row r="3843" spans="5:6" s="4" customFormat="1" ht="37.5" customHeight="1" x14ac:dyDescent="0.25">
      <c r="E3843" s="20"/>
      <c r="F3843" s="24"/>
    </row>
    <row r="3844" spans="5:6" s="4" customFormat="1" ht="37.5" customHeight="1" x14ac:dyDescent="0.25">
      <c r="E3844" s="20"/>
      <c r="F3844" s="24"/>
    </row>
    <row r="3845" spans="5:6" s="4" customFormat="1" ht="37.5" customHeight="1" x14ac:dyDescent="0.25">
      <c r="E3845" s="20"/>
      <c r="F3845" s="24"/>
    </row>
    <row r="3846" spans="5:6" s="4" customFormat="1" ht="37.5" customHeight="1" x14ac:dyDescent="0.25">
      <c r="E3846" s="20"/>
      <c r="F3846" s="24"/>
    </row>
    <row r="3847" spans="5:6" s="4" customFormat="1" ht="37.5" customHeight="1" x14ac:dyDescent="0.25">
      <c r="E3847" s="20"/>
      <c r="F3847" s="24"/>
    </row>
    <row r="3848" spans="5:6" s="4" customFormat="1" ht="37.5" customHeight="1" x14ac:dyDescent="0.25">
      <c r="E3848" s="20"/>
      <c r="F3848" s="24"/>
    </row>
    <row r="3849" spans="5:6" s="4" customFormat="1" ht="37.5" customHeight="1" x14ac:dyDescent="0.25">
      <c r="E3849" s="20"/>
      <c r="F3849" s="24"/>
    </row>
    <row r="3850" spans="5:6" s="4" customFormat="1" ht="37.5" customHeight="1" x14ac:dyDescent="0.25">
      <c r="E3850" s="20"/>
      <c r="F3850" s="24"/>
    </row>
    <row r="3851" spans="5:6" s="4" customFormat="1" ht="37.5" customHeight="1" x14ac:dyDescent="0.25">
      <c r="E3851" s="20"/>
      <c r="F3851" s="24"/>
    </row>
    <row r="3852" spans="5:6" s="4" customFormat="1" ht="37.5" customHeight="1" x14ac:dyDescent="0.25">
      <c r="E3852" s="20"/>
      <c r="F3852" s="24"/>
    </row>
    <row r="3853" spans="5:6" s="4" customFormat="1" ht="37.5" customHeight="1" x14ac:dyDescent="0.25">
      <c r="E3853" s="20"/>
      <c r="F3853" s="24"/>
    </row>
    <row r="3854" spans="5:6" s="4" customFormat="1" ht="37.5" customHeight="1" x14ac:dyDescent="0.25">
      <c r="E3854" s="20"/>
      <c r="F3854" s="24"/>
    </row>
    <row r="3855" spans="5:6" s="4" customFormat="1" ht="37.5" customHeight="1" x14ac:dyDescent="0.25">
      <c r="E3855" s="20"/>
      <c r="F3855" s="24"/>
    </row>
    <row r="3856" spans="5:6" s="4" customFormat="1" ht="37.5" customHeight="1" x14ac:dyDescent="0.25">
      <c r="E3856" s="20"/>
      <c r="F3856" s="24"/>
    </row>
    <row r="3857" spans="5:6" s="4" customFormat="1" ht="37.5" customHeight="1" x14ac:dyDescent="0.25">
      <c r="E3857" s="20"/>
      <c r="F3857" s="24"/>
    </row>
    <row r="3858" spans="5:6" s="4" customFormat="1" ht="37.5" customHeight="1" x14ac:dyDescent="0.25">
      <c r="E3858" s="20"/>
      <c r="F3858" s="24"/>
    </row>
    <row r="3859" spans="5:6" s="4" customFormat="1" ht="37.5" customHeight="1" x14ac:dyDescent="0.25">
      <c r="E3859" s="20"/>
      <c r="F3859" s="24"/>
    </row>
    <row r="3860" spans="5:6" s="4" customFormat="1" ht="37.5" customHeight="1" x14ac:dyDescent="0.25">
      <c r="E3860" s="20"/>
      <c r="F3860" s="24"/>
    </row>
    <row r="3861" spans="5:6" s="4" customFormat="1" ht="37.5" customHeight="1" x14ac:dyDescent="0.25">
      <c r="E3861" s="20"/>
      <c r="F3861" s="24"/>
    </row>
    <row r="3862" spans="5:6" s="4" customFormat="1" ht="37.5" customHeight="1" x14ac:dyDescent="0.25">
      <c r="E3862" s="20"/>
      <c r="F3862" s="24"/>
    </row>
    <row r="3863" spans="5:6" s="4" customFormat="1" ht="37.5" customHeight="1" x14ac:dyDescent="0.25">
      <c r="E3863" s="20"/>
      <c r="F3863" s="24"/>
    </row>
    <row r="3864" spans="5:6" s="4" customFormat="1" ht="37.5" customHeight="1" x14ac:dyDescent="0.25">
      <c r="E3864" s="20"/>
      <c r="F3864" s="24"/>
    </row>
    <row r="3865" spans="5:6" s="4" customFormat="1" ht="37.5" customHeight="1" x14ac:dyDescent="0.25">
      <c r="E3865" s="20"/>
      <c r="F3865" s="24"/>
    </row>
    <row r="3866" spans="5:6" s="4" customFormat="1" ht="37.5" customHeight="1" x14ac:dyDescent="0.25">
      <c r="E3866" s="20"/>
      <c r="F3866" s="24"/>
    </row>
    <row r="3867" spans="5:6" s="4" customFormat="1" ht="37.5" customHeight="1" x14ac:dyDescent="0.25">
      <c r="E3867" s="20"/>
      <c r="F3867" s="24"/>
    </row>
    <row r="3868" spans="5:6" s="4" customFormat="1" ht="37.5" customHeight="1" x14ac:dyDescent="0.25">
      <c r="E3868" s="20"/>
      <c r="F3868" s="24"/>
    </row>
    <row r="3869" spans="5:6" s="4" customFormat="1" ht="37.5" customHeight="1" x14ac:dyDescent="0.25">
      <c r="E3869" s="20"/>
      <c r="F3869" s="24"/>
    </row>
    <row r="3870" spans="5:6" s="4" customFormat="1" ht="37.5" customHeight="1" x14ac:dyDescent="0.25">
      <c r="E3870" s="20"/>
      <c r="F3870" s="24"/>
    </row>
    <row r="3871" spans="5:6" s="4" customFormat="1" ht="37.5" customHeight="1" x14ac:dyDescent="0.25">
      <c r="E3871" s="20"/>
      <c r="F3871" s="24"/>
    </row>
    <row r="3872" spans="5:6" s="4" customFormat="1" ht="37.5" customHeight="1" x14ac:dyDescent="0.25">
      <c r="E3872" s="20"/>
      <c r="F3872" s="24"/>
    </row>
    <row r="3873" spans="5:6" s="4" customFormat="1" ht="37.5" customHeight="1" x14ac:dyDescent="0.25">
      <c r="E3873" s="20"/>
      <c r="F3873" s="24"/>
    </row>
    <row r="3874" spans="5:6" s="4" customFormat="1" ht="37.5" customHeight="1" x14ac:dyDescent="0.25">
      <c r="E3874" s="20"/>
      <c r="F3874" s="24"/>
    </row>
    <row r="3875" spans="5:6" s="4" customFormat="1" ht="37.5" customHeight="1" x14ac:dyDescent="0.25">
      <c r="E3875" s="20"/>
      <c r="F3875" s="24"/>
    </row>
    <row r="3876" spans="5:6" s="4" customFormat="1" ht="37.5" customHeight="1" x14ac:dyDescent="0.25">
      <c r="E3876" s="20"/>
      <c r="F3876" s="24"/>
    </row>
    <row r="3877" spans="5:6" s="4" customFormat="1" ht="37.5" customHeight="1" x14ac:dyDescent="0.25">
      <c r="E3877" s="20"/>
      <c r="F3877" s="24"/>
    </row>
    <row r="3878" spans="5:6" s="4" customFormat="1" ht="37.5" customHeight="1" x14ac:dyDescent="0.25">
      <c r="E3878" s="20"/>
      <c r="F3878" s="24"/>
    </row>
    <row r="3879" spans="5:6" s="4" customFormat="1" ht="37.5" customHeight="1" x14ac:dyDescent="0.25">
      <c r="E3879" s="20"/>
      <c r="F3879" s="24"/>
    </row>
    <row r="3880" spans="5:6" s="4" customFormat="1" ht="37.5" customHeight="1" x14ac:dyDescent="0.25">
      <c r="E3880" s="20"/>
      <c r="F3880" s="24"/>
    </row>
    <row r="3881" spans="5:6" s="4" customFormat="1" ht="37.5" customHeight="1" x14ac:dyDescent="0.25">
      <c r="E3881" s="20"/>
      <c r="F3881" s="24"/>
    </row>
    <row r="3882" spans="5:6" s="4" customFormat="1" ht="37.5" customHeight="1" x14ac:dyDescent="0.25">
      <c r="E3882" s="20"/>
      <c r="F3882" s="24"/>
    </row>
    <row r="3883" spans="5:6" s="4" customFormat="1" ht="37.5" customHeight="1" x14ac:dyDescent="0.25">
      <c r="E3883" s="20"/>
      <c r="F3883" s="24"/>
    </row>
    <row r="3884" spans="5:6" s="4" customFormat="1" ht="37.5" customHeight="1" x14ac:dyDescent="0.25">
      <c r="E3884" s="20"/>
      <c r="F3884" s="24"/>
    </row>
    <row r="3885" spans="5:6" s="4" customFormat="1" ht="37.5" customHeight="1" x14ac:dyDescent="0.25">
      <c r="E3885" s="20"/>
      <c r="F3885" s="24"/>
    </row>
    <row r="3886" spans="5:6" s="4" customFormat="1" ht="37.5" customHeight="1" x14ac:dyDescent="0.25">
      <c r="E3886" s="20"/>
      <c r="F3886" s="24"/>
    </row>
    <row r="3887" spans="5:6" s="4" customFormat="1" ht="37.5" customHeight="1" x14ac:dyDescent="0.25">
      <c r="E3887" s="20"/>
      <c r="F3887" s="24"/>
    </row>
    <row r="3888" spans="5:6" s="4" customFormat="1" ht="37.5" customHeight="1" x14ac:dyDescent="0.25">
      <c r="E3888" s="20"/>
      <c r="F3888" s="24"/>
    </row>
    <row r="3889" spans="5:6" s="4" customFormat="1" ht="37.5" customHeight="1" x14ac:dyDescent="0.25">
      <c r="E3889" s="20"/>
      <c r="F3889" s="24"/>
    </row>
    <row r="3890" spans="5:6" s="4" customFormat="1" ht="37.5" customHeight="1" x14ac:dyDescent="0.25">
      <c r="E3890" s="20"/>
      <c r="F3890" s="24"/>
    </row>
    <row r="3891" spans="5:6" s="4" customFormat="1" ht="37.5" customHeight="1" x14ac:dyDescent="0.25">
      <c r="E3891" s="20"/>
      <c r="F3891" s="24"/>
    </row>
    <row r="3892" spans="5:6" s="4" customFormat="1" ht="37.5" customHeight="1" x14ac:dyDescent="0.25">
      <c r="E3892" s="20"/>
      <c r="F3892" s="24"/>
    </row>
    <row r="3893" spans="5:6" s="4" customFormat="1" ht="37.5" customHeight="1" x14ac:dyDescent="0.25">
      <c r="E3893" s="20"/>
      <c r="F3893" s="24"/>
    </row>
    <row r="3894" spans="5:6" s="4" customFormat="1" ht="37.5" customHeight="1" x14ac:dyDescent="0.25">
      <c r="E3894" s="20"/>
      <c r="F3894" s="24"/>
    </row>
    <row r="3895" spans="5:6" s="4" customFormat="1" ht="37.5" customHeight="1" x14ac:dyDescent="0.25">
      <c r="E3895" s="20"/>
      <c r="F3895" s="24"/>
    </row>
    <row r="3896" spans="5:6" s="4" customFormat="1" ht="37.5" customHeight="1" x14ac:dyDescent="0.25">
      <c r="E3896" s="20"/>
      <c r="F3896" s="24"/>
    </row>
    <row r="3897" spans="5:6" s="4" customFormat="1" ht="37.5" customHeight="1" x14ac:dyDescent="0.25">
      <c r="E3897" s="20"/>
      <c r="F3897" s="24"/>
    </row>
    <row r="3898" spans="5:6" s="4" customFormat="1" ht="37.5" customHeight="1" x14ac:dyDescent="0.25">
      <c r="E3898" s="20"/>
      <c r="F3898" s="24"/>
    </row>
    <row r="3899" spans="5:6" s="4" customFormat="1" ht="37.5" customHeight="1" x14ac:dyDescent="0.25">
      <c r="E3899" s="20"/>
      <c r="F3899" s="24"/>
    </row>
    <row r="3900" spans="5:6" s="4" customFormat="1" ht="37.5" customHeight="1" x14ac:dyDescent="0.25">
      <c r="E3900" s="20"/>
      <c r="F3900" s="24"/>
    </row>
    <row r="3901" spans="5:6" s="4" customFormat="1" ht="37.5" customHeight="1" x14ac:dyDescent="0.25">
      <c r="E3901" s="20"/>
      <c r="F3901" s="24"/>
    </row>
    <row r="3902" spans="5:6" s="4" customFormat="1" ht="37.5" customHeight="1" x14ac:dyDescent="0.25">
      <c r="E3902" s="20"/>
      <c r="F3902" s="24"/>
    </row>
    <row r="3903" spans="5:6" s="4" customFormat="1" ht="37.5" customHeight="1" x14ac:dyDescent="0.25">
      <c r="E3903" s="20"/>
      <c r="F3903" s="24"/>
    </row>
    <row r="3904" spans="5:6" s="4" customFormat="1" ht="37.5" customHeight="1" x14ac:dyDescent="0.25">
      <c r="E3904" s="20"/>
      <c r="F3904" s="24"/>
    </row>
    <row r="3905" spans="5:6" s="4" customFormat="1" ht="37.5" customHeight="1" x14ac:dyDescent="0.25">
      <c r="E3905" s="20"/>
      <c r="F3905" s="24"/>
    </row>
    <row r="3906" spans="5:6" s="4" customFormat="1" ht="37.5" customHeight="1" x14ac:dyDescent="0.25">
      <c r="E3906" s="20"/>
      <c r="F3906" s="24"/>
    </row>
    <row r="3907" spans="5:6" s="4" customFormat="1" ht="37.5" customHeight="1" x14ac:dyDescent="0.25">
      <c r="E3907" s="20"/>
      <c r="F3907" s="24"/>
    </row>
    <row r="3908" spans="5:6" s="4" customFormat="1" ht="37.5" customHeight="1" x14ac:dyDescent="0.25">
      <c r="E3908" s="20"/>
      <c r="F3908" s="24"/>
    </row>
    <row r="3909" spans="5:6" s="4" customFormat="1" ht="37.5" customHeight="1" x14ac:dyDescent="0.25">
      <c r="E3909" s="20"/>
      <c r="F3909" s="24"/>
    </row>
    <row r="3910" spans="5:6" s="4" customFormat="1" ht="37.5" customHeight="1" x14ac:dyDescent="0.25">
      <c r="E3910" s="20"/>
      <c r="F3910" s="24"/>
    </row>
    <row r="3911" spans="5:6" s="4" customFormat="1" ht="37.5" customHeight="1" x14ac:dyDescent="0.25">
      <c r="E3911" s="20"/>
      <c r="F3911" s="24"/>
    </row>
    <row r="3912" spans="5:6" s="4" customFormat="1" ht="37.5" customHeight="1" x14ac:dyDescent="0.25">
      <c r="E3912" s="20"/>
      <c r="F3912" s="24"/>
    </row>
    <row r="3913" spans="5:6" s="4" customFormat="1" ht="37.5" customHeight="1" x14ac:dyDescent="0.25">
      <c r="E3913" s="20"/>
      <c r="F3913" s="24"/>
    </row>
    <row r="3914" spans="5:6" s="4" customFormat="1" ht="37.5" customHeight="1" x14ac:dyDescent="0.25">
      <c r="E3914" s="20"/>
      <c r="F3914" s="24"/>
    </row>
    <row r="3915" spans="5:6" s="4" customFormat="1" ht="37.5" customHeight="1" x14ac:dyDescent="0.25">
      <c r="E3915" s="20"/>
      <c r="F3915" s="24"/>
    </row>
    <row r="3916" spans="5:6" s="4" customFormat="1" ht="37.5" customHeight="1" x14ac:dyDescent="0.25">
      <c r="E3916" s="20"/>
      <c r="F3916" s="24"/>
    </row>
    <row r="3917" spans="5:6" s="4" customFormat="1" ht="37.5" customHeight="1" x14ac:dyDescent="0.25">
      <c r="E3917" s="20"/>
      <c r="F3917" s="24"/>
    </row>
    <row r="3918" spans="5:6" s="4" customFormat="1" ht="37.5" customHeight="1" x14ac:dyDescent="0.25">
      <c r="E3918" s="20"/>
      <c r="F3918" s="24"/>
    </row>
    <row r="3919" spans="5:6" s="4" customFormat="1" ht="37.5" customHeight="1" x14ac:dyDescent="0.25">
      <c r="E3919" s="20"/>
      <c r="F3919" s="24"/>
    </row>
    <row r="3920" spans="5:6" s="4" customFormat="1" ht="37.5" customHeight="1" x14ac:dyDescent="0.25">
      <c r="E3920" s="20"/>
      <c r="F3920" s="24"/>
    </row>
    <row r="3921" spans="5:6" s="4" customFormat="1" ht="37.5" customHeight="1" x14ac:dyDescent="0.25">
      <c r="E3921" s="20"/>
      <c r="F3921" s="24"/>
    </row>
    <row r="3922" spans="5:6" s="4" customFormat="1" ht="37.5" customHeight="1" x14ac:dyDescent="0.25">
      <c r="E3922" s="20"/>
      <c r="F3922" s="24"/>
    </row>
    <row r="3923" spans="5:6" s="4" customFormat="1" ht="37.5" customHeight="1" x14ac:dyDescent="0.25">
      <c r="E3923" s="20"/>
      <c r="F3923" s="24"/>
    </row>
    <row r="3924" spans="5:6" s="4" customFormat="1" ht="37.5" customHeight="1" x14ac:dyDescent="0.25">
      <c r="E3924" s="20"/>
      <c r="F3924" s="24"/>
    </row>
    <row r="3925" spans="5:6" s="4" customFormat="1" ht="37.5" customHeight="1" x14ac:dyDescent="0.25">
      <c r="E3925" s="20"/>
      <c r="F3925" s="24"/>
    </row>
    <row r="3926" spans="5:6" s="4" customFormat="1" ht="37.5" customHeight="1" x14ac:dyDescent="0.25">
      <c r="E3926" s="20"/>
      <c r="F3926" s="24"/>
    </row>
    <row r="3927" spans="5:6" s="4" customFormat="1" ht="37.5" customHeight="1" x14ac:dyDescent="0.25">
      <c r="E3927" s="20"/>
      <c r="F3927" s="24"/>
    </row>
    <row r="3928" spans="5:6" s="4" customFormat="1" ht="37.5" customHeight="1" x14ac:dyDescent="0.25">
      <c r="E3928" s="20"/>
      <c r="F3928" s="24"/>
    </row>
    <row r="3929" spans="5:6" s="4" customFormat="1" ht="37.5" customHeight="1" x14ac:dyDescent="0.25">
      <c r="E3929" s="20"/>
      <c r="F3929" s="24"/>
    </row>
    <row r="3930" spans="5:6" s="4" customFormat="1" ht="37.5" customHeight="1" x14ac:dyDescent="0.25">
      <c r="E3930" s="20"/>
      <c r="F3930" s="24"/>
    </row>
    <row r="3931" spans="5:6" s="4" customFormat="1" ht="37.5" customHeight="1" x14ac:dyDescent="0.25">
      <c r="E3931" s="20"/>
      <c r="F3931" s="24"/>
    </row>
    <row r="3932" spans="5:6" s="4" customFormat="1" ht="37.5" customHeight="1" x14ac:dyDescent="0.25">
      <c r="E3932" s="20"/>
      <c r="F3932" s="24"/>
    </row>
    <row r="3933" spans="5:6" s="4" customFormat="1" ht="37.5" customHeight="1" x14ac:dyDescent="0.25">
      <c r="E3933" s="20"/>
      <c r="F3933" s="24"/>
    </row>
    <row r="3934" spans="5:6" s="4" customFormat="1" ht="37.5" customHeight="1" x14ac:dyDescent="0.25">
      <c r="E3934" s="20"/>
      <c r="F3934" s="24"/>
    </row>
    <row r="3935" spans="5:6" s="4" customFormat="1" ht="37.5" customHeight="1" x14ac:dyDescent="0.25">
      <c r="E3935" s="20"/>
      <c r="F3935" s="24"/>
    </row>
    <row r="3936" spans="5:6" s="4" customFormat="1" ht="37.5" customHeight="1" x14ac:dyDescent="0.25">
      <c r="E3936" s="20"/>
      <c r="F3936" s="24"/>
    </row>
    <row r="3937" spans="5:6" s="4" customFormat="1" ht="37.5" customHeight="1" x14ac:dyDescent="0.25">
      <c r="E3937" s="20"/>
      <c r="F3937" s="24"/>
    </row>
    <row r="3938" spans="5:6" s="4" customFormat="1" ht="37.5" customHeight="1" x14ac:dyDescent="0.25">
      <c r="E3938" s="20"/>
      <c r="F3938" s="24"/>
    </row>
    <row r="3939" spans="5:6" s="4" customFormat="1" ht="37.5" customHeight="1" x14ac:dyDescent="0.25">
      <c r="E3939" s="20"/>
      <c r="F3939" s="24"/>
    </row>
    <row r="3940" spans="5:6" s="4" customFormat="1" ht="37.5" customHeight="1" x14ac:dyDescent="0.25">
      <c r="E3940" s="20"/>
      <c r="F3940" s="24"/>
    </row>
    <row r="3941" spans="5:6" s="4" customFormat="1" ht="37.5" customHeight="1" x14ac:dyDescent="0.25">
      <c r="E3941" s="20"/>
      <c r="F3941" s="24"/>
    </row>
    <row r="3942" spans="5:6" s="4" customFormat="1" ht="37.5" customHeight="1" x14ac:dyDescent="0.25">
      <c r="E3942" s="20"/>
      <c r="F3942" s="24"/>
    </row>
    <row r="3943" spans="5:6" s="4" customFormat="1" ht="37.5" customHeight="1" x14ac:dyDescent="0.25">
      <c r="E3943" s="20"/>
      <c r="F3943" s="24"/>
    </row>
    <row r="3944" spans="5:6" s="4" customFormat="1" ht="37.5" customHeight="1" x14ac:dyDescent="0.25">
      <c r="E3944" s="20"/>
      <c r="F3944" s="24"/>
    </row>
    <row r="3945" spans="5:6" s="4" customFormat="1" ht="37.5" customHeight="1" x14ac:dyDescent="0.25">
      <c r="E3945" s="20"/>
      <c r="F3945" s="24"/>
    </row>
    <row r="3946" spans="5:6" s="4" customFormat="1" ht="37.5" customHeight="1" x14ac:dyDescent="0.25">
      <c r="E3946" s="20"/>
      <c r="F3946" s="24"/>
    </row>
    <row r="3947" spans="5:6" s="4" customFormat="1" ht="37.5" customHeight="1" x14ac:dyDescent="0.25">
      <c r="E3947" s="20"/>
      <c r="F3947" s="24"/>
    </row>
    <row r="3948" spans="5:6" s="4" customFormat="1" ht="37.5" customHeight="1" x14ac:dyDescent="0.25">
      <c r="E3948" s="20"/>
      <c r="F3948" s="24"/>
    </row>
    <row r="3949" spans="5:6" s="4" customFormat="1" ht="37.5" customHeight="1" x14ac:dyDescent="0.25">
      <c r="E3949" s="20"/>
      <c r="F3949" s="24"/>
    </row>
    <row r="3950" spans="5:6" s="4" customFormat="1" ht="37.5" customHeight="1" x14ac:dyDescent="0.25">
      <c r="E3950" s="20"/>
      <c r="F3950" s="24"/>
    </row>
    <row r="3951" spans="5:6" s="4" customFormat="1" ht="37.5" customHeight="1" x14ac:dyDescent="0.25">
      <c r="E3951" s="20"/>
      <c r="F3951" s="24"/>
    </row>
    <row r="3952" spans="5:6" s="4" customFormat="1" ht="37.5" customHeight="1" x14ac:dyDescent="0.25">
      <c r="E3952" s="20"/>
      <c r="F3952" s="24"/>
    </row>
    <row r="3953" spans="5:6" s="4" customFormat="1" ht="37.5" customHeight="1" x14ac:dyDescent="0.25">
      <c r="E3953" s="20"/>
      <c r="F3953" s="24"/>
    </row>
    <row r="3954" spans="5:6" s="4" customFormat="1" ht="37.5" customHeight="1" x14ac:dyDescent="0.25">
      <c r="E3954" s="20"/>
      <c r="F3954" s="24"/>
    </row>
    <row r="3955" spans="5:6" s="4" customFormat="1" ht="37.5" customHeight="1" x14ac:dyDescent="0.25">
      <c r="E3955" s="20"/>
      <c r="F3955" s="24"/>
    </row>
    <row r="3956" spans="5:6" s="4" customFormat="1" ht="37.5" customHeight="1" x14ac:dyDescent="0.25">
      <c r="E3956" s="20"/>
      <c r="F3956" s="24"/>
    </row>
    <row r="3957" spans="5:6" s="4" customFormat="1" ht="37.5" customHeight="1" x14ac:dyDescent="0.25">
      <c r="E3957" s="20"/>
      <c r="F3957" s="24"/>
    </row>
    <row r="3958" spans="5:6" s="4" customFormat="1" ht="37.5" customHeight="1" x14ac:dyDescent="0.25">
      <c r="E3958" s="20"/>
      <c r="F3958" s="24"/>
    </row>
    <row r="3959" spans="5:6" s="4" customFormat="1" ht="37.5" customHeight="1" x14ac:dyDescent="0.25">
      <c r="E3959" s="20"/>
      <c r="F3959" s="24"/>
    </row>
    <row r="3960" spans="5:6" s="4" customFormat="1" ht="37.5" customHeight="1" x14ac:dyDescent="0.25">
      <c r="E3960" s="20"/>
      <c r="F3960" s="24"/>
    </row>
    <row r="3961" spans="5:6" s="4" customFormat="1" ht="37.5" customHeight="1" x14ac:dyDescent="0.25">
      <c r="E3961" s="20"/>
      <c r="F3961" s="24"/>
    </row>
    <row r="3962" spans="5:6" s="4" customFormat="1" ht="37.5" customHeight="1" x14ac:dyDescent="0.25">
      <c r="E3962" s="20"/>
      <c r="F3962" s="24"/>
    </row>
    <row r="3963" spans="5:6" s="4" customFormat="1" ht="37.5" customHeight="1" x14ac:dyDescent="0.25">
      <c r="E3963" s="20"/>
      <c r="F3963" s="24"/>
    </row>
    <row r="3964" spans="5:6" s="4" customFormat="1" ht="37.5" customHeight="1" x14ac:dyDescent="0.25">
      <c r="E3964" s="20"/>
      <c r="F3964" s="24"/>
    </row>
    <row r="3965" spans="5:6" s="4" customFormat="1" ht="37.5" customHeight="1" x14ac:dyDescent="0.25">
      <c r="E3965" s="20"/>
      <c r="F3965" s="24"/>
    </row>
    <row r="3966" spans="5:6" s="4" customFormat="1" ht="37.5" customHeight="1" x14ac:dyDescent="0.25">
      <c r="E3966" s="20"/>
      <c r="F3966" s="24"/>
    </row>
    <row r="3967" spans="5:6" s="4" customFormat="1" ht="37.5" customHeight="1" x14ac:dyDescent="0.25">
      <c r="E3967" s="20"/>
      <c r="F3967" s="24"/>
    </row>
    <row r="3968" spans="5:6" s="4" customFormat="1" ht="37.5" customHeight="1" x14ac:dyDescent="0.25">
      <c r="E3968" s="20"/>
      <c r="F3968" s="24"/>
    </row>
    <row r="3969" spans="5:6" s="4" customFormat="1" ht="37.5" customHeight="1" x14ac:dyDescent="0.25">
      <c r="E3969" s="20"/>
      <c r="F3969" s="24"/>
    </row>
    <row r="3970" spans="5:6" s="4" customFormat="1" ht="37.5" customHeight="1" x14ac:dyDescent="0.25">
      <c r="E3970" s="20"/>
      <c r="F3970" s="24"/>
    </row>
    <row r="3971" spans="5:6" s="4" customFormat="1" ht="37.5" customHeight="1" x14ac:dyDescent="0.25">
      <c r="E3971" s="20"/>
      <c r="F3971" s="24"/>
    </row>
    <row r="3972" spans="5:6" s="4" customFormat="1" ht="37.5" customHeight="1" x14ac:dyDescent="0.25">
      <c r="E3972" s="20"/>
      <c r="F3972" s="24"/>
    </row>
    <row r="3973" spans="5:6" s="4" customFormat="1" ht="37.5" customHeight="1" x14ac:dyDescent="0.25">
      <c r="E3973" s="20"/>
      <c r="F3973" s="24"/>
    </row>
    <row r="3974" spans="5:6" s="4" customFormat="1" ht="37.5" customHeight="1" x14ac:dyDescent="0.25">
      <c r="E3974" s="20"/>
      <c r="F3974" s="24"/>
    </row>
    <row r="3975" spans="5:6" s="4" customFormat="1" ht="37.5" customHeight="1" x14ac:dyDescent="0.25">
      <c r="E3975" s="20"/>
      <c r="F3975" s="24"/>
    </row>
    <row r="3976" spans="5:6" s="4" customFormat="1" ht="37.5" customHeight="1" x14ac:dyDescent="0.25">
      <c r="E3976" s="20"/>
      <c r="F3976" s="24"/>
    </row>
    <row r="3977" spans="5:6" s="4" customFormat="1" ht="37.5" customHeight="1" x14ac:dyDescent="0.25">
      <c r="E3977" s="20"/>
      <c r="F3977" s="24"/>
    </row>
    <row r="3978" spans="5:6" s="4" customFormat="1" ht="37.5" customHeight="1" x14ac:dyDescent="0.25">
      <c r="E3978" s="20"/>
      <c r="F3978" s="24"/>
    </row>
    <row r="3979" spans="5:6" s="4" customFormat="1" ht="37.5" customHeight="1" x14ac:dyDescent="0.25">
      <c r="E3979" s="20"/>
      <c r="F3979" s="24"/>
    </row>
    <row r="3980" spans="5:6" s="4" customFormat="1" ht="37.5" customHeight="1" x14ac:dyDescent="0.25">
      <c r="E3980" s="20"/>
      <c r="F3980" s="24"/>
    </row>
    <row r="3981" spans="5:6" s="4" customFormat="1" ht="37.5" customHeight="1" x14ac:dyDescent="0.25">
      <c r="E3981" s="20"/>
      <c r="F3981" s="24"/>
    </row>
    <row r="3982" spans="5:6" s="4" customFormat="1" ht="37.5" customHeight="1" x14ac:dyDescent="0.25">
      <c r="E3982" s="20"/>
      <c r="F3982" s="24"/>
    </row>
    <row r="3983" spans="5:6" s="4" customFormat="1" ht="37.5" customHeight="1" x14ac:dyDescent="0.25">
      <c r="E3983" s="20"/>
      <c r="F3983" s="24"/>
    </row>
    <row r="3984" spans="5:6" s="4" customFormat="1" ht="37.5" customHeight="1" x14ac:dyDescent="0.25">
      <c r="E3984" s="20"/>
      <c r="F3984" s="24"/>
    </row>
    <row r="3985" spans="5:6" s="4" customFormat="1" ht="37.5" customHeight="1" x14ac:dyDescent="0.25">
      <c r="E3985" s="20"/>
      <c r="F3985" s="24"/>
    </row>
    <row r="3986" spans="5:6" s="4" customFormat="1" ht="37.5" customHeight="1" x14ac:dyDescent="0.25">
      <c r="E3986" s="20"/>
      <c r="F3986" s="24"/>
    </row>
    <row r="3987" spans="5:6" s="4" customFormat="1" ht="37.5" customHeight="1" x14ac:dyDescent="0.25">
      <c r="E3987" s="20"/>
      <c r="F3987" s="24"/>
    </row>
    <row r="3988" spans="5:6" s="4" customFormat="1" ht="37.5" customHeight="1" x14ac:dyDescent="0.25">
      <c r="E3988" s="20"/>
      <c r="F3988" s="24"/>
    </row>
    <row r="3989" spans="5:6" s="4" customFormat="1" ht="37.5" customHeight="1" x14ac:dyDescent="0.25">
      <c r="E3989" s="20"/>
      <c r="F3989" s="24"/>
    </row>
    <row r="3990" spans="5:6" s="4" customFormat="1" ht="37.5" customHeight="1" x14ac:dyDescent="0.25">
      <c r="E3990" s="20"/>
      <c r="F3990" s="24"/>
    </row>
    <row r="3991" spans="5:6" s="4" customFormat="1" ht="37.5" customHeight="1" x14ac:dyDescent="0.25">
      <c r="E3991" s="20"/>
      <c r="F3991" s="24"/>
    </row>
    <row r="3992" spans="5:6" s="4" customFormat="1" ht="37.5" customHeight="1" x14ac:dyDescent="0.25">
      <c r="E3992" s="20"/>
      <c r="F3992" s="24"/>
    </row>
    <row r="3993" spans="5:6" s="4" customFormat="1" ht="37.5" customHeight="1" x14ac:dyDescent="0.25">
      <c r="E3993" s="20"/>
      <c r="F3993" s="24"/>
    </row>
    <row r="3994" spans="5:6" s="4" customFormat="1" ht="37.5" customHeight="1" x14ac:dyDescent="0.25">
      <c r="E3994" s="20"/>
      <c r="F3994" s="24"/>
    </row>
    <row r="3995" spans="5:6" s="4" customFormat="1" ht="37.5" customHeight="1" x14ac:dyDescent="0.25">
      <c r="E3995" s="20"/>
      <c r="F3995" s="24"/>
    </row>
    <row r="3996" spans="5:6" s="4" customFormat="1" ht="37.5" customHeight="1" x14ac:dyDescent="0.25">
      <c r="E3996" s="20"/>
      <c r="F3996" s="24"/>
    </row>
    <row r="3997" spans="5:6" s="4" customFormat="1" ht="37.5" customHeight="1" x14ac:dyDescent="0.25">
      <c r="E3997" s="20"/>
      <c r="F3997" s="24"/>
    </row>
    <row r="3998" spans="5:6" s="4" customFormat="1" ht="37.5" customHeight="1" x14ac:dyDescent="0.25">
      <c r="E3998" s="20"/>
      <c r="F3998" s="24"/>
    </row>
    <row r="3999" spans="5:6" s="4" customFormat="1" ht="37.5" customHeight="1" x14ac:dyDescent="0.25">
      <c r="E3999" s="20"/>
      <c r="F3999" s="24"/>
    </row>
    <row r="4000" spans="5:6" s="4" customFormat="1" ht="37.5" customHeight="1" x14ac:dyDescent="0.25">
      <c r="E4000" s="20"/>
      <c r="F4000" s="24"/>
    </row>
    <row r="4001" spans="5:6" s="4" customFormat="1" ht="37.5" customHeight="1" x14ac:dyDescent="0.25">
      <c r="E4001" s="20"/>
      <c r="F4001" s="24"/>
    </row>
    <row r="4002" spans="5:6" s="4" customFormat="1" ht="37.5" customHeight="1" x14ac:dyDescent="0.25">
      <c r="E4002" s="20"/>
      <c r="F4002" s="24"/>
    </row>
    <row r="4003" spans="5:6" s="4" customFormat="1" ht="37.5" customHeight="1" x14ac:dyDescent="0.25">
      <c r="E4003" s="20"/>
      <c r="F4003" s="24"/>
    </row>
    <row r="4004" spans="5:6" s="4" customFormat="1" ht="37.5" customHeight="1" x14ac:dyDescent="0.25">
      <c r="E4004" s="20"/>
      <c r="F4004" s="24"/>
    </row>
    <row r="4005" spans="5:6" s="4" customFormat="1" ht="37.5" customHeight="1" x14ac:dyDescent="0.25">
      <c r="E4005" s="20"/>
      <c r="F4005" s="24"/>
    </row>
    <row r="4006" spans="5:6" s="4" customFormat="1" ht="37.5" customHeight="1" x14ac:dyDescent="0.25">
      <c r="E4006" s="20"/>
      <c r="F4006" s="24"/>
    </row>
    <row r="4007" spans="5:6" s="4" customFormat="1" ht="37.5" customHeight="1" x14ac:dyDescent="0.25">
      <c r="E4007" s="20"/>
      <c r="F4007" s="24"/>
    </row>
    <row r="4008" spans="5:6" s="4" customFormat="1" ht="37.5" customHeight="1" x14ac:dyDescent="0.25">
      <c r="E4008" s="20"/>
      <c r="F4008" s="24"/>
    </row>
    <row r="4009" spans="5:6" s="4" customFormat="1" ht="37.5" customHeight="1" x14ac:dyDescent="0.25">
      <c r="E4009" s="20"/>
      <c r="F4009" s="24"/>
    </row>
    <row r="4010" spans="5:6" s="4" customFormat="1" ht="37.5" customHeight="1" x14ac:dyDescent="0.25">
      <c r="E4010" s="20"/>
      <c r="F4010" s="24"/>
    </row>
    <row r="4011" spans="5:6" s="4" customFormat="1" ht="37.5" customHeight="1" x14ac:dyDescent="0.25">
      <c r="E4011" s="20"/>
      <c r="F4011" s="24"/>
    </row>
    <row r="4012" spans="5:6" s="4" customFormat="1" ht="37.5" customHeight="1" x14ac:dyDescent="0.25">
      <c r="E4012" s="20"/>
      <c r="F4012" s="24"/>
    </row>
    <row r="4013" spans="5:6" s="4" customFormat="1" ht="37.5" customHeight="1" x14ac:dyDescent="0.25">
      <c r="E4013" s="20"/>
      <c r="F4013" s="24"/>
    </row>
    <row r="4014" spans="5:6" s="4" customFormat="1" ht="37.5" customHeight="1" x14ac:dyDescent="0.25">
      <c r="E4014" s="20"/>
      <c r="F4014" s="24"/>
    </row>
    <row r="4015" spans="5:6" s="4" customFormat="1" ht="37.5" customHeight="1" x14ac:dyDescent="0.25">
      <c r="E4015" s="20"/>
      <c r="F4015" s="24"/>
    </row>
    <row r="4016" spans="5:6" s="4" customFormat="1" ht="37.5" customHeight="1" x14ac:dyDescent="0.25">
      <c r="E4016" s="20"/>
      <c r="F4016" s="24"/>
    </row>
    <row r="4017" spans="5:6" s="4" customFormat="1" ht="37.5" customHeight="1" x14ac:dyDescent="0.25">
      <c r="E4017" s="20"/>
      <c r="F4017" s="24"/>
    </row>
    <row r="4018" spans="5:6" s="4" customFormat="1" ht="37.5" customHeight="1" x14ac:dyDescent="0.25">
      <c r="E4018" s="20"/>
      <c r="F4018" s="24"/>
    </row>
    <row r="4019" spans="5:6" s="4" customFormat="1" ht="37.5" customHeight="1" x14ac:dyDescent="0.25">
      <c r="E4019" s="20"/>
      <c r="F4019" s="24"/>
    </row>
    <row r="4020" spans="5:6" s="4" customFormat="1" ht="37.5" customHeight="1" x14ac:dyDescent="0.25">
      <c r="E4020" s="20"/>
      <c r="F4020" s="24"/>
    </row>
    <row r="4021" spans="5:6" s="4" customFormat="1" ht="37.5" customHeight="1" x14ac:dyDescent="0.25">
      <c r="E4021" s="20"/>
      <c r="F4021" s="24"/>
    </row>
    <row r="4022" spans="5:6" s="4" customFormat="1" ht="37.5" customHeight="1" x14ac:dyDescent="0.25">
      <c r="E4022" s="20"/>
      <c r="F4022" s="24"/>
    </row>
    <row r="4023" spans="5:6" s="4" customFormat="1" ht="37.5" customHeight="1" x14ac:dyDescent="0.25">
      <c r="E4023" s="20"/>
      <c r="F4023" s="24"/>
    </row>
    <row r="4024" spans="5:6" s="4" customFormat="1" ht="37.5" customHeight="1" x14ac:dyDescent="0.25">
      <c r="E4024" s="20"/>
      <c r="F4024" s="24"/>
    </row>
    <row r="4025" spans="5:6" s="4" customFormat="1" ht="37.5" customHeight="1" x14ac:dyDescent="0.25">
      <c r="E4025" s="20"/>
      <c r="F4025" s="24"/>
    </row>
    <row r="4026" spans="5:6" s="4" customFormat="1" ht="37.5" customHeight="1" x14ac:dyDescent="0.25">
      <c r="E4026" s="20"/>
      <c r="F4026" s="24"/>
    </row>
    <row r="4027" spans="5:6" s="4" customFormat="1" ht="37.5" customHeight="1" x14ac:dyDescent="0.25">
      <c r="E4027" s="20"/>
      <c r="F4027" s="24"/>
    </row>
    <row r="4028" spans="5:6" s="4" customFormat="1" ht="37.5" customHeight="1" x14ac:dyDescent="0.25">
      <c r="E4028" s="20"/>
      <c r="F4028" s="24"/>
    </row>
    <row r="4029" spans="5:6" s="4" customFormat="1" ht="37.5" customHeight="1" x14ac:dyDescent="0.25">
      <c r="E4029" s="20"/>
      <c r="F4029" s="24"/>
    </row>
    <row r="4030" spans="5:6" s="4" customFormat="1" ht="37.5" customHeight="1" x14ac:dyDescent="0.25">
      <c r="E4030" s="20"/>
      <c r="F4030" s="24"/>
    </row>
    <row r="4031" spans="5:6" s="4" customFormat="1" ht="37.5" customHeight="1" x14ac:dyDescent="0.25">
      <c r="E4031" s="20"/>
      <c r="F4031" s="24"/>
    </row>
    <row r="4032" spans="5:6" s="4" customFormat="1" ht="37.5" customHeight="1" x14ac:dyDescent="0.25">
      <c r="E4032" s="20"/>
      <c r="F4032" s="24"/>
    </row>
    <row r="4033" spans="5:6" s="4" customFormat="1" ht="37.5" customHeight="1" x14ac:dyDescent="0.25">
      <c r="E4033" s="20"/>
      <c r="F4033" s="24"/>
    </row>
    <row r="4034" spans="5:6" s="4" customFormat="1" ht="37.5" customHeight="1" x14ac:dyDescent="0.25">
      <c r="E4034" s="20"/>
      <c r="F4034" s="24"/>
    </row>
    <row r="4035" spans="5:6" s="4" customFormat="1" ht="37.5" customHeight="1" x14ac:dyDescent="0.25">
      <c r="E4035" s="20"/>
      <c r="F4035" s="24"/>
    </row>
    <row r="4036" spans="5:6" s="4" customFormat="1" ht="37.5" customHeight="1" x14ac:dyDescent="0.25">
      <c r="E4036" s="20"/>
      <c r="F4036" s="24"/>
    </row>
    <row r="4037" spans="5:6" s="4" customFormat="1" ht="37.5" customHeight="1" x14ac:dyDescent="0.25">
      <c r="E4037" s="20"/>
      <c r="F4037" s="24"/>
    </row>
    <row r="4038" spans="5:6" s="4" customFormat="1" ht="37.5" customHeight="1" x14ac:dyDescent="0.25">
      <c r="E4038" s="20"/>
      <c r="F4038" s="24"/>
    </row>
    <row r="4039" spans="5:6" s="4" customFormat="1" ht="37.5" customHeight="1" x14ac:dyDescent="0.25">
      <c r="E4039" s="20"/>
      <c r="F4039" s="24"/>
    </row>
    <row r="4040" spans="5:6" s="4" customFormat="1" ht="37.5" customHeight="1" x14ac:dyDescent="0.25">
      <c r="E4040" s="20"/>
      <c r="F4040" s="24"/>
    </row>
    <row r="4041" spans="5:6" s="4" customFormat="1" ht="37.5" customHeight="1" x14ac:dyDescent="0.25">
      <c r="E4041" s="20"/>
      <c r="F4041" s="24"/>
    </row>
    <row r="4042" spans="5:6" s="4" customFormat="1" ht="37.5" customHeight="1" x14ac:dyDescent="0.25">
      <c r="E4042" s="20"/>
      <c r="F4042" s="24"/>
    </row>
    <row r="4043" spans="5:6" s="4" customFormat="1" ht="37.5" customHeight="1" x14ac:dyDescent="0.25">
      <c r="E4043" s="20"/>
      <c r="F4043" s="24"/>
    </row>
    <row r="4044" spans="5:6" s="4" customFormat="1" ht="37.5" customHeight="1" x14ac:dyDescent="0.25">
      <c r="E4044" s="20"/>
      <c r="F4044" s="24"/>
    </row>
    <row r="4045" spans="5:6" s="4" customFormat="1" ht="37.5" customHeight="1" x14ac:dyDescent="0.25">
      <c r="E4045" s="20"/>
      <c r="F4045" s="24"/>
    </row>
    <row r="4046" spans="5:6" s="4" customFormat="1" ht="37.5" customHeight="1" x14ac:dyDescent="0.25">
      <c r="E4046" s="20"/>
      <c r="F4046" s="24"/>
    </row>
    <row r="4047" spans="5:6" s="4" customFormat="1" ht="37.5" customHeight="1" x14ac:dyDescent="0.25">
      <c r="E4047" s="20"/>
      <c r="F4047" s="24"/>
    </row>
    <row r="4048" spans="5:6" s="4" customFormat="1" ht="37.5" customHeight="1" x14ac:dyDescent="0.25">
      <c r="E4048" s="20"/>
      <c r="F4048" s="24"/>
    </row>
    <row r="4049" spans="5:6" s="4" customFormat="1" ht="37.5" customHeight="1" x14ac:dyDescent="0.25">
      <c r="E4049" s="20"/>
      <c r="F4049" s="24"/>
    </row>
    <row r="4050" spans="5:6" s="4" customFormat="1" ht="37.5" customHeight="1" x14ac:dyDescent="0.25">
      <c r="E4050" s="20"/>
      <c r="F4050" s="24"/>
    </row>
    <row r="4051" spans="5:6" s="4" customFormat="1" ht="37.5" customHeight="1" x14ac:dyDescent="0.25">
      <c r="E4051" s="20"/>
      <c r="F4051" s="24"/>
    </row>
    <row r="4052" spans="5:6" s="4" customFormat="1" ht="37.5" customHeight="1" x14ac:dyDescent="0.25">
      <c r="E4052" s="20"/>
      <c r="F4052" s="24"/>
    </row>
    <row r="4053" spans="5:6" s="4" customFormat="1" ht="37.5" customHeight="1" x14ac:dyDescent="0.25">
      <c r="E4053" s="20"/>
      <c r="F4053" s="24"/>
    </row>
    <row r="4054" spans="5:6" s="4" customFormat="1" ht="37.5" customHeight="1" x14ac:dyDescent="0.25">
      <c r="E4054" s="20"/>
      <c r="F4054" s="24"/>
    </row>
    <row r="4055" spans="5:6" s="4" customFormat="1" ht="37.5" customHeight="1" x14ac:dyDescent="0.25">
      <c r="E4055" s="20"/>
      <c r="F4055" s="24"/>
    </row>
    <row r="4056" spans="5:6" s="4" customFormat="1" ht="37.5" customHeight="1" x14ac:dyDescent="0.25">
      <c r="E4056" s="20"/>
      <c r="F4056" s="24"/>
    </row>
    <row r="4057" spans="5:6" s="4" customFormat="1" ht="37.5" customHeight="1" x14ac:dyDescent="0.25">
      <c r="E4057" s="20"/>
      <c r="F4057" s="24"/>
    </row>
    <row r="4058" spans="5:6" s="4" customFormat="1" ht="37.5" customHeight="1" x14ac:dyDescent="0.25">
      <c r="E4058" s="20"/>
      <c r="F4058" s="24"/>
    </row>
    <row r="4059" spans="5:6" s="4" customFormat="1" ht="37.5" customHeight="1" x14ac:dyDescent="0.25">
      <c r="E4059" s="20"/>
      <c r="F4059" s="24"/>
    </row>
    <row r="4060" spans="5:6" s="4" customFormat="1" ht="37.5" customHeight="1" x14ac:dyDescent="0.25">
      <c r="E4060" s="20"/>
      <c r="F4060" s="24"/>
    </row>
    <row r="4061" spans="5:6" s="4" customFormat="1" ht="37.5" customHeight="1" x14ac:dyDescent="0.25">
      <c r="E4061" s="20"/>
      <c r="F4061" s="24"/>
    </row>
    <row r="4062" spans="5:6" s="4" customFormat="1" ht="37.5" customHeight="1" x14ac:dyDescent="0.25">
      <c r="E4062" s="20"/>
      <c r="F4062" s="24"/>
    </row>
    <row r="4063" spans="5:6" s="4" customFormat="1" ht="37.5" customHeight="1" x14ac:dyDescent="0.25">
      <c r="E4063" s="20"/>
      <c r="F4063" s="24"/>
    </row>
    <row r="4064" spans="5:6" s="4" customFormat="1" ht="37.5" customHeight="1" x14ac:dyDescent="0.25">
      <c r="E4064" s="20"/>
      <c r="F4064" s="24"/>
    </row>
    <row r="4065" spans="5:6" s="4" customFormat="1" ht="37.5" customHeight="1" x14ac:dyDescent="0.25">
      <c r="E4065" s="20"/>
      <c r="F4065" s="24"/>
    </row>
    <row r="4066" spans="5:6" s="4" customFormat="1" ht="37.5" customHeight="1" x14ac:dyDescent="0.25">
      <c r="E4066" s="20"/>
      <c r="F4066" s="24"/>
    </row>
    <row r="4067" spans="5:6" s="4" customFormat="1" ht="37.5" customHeight="1" x14ac:dyDescent="0.25">
      <c r="E4067" s="20"/>
      <c r="F4067" s="24"/>
    </row>
    <row r="4068" spans="5:6" s="4" customFormat="1" ht="37.5" customHeight="1" x14ac:dyDescent="0.25">
      <c r="E4068" s="20"/>
      <c r="F4068" s="24"/>
    </row>
    <row r="4069" spans="5:6" s="4" customFormat="1" ht="37.5" customHeight="1" x14ac:dyDescent="0.25">
      <c r="E4069" s="20"/>
      <c r="F4069" s="24"/>
    </row>
    <row r="4070" spans="5:6" s="4" customFormat="1" ht="37.5" customHeight="1" x14ac:dyDescent="0.25">
      <c r="E4070" s="20"/>
      <c r="F4070" s="24"/>
    </row>
    <row r="4071" spans="5:6" s="4" customFormat="1" ht="37.5" customHeight="1" x14ac:dyDescent="0.25">
      <c r="E4071" s="20"/>
      <c r="F4071" s="24"/>
    </row>
    <row r="4072" spans="5:6" s="4" customFormat="1" ht="37.5" customHeight="1" x14ac:dyDescent="0.25">
      <c r="E4072" s="20"/>
      <c r="F4072" s="24"/>
    </row>
    <row r="4073" spans="5:6" s="4" customFormat="1" ht="37.5" customHeight="1" x14ac:dyDescent="0.25">
      <c r="E4073" s="20"/>
      <c r="F4073" s="24"/>
    </row>
    <row r="4074" spans="5:6" s="4" customFormat="1" ht="37.5" customHeight="1" x14ac:dyDescent="0.25">
      <c r="E4074" s="20"/>
      <c r="F4074" s="24"/>
    </row>
    <row r="4075" spans="5:6" s="4" customFormat="1" ht="37.5" customHeight="1" x14ac:dyDescent="0.25">
      <c r="E4075" s="20"/>
      <c r="F4075" s="24"/>
    </row>
    <row r="4076" spans="5:6" s="4" customFormat="1" ht="37.5" customHeight="1" x14ac:dyDescent="0.25">
      <c r="E4076" s="20"/>
      <c r="F4076" s="24"/>
    </row>
    <row r="4077" spans="5:6" s="4" customFormat="1" ht="37.5" customHeight="1" x14ac:dyDescent="0.25">
      <c r="E4077" s="20"/>
      <c r="F4077" s="24"/>
    </row>
    <row r="4078" spans="5:6" s="4" customFormat="1" ht="37.5" customHeight="1" x14ac:dyDescent="0.25">
      <c r="E4078" s="20"/>
      <c r="F4078" s="24"/>
    </row>
    <row r="4079" spans="5:6" s="4" customFormat="1" ht="37.5" customHeight="1" x14ac:dyDescent="0.25">
      <c r="E4079" s="20"/>
      <c r="F4079" s="24"/>
    </row>
    <row r="4080" spans="5:6" s="4" customFormat="1" ht="37.5" customHeight="1" x14ac:dyDescent="0.25">
      <c r="E4080" s="20"/>
      <c r="F4080" s="24"/>
    </row>
    <row r="4081" spans="5:6" s="4" customFormat="1" ht="37.5" customHeight="1" x14ac:dyDescent="0.25">
      <c r="E4081" s="20"/>
      <c r="F4081" s="24"/>
    </row>
    <row r="4082" spans="5:6" s="4" customFormat="1" ht="37.5" customHeight="1" x14ac:dyDescent="0.25">
      <c r="E4082" s="20"/>
      <c r="F4082" s="24"/>
    </row>
    <row r="4083" spans="5:6" s="4" customFormat="1" ht="37.5" customHeight="1" x14ac:dyDescent="0.25">
      <c r="E4083" s="20"/>
      <c r="F4083" s="24"/>
    </row>
    <row r="4084" spans="5:6" s="4" customFormat="1" ht="37.5" customHeight="1" x14ac:dyDescent="0.25">
      <c r="E4084" s="20"/>
      <c r="F4084" s="24"/>
    </row>
    <row r="4085" spans="5:6" s="4" customFormat="1" ht="37.5" customHeight="1" x14ac:dyDescent="0.25">
      <c r="E4085" s="20"/>
      <c r="F4085" s="24"/>
    </row>
    <row r="4086" spans="5:6" s="4" customFormat="1" ht="37.5" customHeight="1" x14ac:dyDescent="0.25">
      <c r="E4086" s="20"/>
      <c r="F4086" s="24"/>
    </row>
    <row r="4087" spans="5:6" s="4" customFormat="1" ht="37.5" customHeight="1" x14ac:dyDescent="0.25">
      <c r="E4087" s="20"/>
      <c r="F4087" s="24"/>
    </row>
    <row r="4088" spans="5:6" s="4" customFormat="1" ht="37.5" customHeight="1" x14ac:dyDescent="0.25">
      <c r="E4088" s="20"/>
      <c r="F4088" s="24"/>
    </row>
    <row r="4089" spans="5:6" s="4" customFormat="1" ht="37.5" customHeight="1" x14ac:dyDescent="0.25">
      <c r="E4089" s="20"/>
      <c r="F4089" s="24"/>
    </row>
    <row r="4090" spans="5:6" s="4" customFormat="1" ht="37.5" customHeight="1" x14ac:dyDescent="0.25">
      <c r="E4090" s="20"/>
      <c r="F4090" s="24"/>
    </row>
    <row r="4091" spans="5:6" s="4" customFormat="1" ht="37.5" customHeight="1" x14ac:dyDescent="0.25">
      <c r="E4091" s="20"/>
      <c r="F4091" s="24"/>
    </row>
    <row r="4092" spans="5:6" s="4" customFormat="1" ht="37.5" customHeight="1" x14ac:dyDescent="0.25">
      <c r="E4092" s="20"/>
      <c r="F4092" s="24"/>
    </row>
    <row r="4093" spans="5:6" s="4" customFormat="1" ht="37.5" customHeight="1" x14ac:dyDescent="0.25">
      <c r="E4093" s="20"/>
      <c r="F4093" s="24"/>
    </row>
    <row r="4094" spans="5:6" s="4" customFormat="1" ht="37.5" customHeight="1" x14ac:dyDescent="0.25">
      <c r="E4094" s="20"/>
      <c r="F4094" s="24"/>
    </row>
    <row r="4095" spans="5:6" s="4" customFormat="1" ht="37.5" customHeight="1" x14ac:dyDescent="0.25">
      <c r="E4095" s="20"/>
      <c r="F4095" s="24"/>
    </row>
    <row r="4096" spans="5:6" s="4" customFormat="1" ht="37.5" customHeight="1" x14ac:dyDescent="0.25">
      <c r="E4096" s="20"/>
      <c r="F4096" s="24"/>
    </row>
    <row r="4097" spans="5:6" s="4" customFormat="1" ht="37.5" customHeight="1" x14ac:dyDescent="0.25">
      <c r="E4097" s="20"/>
      <c r="F4097" s="24"/>
    </row>
    <row r="4098" spans="5:6" s="4" customFormat="1" ht="37.5" customHeight="1" x14ac:dyDescent="0.25">
      <c r="E4098" s="20"/>
      <c r="F4098" s="24"/>
    </row>
    <row r="4099" spans="5:6" s="4" customFormat="1" ht="37.5" customHeight="1" x14ac:dyDescent="0.25">
      <c r="E4099" s="20"/>
      <c r="F4099" s="24"/>
    </row>
    <row r="4100" spans="5:6" s="4" customFormat="1" ht="37.5" customHeight="1" x14ac:dyDescent="0.25">
      <c r="E4100" s="20"/>
      <c r="F4100" s="24"/>
    </row>
    <row r="4101" spans="5:6" s="4" customFormat="1" ht="37.5" customHeight="1" x14ac:dyDescent="0.25">
      <c r="E4101" s="20"/>
      <c r="F4101" s="24"/>
    </row>
    <row r="4102" spans="5:6" s="4" customFormat="1" ht="37.5" customHeight="1" x14ac:dyDescent="0.25">
      <c r="E4102" s="20"/>
      <c r="F4102" s="24"/>
    </row>
    <row r="4103" spans="5:6" s="4" customFormat="1" ht="37.5" customHeight="1" x14ac:dyDescent="0.25">
      <c r="E4103" s="20"/>
      <c r="F4103" s="24"/>
    </row>
    <row r="4104" spans="5:6" s="4" customFormat="1" ht="37.5" customHeight="1" x14ac:dyDescent="0.25">
      <c r="E4104" s="20"/>
      <c r="F4104" s="24"/>
    </row>
    <row r="4105" spans="5:6" s="4" customFormat="1" ht="37.5" customHeight="1" x14ac:dyDescent="0.25">
      <c r="E4105" s="20"/>
      <c r="F4105" s="24"/>
    </row>
    <row r="4106" spans="5:6" s="4" customFormat="1" ht="37.5" customHeight="1" x14ac:dyDescent="0.25">
      <c r="E4106" s="20"/>
      <c r="F4106" s="24"/>
    </row>
    <row r="4107" spans="5:6" s="4" customFormat="1" ht="37.5" customHeight="1" x14ac:dyDescent="0.25">
      <c r="E4107" s="20"/>
      <c r="F4107" s="24"/>
    </row>
    <row r="4108" spans="5:6" s="4" customFormat="1" ht="37.5" customHeight="1" x14ac:dyDescent="0.25">
      <c r="E4108" s="20"/>
      <c r="F4108" s="24"/>
    </row>
    <row r="4109" spans="5:6" s="4" customFormat="1" ht="37.5" customHeight="1" x14ac:dyDescent="0.25">
      <c r="E4109" s="20"/>
      <c r="F4109" s="24"/>
    </row>
    <row r="4110" spans="5:6" s="4" customFormat="1" ht="37.5" customHeight="1" x14ac:dyDescent="0.25">
      <c r="E4110" s="20"/>
      <c r="F4110" s="24"/>
    </row>
    <row r="4111" spans="5:6" s="4" customFormat="1" ht="37.5" customHeight="1" x14ac:dyDescent="0.25">
      <c r="E4111" s="20"/>
      <c r="F4111" s="24"/>
    </row>
    <row r="4112" spans="5:6" s="4" customFormat="1" ht="37.5" customHeight="1" x14ac:dyDescent="0.25">
      <c r="E4112" s="20"/>
      <c r="F4112" s="24"/>
    </row>
    <row r="4113" spans="5:6" s="4" customFormat="1" ht="37.5" customHeight="1" x14ac:dyDescent="0.25">
      <c r="E4113" s="20"/>
      <c r="F4113" s="24"/>
    </row>
    <row r="4114" spans="5:6" s="4" customFormat="1" ht="37.5" customHeight="1" x14ac:dyDescent="0.25">
      <c r="E4114" s="20"/>
      <c r="F4114" s="24"/>
    </row>
    <row r="4115" spans="5:6" s="4" customFormat="1" ht="37.5" customHeight="1" x14ac:dyDescent="0.25">
      <c r="E4115" s="20"/>
      <c r="F4115" s="24"/>
    </row>
    <row r="4116" spans="5:6" s="4" customFormat="1" ht="37.5" customHeight="1" x14ac:dyDescent="0.25">
      <c r="E4116" s="20"/>
      <c r="F4116" s="24"/>
    </row>
    <row r="4117" spans="5:6" s="4" customFormat="1" ht="37.5" customHeight="1" x14ac:dyDescent="0.25">
      <c r="E4117" s="20"/>
      <c r="F4117" s="24"/>
    </row>
    <row r="4118" spans="5:6" s="4" customFormat="1" ht="37.5" customHeight="1" x14ac:dyDescent="0.25">
      <c r="E4118" s="20"/>
      <c r="F4118" s="24"/>
    </row>
    <row r="4119" spans="5:6" s="4" customFormat="1" ht="37.5" customHeight="1" x14ac:dyDescent="0.25">
      <c r="E4119" s="20"/>
      <c r="F4119" s="24"/>
    </row>
    <row r="4120" spans="5:6" s="4" customFormat="1" ht="37.5" customHeight="1" x14ac:dyDescent="0.25">
      <c r="E4120" s="20"/>
      <c r="F4120" s="24"/>
    </row>
    <row r="4121" spans="5:6" s="4" customFormat="1" ht="37.5" customHeight="1" x14ac:dyDescent="0.25">
      <c r="E4121" s="20"/>
      <c r="F4121" s="24"/>
    </row>
    <row r="4122" spans="5:6" s="4" customFormat="1" ht="37.5" customHeight="1" x14ac:dyDescent="0.25">
      <c r="E4122" s="20"/>
      <c r="F4122" s="24"/>
    </row>
    <row r="4123" spans="5:6" s="4" customFormat="1" ht="37.5" customHeight="1" x14ac:dyDescent="0.25">
      <c r="E4123" s="20"/>
      <c r="F4123" s="24"/>
    </row>
    <row r="4124" spans="5:6" s="4" customFormat="1" ht="37.5" customHeight="1" x14ac:dyDescent="0.25">
      <c r="E4124" s="20"/>
      <c r="F4124" s="24"/>
    </row>
    <row r="4125" spans="5:6" s="4" customFormat="1" ht="37.5" customHeight="1" x14ac:dyDescent="0.25">
      <c r="E4125" s="20"/>
      <c r="F4125" s="24"/>
    </row>
    <row r="4126" spans="5:6" s="4" customFormat="1" ht="37.5" customHeight="1" x14ac:dyDescent="0.25">
      <c r="E4126" s="20"/>
      <c r="F4126" s="24"/>
    </row>
    <row r="4127" spans="5:6" s="4" customFormat="1" ht="37.5" customHeight="1" x14ac:dyDescent="0.25">
      <c r="E4127" s="20"/>
      <c r="F4127" s="24"/>
    </row>
    <row r="4128" spans="5:6" s="4" customFormat="1" ht="37.5" customHeight="1" x14ac:dyDescent="0.25">
      <c r="E4128" s="20"/>
      <c r="F4128" s="24"/>
    </row>
    <row r="4129" spans="5:6" s="4" customFormat="1" ht="37.5" customHeight="1" x14ac:dyDescent="0.25">
      <c r="E4129" s="20"/>
      <c r="F4129" s="24"/>
    </row>
    <row r="4130" spans="5:6" s="4" customFormat="1" ht="37.5" customHeight="1" x14ac:dyDescent="0.25">
      <c r="E4130" s="20"/>
      <c r="F4130" s="24"/>
    </row>
    <row r="4131" spans="5:6" s="4" customFormat="1" ht="37.5" customHeight="1" x14ac:dyDescent="0.25">
      <c r="E4131" s="20"/>
      <c r="F4131" s="24"/>
    </row>
    <row r="4132" spans="5:6" s="4" customFormat="1" ht="37.5" customHeight="1" x14ac:dyDescent="0.25">
      <c r="E4132" s="20"/>
      <c r="F4132" s="24"/>
    </row>
    <row r="4133" spans="5:6" s="4" customFormat="1" ht="37.5" customHeight="1" x14ac:dyDescent="0.25">
      <c r="E4133" s="20"/>
      <c r="F4133" s="24"/>
    </row>
    <row r="4134" spans="5:6" s="4" customFormat="1" ht="37.5" customHeight="1" x14ac:dyDescent="0.25">
      <c r="E4134" s="20"/>
      <c r="F4134" s="24"/>
    </row>
    <row r="4135" spans="5:6" s="4" customFormat="1" ht="37.5" customHeight="1" x14ac:dyDescent="0.25">
      <c r="E4135" s="20"/>
      <c r="F4135" s="24"/>
    </row>
    <row r="4136" spans="5:6" s="4" customFormat="1" ht="37.5" customHeight="1" x14ac:dyDescent="0.25">
      <c r="E4136" s="20"/>
      <c r="F4136" s="24"/>
    </row>
    <row r="4137" spans="5:6" s="4" customFormat="1" ht="37.5" customHeight="1" x14ac:dyDescent="0.25">
      <c r="E4137" s="20"/>
      <c r="F4137" s="24"/>
    </row>
    <row r="4138" spans="5:6" s="4" customFormat="1" ht="37.5" customHeight="1" x14ac:dyDescent="0.25">
      <c r="E4138" s="20"/>
      <c r="F4138" s="24"/>
    </row>
    <row r="4139" spans="5:6" s="4" customFormat="1" ht="37.5" customHeight="1" x14ac:dyDescent="0.25">
      <c r="E4139" s="20"/>
      <c r="F4139" s="24"/>
    </row>
    <row r="4140" spans="5:6" s="4" customFormat="1" ht="37.5" customHeight="1" x14ac:dyDescent="0.25">
      <c r="E4140" s="20"/>
      <c r="F4140" s="24"/>
    </row>
    <row r="4141" spans="5:6" s="4" customFormat="1" ht="37.5" customHeight="1" x14ac:dyDescent="0.25">
      <c r="E4141" s="20"/>
      <c r="F4141" s="24"/>
    </row>
    <row r="4142" spans="5:6" s="4" customFormat="1" ht="37.5" customHeight="1" x14ac:dyDescent="0.25">
      <c r="E4142" s="20"/>
      <c r="F4142" s="24"/>
    </row>
    <row r="4143" spans="5:6" s="4" customFormat="1" ht="37.5" customHeight="1" x14ac:dyDescent="0.25">
      <c r="E4143" s="20"/>
      <c r="F4143" s="24"/>
    </row>
    <row r="4144" spans="5:6" s="4" customFormat="1" ht="37.5" customHeight="1" x14ac:dyDescent="0.25">
      <c r="E4144" s="20"/>
      <c r="F4144" s="24"/>
    </row>
    <row r="4145" spans="5:6" s="4" customFormat="1" ht="37.5" customHeight="1" x14ac:dyDescent="0.25">
      <c r="E4145" s="20"/>
      <c r="F4145" s="24"/>
    </row>
    <row r="4146" spans="5:6" s="4" customFormat="1" ht="37.5" customHeight="1" x14ac:dyDescent="0.25">
      <c r="E4146" s="20"/>
      <c r="F4146" s="24"/>
    </row>
    <row r="4147" spans="5:6" s="4" customFormat="1" ht="37.5" customHeight="1" x14ac:dyDescent="0.25">
      <c r="E4147" s="20"/>
      <c r="F4147" s="24"/>
    </row>
    <row r="4148" spans="5:6" s="4" customFormat="1" ht="37.5" customHeight="1" x14ac:dyDescent="0.25">
      <c r="E4148" s="20"/>
      <c r="F4148" s="24"/>
    </row>
    <row r="4149" spans="5:6" s="4" customFormat="1" ht="37.5" customHeight="1" x14ac:dyDescent="0.25">
      <c r="E4149" s="20"/>
      <c r="F4149" s="24"/>
    </row>
    <row r="4150" spans="5:6" s="4" customFormat="1" ht="37.5" customHeight="1" x14ac:dyDescent="0.25">
      <c r="E4150" s="20"/>
      <c r="F4150" s="24"/>
    </row>
    <row r="4151" spans="5:6" s="4" customFormat="1" ht="37.5" customHeight="1" x14ac:dyDescent="0.25">
      <c r="E4151" s="20"/>
      <c r="F4151" s="24"/>
    </row>
    <row r="4152" spans="5:6" s="4" customFormat="1" ht="37.5" customHeight="1" x14ac:dyDescent="0.25">
      <c r="E4152" s="20"/>
      <c r="F4152" s="24"/>
    </row>
    <row r="4153" spans="5:6" s="4" customFormat="1" ht="37.5" customHeight="1" x14ac:dyDescent="0.25">
      <c r="E4153" s="20"/>
      <c r="F4153" s="24"/>
    </row>
    <row r="4154" spans="5:6" s="4" customFormat="1" ht="37.5" customHeight="1" x14ac:dyDescent="0.25">
      <c r="E4154" s="20"/>
      <c r="F4154" s="24"/>
    </row>
    <row r="4155" spans="5:6" s="4" customFormat="1" ht="37.5" customHeight="1" x14ac:dyDescent="0.25">
      <c r="E4155" s="20"/>
      <c r="F4155" s="24"/>
    </row>
    <row r="4156" spans="5:6" s="4" customFormat="1" ht="37.5" customHeight="1" x14ac:dyDescent="0.25">
      <c r="E4156" s="20"/>
      <c r="F4156" s="24"/>
    </row>
    <row r="4157" spans="5:6" s="4" customFormat="1" ht="37.5" customHeight="1" x14ac:dyDescent="0.25">
      <c r="E4157" s="20"/>
      <c r="F4157" s="24"/>
    </row>
    <row r="4158" spans="5:6" s="4" customFormat="1" ht="37.5" customHeight="1" x14ac:dyDescent="0.25">
      <c r="E4158" s="20"/>
      <c r="F4158" s="24"/>
    </row>
    <row r="4159" spans="5:6" s="4" customFormat="1" ht="37.5" customHeight="1" x14ac:dyDescent="0.25">
      <c r="E4159" s="20"/>
      <c r="F4159" s="24"/>
    </row>
    <row r="4160" spans="5:6" s="4" customFormat="1" ht="37.5" customHeight="1" x14ac:dyDescent="0.25">
      <c r="E4160" s="20"/>
      <c r="F4160" s="24"/>
    </row>
    <row r="4161" spans="5:6" s="4" customFormat="1" ht="37.5" customHeight="1" x14ac:dyDescent="0.25">
      <c r="E4161" s="20"/>
      <c r="F4161" s="24"/>
    </row>
    <row r="4162" spans="5:6" s="4" customFormat="1" ht="37.5" customHeight="1" x14ac:dyDescent="0.25">
      <c r="E4162" s="20"/>
      <c r="F4162" s="24"/>
    </row>
    <row r="4163" spans="5:6" s="4" customFormat="1" ht="37.5" customHeight="1" x14ac:dyDescent="0.25">
      <c r="E4163" s="20"/>
      <c r="F4163" s="24"/>
    </row>
    <row r="4164" spans="5:6" s="4" customFormat="1" ht="37.5" customHeight="1" x14ac:dyDescent="0.25">
      <c r="E4164" s="20"/>
      <c r="F4164" s="24"/>
    </row>
    <row r="4165" spans="5:6" s="4" customFormat="1" ht="37.5" customHeight="1" x14ac:dyDescent="0.25">
      <c r="E4165" s="20"/>
      <c r="F4165" s="24"/>
    </row>
    <row r="4166" spans="5:6" s="4" customFormat="1" ht="37.5" customHeight="1" x14ac:dyDescent="0.25">
      <c r="E4166" s="20"/>
      <c r="F4166" s="24"/>
    </row>
    <row r="4167" spans="5:6" s="4" customFormat="1" ht="37.5" customHeight="1" x14ac:dyDescent="0.25">
      <c r="E4167" s="20"/>
      <c r="F4167" s="24"/>
    </row>
    <row r="4168" spans="5:6" s="4" customFormat="1" ht="37.5" customHeight="1" x14ac:dyDescent="0.25">
      <c r="E4168" s="20"/>
      <c r="F4168" s="24"/>
    </row>
    <row r="4169" spans="5:6" s="4" customFormat="1" ht="37.5" customHeight="1" x14ac:dyDescent="0.25">
      <c r="E4169" s="20"/>
      <c r="F4169" s="24"/>
    </row>
    <row r="4170" spans="5:6" s="4" customFormat="1" ht="37.5" customHeight="1" x14ac:dyDescent="0.25">
      <c r="E4170" s="20"/>
      <c r="F4170" s="24"/>
    </row>
    <row r="4171" spans="5:6" s="4" customFormat="1" ht="37.5" customHeight="1" x14ac:dyDescent="0.25">
      <c r="E4171" s="20"/>
      <c r="F4171" s="24"/>
    </row>
    <row r="4172" spans="5:6" s="4" customFormat="1" ht="37.5" customHeight="1" x14ac:dyDescent="0.25">
      <c r="E4172" s="20"/>
      <c r="F4172" s="24"/>
    </row>
    <row r="4173" spans="5:6" s="4" customFormat="1" ht="37.5" customHeight="1" x14ac:dyDescent="0.25">
      <c r="E4173" s="20"/>
      <c r="F4173" s="24"/>
    </row>
    <row r="4174" spans="5:6" s="4" customFormat="1" ht="37.5" customHeight="1" x14ac:dyDescent="0.25">
      <c r="E4174" s="20"/>
      <c r="F4174" s="24"/>
    </row>
    <row r="4175" spans="5:6" s="4" customFormat="1" ht="37.5" customHeight="1" x14ac:dyDescent="0.25">
      <c r="E4175" s="20"/>
      <c r="F4175" s="24"/>
    </row>
    <row r="4176" spans="5:6" s="4" customFormat="1" ht="37.5" customHeight="1" x14ac:dyDescent="0.25">
      <c r="E4176" s="20"/>
      <c r="F4176" s="24"/>
    </row>
    <row r="4177" spans="5:6" s="4" customFormat="1" ht="37.5" customHeight="1" x14ac:dyDescent="0.25">
      <c r="E4177" s="20"/>
      <c r="F4177" s="24"/>
    </row>
    <row r="4178" spans="5:6" s="4" customFormat="1" ht="37.5" customHeight="1" x14ac:dyDescent="0.25">
      <c r="E4178" s="20"/>
      <c r="F4178" s="24"/>
    </row>
    <row r="4179" spans="5:6" s="4" customFormat="1" ht="37.5" customHeight="1" x14ac:dyDescent="0.25">
      <c r="E4179" s="20"/>
      <c r="F4179" s="24"/>
    </row>
    <row r="4180" spans="5:6" s="4" customFormat="1" ht="37.5" customHeight="1" x14ac:dyDescent="0.25">
      <c r="E4180" s="20"/>
      <c r="F4180" s="24"/>
    </row>
    <row r="4181" spans="5:6" s="4" customFormat="1" ht="37.5" customHeight="1" x14ac:dyDescent="0.25">
      <c r="E4181" s="20"/>
      <c r="F4181" s="24"/>
    </row>
    <row r="4182" spans="5:6" s="4" customFormat="1" ht="37.5" customHeight="1" x14ac:dyDescent="0.25">
      <c r="E4182" s="20"/>
      <c r="F4182" s="24"/>
    </row>
    <row r="4183" spans="5:6" s="4" customFormat="1" ht="37.5" customHeight="1" x14ac:dyDescent="0.25">
      <c r="E4183" s="20"/>
      <c r="F4183" s="24"/>
    </row>
    <row r="4184" spans="5:6" s="4" customFormat="1" ht="37.5" customHeight="1" x14ac:dyDescent="0.25">
      <c r="E4184" s="20"/>
      <c r="F4184" s="24"/>
    </row>
    <row r="4185" spans="5:6" s="4" customFormat="1" ht="37.5" customHeight="1" x14ac:dyDescent="0.25">
      <c r="E4185" s="20"/>
      <c r="F4185" s="24"/>
    </row>
    <row r="4186" spans="5:6" s="4" customFormat="1" ht="37.5" customHeight="1" x14ac:dyDescent="0.25">
      <c r="E4186" s="20"/>
      <c r="F4186" s="24"/>
    </row>
    <row r="4187" spans="5:6" s="4" customFormat="1" ht="37.5" customHeight="1" x14ac:dyDescent="0.25">
      <c r="E4187" s="20"/>
      <c r="F4187" s="24"/>
    </row>
    <row r="4188" spans="5:6" s="4" customFormat="1" ht="37.5" customHeight="1" x14ac:dyDescent="0.25">
      <c r="E4188" s="20"/>
      <c r="F4188" s="24"/>
    </row>
    <row r="4189" spans="5:6" s="4" customFormat="1" ht="37.5" customHeight="1" x14ac:dyDescent="0.25">
      <c r="E4189" s="20"/>
      <c r="F4189" s="24"/>
    </row>
    <row r="4190" spans="5:6" s="4" customFormat="1" ht="37.5" customHeight="1" x14ac:dyDescent="0.25">
      <c r="E4190" s="20"/>
      <c r="F4190" s="24"/>
    </row>
    <row r="4191" spans="5:6" s="4" customFormat="1" ht="37.5" customHeight="1" x14ac:dyDescent="0.25">
      <c r="E4191" s="20"/>
      <c r="F4191" s="24"/>
    </row>
    <row r="4192" spans="5:6" s="4" customFormat="1" ht="37.5" customHeight="1" x14ac:dyDescent="0.25">
      <c r="E4192" s="20"/>
      <c r="F4192" s="24"/>
    </row>
    <row r="4193" spans="5:6" s="4" customFormat="1" ht="37.5" customHeight="1" x14ac:dyDescent="0.25">
      <c r="E4193" s="20"/>
      <c r="F4193" s="24"/>
    </row>
    <row r="4194" spans="5:6" s="4" customFormat="1" ht="37.5" customHeight="1" x14ac:dyDescent="0.25">
      <c r="E4194" s="20"/>
      <c r="F4194" s="24"/>
    </row>
    <row r="4195" spans="5:6" s="4" customFormat="1" ht="37.5" customHeight="1" x14ac:dyDescent="0.25">
      <c r="E4195" s="20"/>
      <c r="F4195" s="24"/>
    </row>
    <row r="4196" spans="5:6" s="4" customFormat="1" ht="37.5" customHeight="1" x14ac:dyDescent="0.25">
      <c r="E4196" s="20"/>
      <c r="F4196" s="24"/>
    </row>
    <row r="4197" spans="5:6" s="4" customFormat="1" ht="37.5" customHeight="1" x14ac:dyDescent="0.25">
      <c r="E4197" s="20"/>
      <c r="F4197" s="24"/>
    </row>
    <row r="4198" spans="5:6" s="4" customFormat="1" ht="37.5" customHeight="1" x14ac:dyDescent="0.25">
      <c r="E4198" s="20"/>
      <c r="F4198" s="24"/>
    </row>
    <row r="4199" spans="5:6" s="4" customFormat="1" ht="37.5" customHeight="1" x14ac:dyDescent="0.25">
      <c r="E4199" s="20"/>
      <c r="F4199" s="24"/>
    </row>
    <row r="4200" spans="5:6" s="4" customFormat="1" ht="37.5" customHeight="1" x14ac:dyDescent="0.25">
      <c r="E4200" s="20"/>
      <c r="F4200" s="24"/>
    </row>
    <row r="4201" spans="5:6" s="4" customFormat="1" ht="37.5" customHeight="1" x14ac:dyDescent="0.25">
      <c r="E4201" s="20"/>
      <c r="F4201" s="24"/>
    </row>
    <row r="4202" spans="5:6" s="4" customFormat="1" ht="37.5" customHeight="1" x14ac:dyDescent="0.25">
      <c r="E4202" s="20"/>
      <c r="F4202" s="24"/>
    </row>
    <row r="4203" spans="5:6" s="4" customFormat="1" ht="37.5" customHeight="1" x14ac:dyDescent="0.25">
      <c r="E4203" s="20"/>
      <c r="F4203" s="24"/>
    </row>
    <row r="4204" spans="5:6" s="4" customFormat="1" ht="37.5" customHeight="1" x14ac:dyDescent="0.25">
      <c r="E4204" s="20"/>
      <c r="F4204" s="24"/>
    </row>
    <row r="4205" spans="5:6" s="4" customFormat="1" ht="37.5" customHeight="1" x14ac:dyDescent="0.25">
      <c r="E4205" s="20"/>
      <c r="F4205" s="24"/>
    </row>
    <row r="4206" spans="5:6" s="4" customFormat="1" ht="37.5" customHeight="1" x14ac:dyDescent="0.25">
      <c r="E4206" s="20"/>
      <c r="F4206" s="24"/>
    </row>
    <row r="4207" spans="5:6" s="4" customFormat="1" ht="37.5" customHeight="1" x14ac:dyDescent="0.25">
      <c r="E4207" s="20"/>
      <c r="F4207" s="24"/>
    </row>
    <row r="4208" spans="5:6" s="4" customFormat="1" ht="37.5" customHeight="1" x14ac:dyDescent="0.25">
      <c r="E4208" s="20"/>
      <c r="F4208" s="24"/>
    </row>
    <row r="4209" spans="5:6" s="4" customFormat="1" ht="37.5" customHeight="1" x14ac:dyDescent="0.25">
      <c r="E4209" s="20"/>
      <c r="F4209" s="24"/>
    </row>
    <row r="4210" spans="5:6" s="4" customFormat="1" ht="37.5" customHeight="1" x14ac:dyDescent="0.25">
      <c r="E4210" s="20"/>
      <c r="F4210" s="24"/>
    </row>
    <row r="4211" spans="5:6" s="4" customFormat="1" ht="37.5" customHeight="1" x14ac:dyDescent="0.25">
      <c r="E4211" s="20"/>
      <c r="F4211" s="24"/>
    </row>
    <row r="4212" spans="5:6" s="4" customFormat="1" ht="37.5" customHeight="1" x14ac:dyDescent="0.25">
      <c r="E4212" s="20"/>
      <c r="F4212" s="24"/>
    </row>
    <row r="4213" spans="5:6" s="4" customFormat="1" ht="37.5" customHeight="1" x14ac:dyDescent="0.25">
      <c r="E4213" s="20"/>
      <c r="F4213" s="24"/>
    </row>
    <row r="4214" spans="5:6" s="4" customFormat="1" ht="37.5" customHeight="1" x14ac:dyDescent="0.25">
      <c r="E4214" s="20"/>
      <c r="F4214" s="24"/>
    </row>
    <row r="4215" spans="5:6" s="4" customFormat="1" ht="37.5" customHeight="1" x14ac:dyDescent="0.25">
      <c r="E4215" s="20"/>
      <c r="F4215" s="24"/>
    </row>
    <row r="4216" spans="5:6" s="4" customFormat="1" ht="37.5" customHeight="1" x14ac:dyDescent="0.25">
      <c r="E4216" s="20"/>
      <c r="F4216" s="24"/>
    </row>
    <row r="4217" spans="5:6" s="4" customFormat="1" ht="37.5" customHeight="1" x14ac:dyDescent="0.25">
      <c r="E4217" s="20"/>
      <c r="F4217" s="24"/>
    </row>
    <row r="4218" spans="5:6" s="4" customFormat="1" ht="37.5" customHeight="1" x14ac:dyDescent="0.25">
      <c r="E4218" s="20"/>
      <c r="F4218" s="24"/>
    </row>
    <row r="4219" spans="5:6" s="4" customFormat="1" ht="37.5" customHeight="1" x14ac:dyDescent="0.25">
      <c r="E4219" s="20"/>
      <c r="F4219" s="24"/>
    </row>
    <row r="4220" spans="5:6" s="4" customFormat="1" ht="37.5" customHeight="1" x14ac:dyDescent="0.25">
      <c r="E4220" s="20"/>
      <c r="F4220" s="24"/>
    </row>
    <row r="4221" spans="5:6" s="4" customFormat="1" ht="37.5" customHeight="1" x14ac:dyDescent="0.25">
      <c r="E4221" s="20"/>
      <c r="F4221" s="24"/>
    </row>
    <row r="4222" spans="5:6" s="4" customFormat="1" ht="37.5" customHeight="1" x14ac:dyDescent="0.25">
      <c r="E4222" s="20"/>
      <c r="F4222" s="24"/>
    </row>
    <row r="4223" spans="5:6" s="4" customFormat="1" ht="37.5" customHeight="1" x14ac:dyDescent="0.25">
      <c r="E4223" s="20"/>
      <c r="F4223" s="24"/>
    </row>
    <row r="4224" spans="5:6" s="4" customFormat="1" ht="37.5" customHeight="1" x14ac:dyDescent="0.25">
      <c r="E4224" s="20"/>
      <c r="F4224" s="24"/>
    </row>
    <row r="4225" spans="5:6" s="4" customFormat="1" ht="37.5" customHeight="1" x14ac:dyDescent="0.25">
      <c r="E4225" s="20"/>
      <c r="F4225" s="24"/>
    </row>
    <row r="4226" spans="5:6" s="4" customFormat="1" ht="37.5" customHeight="1" x14ac:dyDescent="0.25">
      <c r="E4226" s="20"/>
      <c r="F4226" s="24"/>
    </row>
    <row r="4227" spans="5:6" s="4" customFormat="1" ht="37.5" customHeight="1" x14ac:dyDescent="0.25">
      <c r="E4227" s="20"/>
      <c r="F4227" s="24"/>
    </row>
    <row r="4228" spans="5:6" s="4" customFormat="1" ht="37.5" customHeight="1" x14ac:dyDescent="0.25">
      <c r="E4228" s="20"/>
      <c r="F4228" s="24"/>
    </row>
    <row r="4229" spans="5:6" s="4" customFormat="1" ht="37.5" customHeight="1" x14ac:dyDescent="0.25">
      <c r="E4229" s="20"/>
      <c r="F4229" s="24"/>
    </row>
    <row r="4230" spans="5:6" s="4" customFormat="1" ht="37.5" customHeight="1" x14ac:dyDescent="0.25">
      <c r="E4230" s="20"/>
      <c r="F4230" s="24"/>
    </row>
    <row r="4231" spans="5:6" s="4" customFormat="1" ht="37.5" customHeight="1" x14ac:dyDescent="0.25">
      <c r="E4231" s="20"/>
      <c r="F4231" s="24"/>
    </row>
    <row r="4232" spans="5:6" s="4" customFormat="1" ht="37.5" customHeight="1" x14ac:dyDescent="0.25">
      <c r="E4232" s="20"/>
      <c r="F4232" s="24"/>
    </row>
    <row r="4233" spans="5:6" s="4" customFormat="1" ht="37.5" customHeight="1" x14ac:dyDescent="0.25">
      <c r="E4233" s="20"/>
      <c r="F4233" s="24"/>
    </row>
    <row r="4234" spans="5:6" s="4" customFormat="1" ht="37.5" customHeight="1" x14ac:dyDescent="0.25">
      <c r="E4234" s="20"/>
      <c r="F4234" s="24"/>
    </row>
    <row r="4235" spans="5:6" s="4" customFormat="1" ht="37.5" customHeight="1" x14ac:dyDescent="0.25">
      <c r="E4235" s="20"/>
      <c r="F4235" s="24"/>
    </row>
    <row r="4236" spans="5:6" s="4" customFormat="1" ht="37.5" customHeight="1" x14ac:dyDescent="0.25">
      <c r="E4236" s="20"/>
      <c r="F4236" s="24"/>
    </row>
    <row r="4237" spans="5:6" s="4" customFormat="1" ht="37.5" customHeight="1" x14ac:dyDescent="0.25">
      <c r="E4237" s="20"/>
      <c r="F4237" s="24"/>
    </row>
    <row r="4238" spans="5:6" s="4" customFormat="1" ht="37.5" customHeight="1" x14ac:dyDescent="0.25">
      <c r="E4238" s="20"/>
      <c r="F4238" s="24"/>
    </row>
    <row r="4239" spans="5:6" s="4" customFormat="1" ht="37.5" customHeight="1" x14ac:dyDescent="0.25">
      <c r="E4239" s="20"/>
      <c r="F4239" s="24"/>
    </row>
    <row r="4240" spans="5:6" s="4" customFormat="1" ht="37.5" customHeight="1" x14ac:dyDescent="0.25">
      <c r="E4240" s="20"/>
      <c r="F4240" s="24"/>
    </row>
    <row r="4241" spans="5:6" s="4" customFormat="1" ht="37.5" customHeight="1" x14ac:dyDescent="0.25">
      <c r="E4241" s="20"/>
      <c r="F4241" s="24"/>
    </row>
    <row r="4242" spans="5:6" s="4" customFormat="1" ht="37.5" customHeight="1" x14ac:dyDescent="0.25">
      <c r="E4242" s="20"/>
      <c r="F4242" s="24"/>
    </row>
    <row r="4243" spans="5:6" s="4" customFormat="1" ht="37.5" customHeight="1" x14ac:dyDescent="0.25">
      <c r="E4243" s="20"/>
      <c r="F4243" s="24"/>
    </row>
    <row r="4244" spans="5:6" s="4" customFormat="1" ht="37.5" customHeight="1" x14ac:dyDescent="0.25">
      <c r="E4244" s="20"/>
      <c r="F4244" s="24"/>
    </row>
    <row r="4245" spans="5:6" s="4" customFormat="1" ht="37.5" customHeight="1" x14ac:dyDescent="0.25">
      <c r="E4245" s="20"/>
      <c r="F4245" s="24"/>
    </row>
    <row r="4246" spans="5:6" s="4" customFormat="1" ht="37.5" customHeight="1" x14ac:dyDescent="0.25">
      <c r="E4246" s="20"/>
      <c r="F4246" s="24"/>
    </row>
    <row r="4247" spans="5:6" s="4" customFormat="1" ht="37.5" customHeight="1" x14ac:dyDescent="0.25">
      <c r="E4247" s="20"/>
      <c r="F4247" s="24"/>
    </row>
    <row r="4248" spans="5:6" s="4" customFormat="1" ht="37.5" customHeight="1" x14ac:dyDescent="0.25">
      <c r="E4248" s="20"/>
      <c r="F4248" s="24"/>
    </row>
    <row r="4249" spans="5:6" s="4" customFormat="1" ht="37.5" customHeight="1" x14ac:dyDescent="0.25">
      <c r="E4249" s="20"/>
      <c r="F4249" s="24"/>
    </row>
    <row r="4250" spans="5:6" s="4" customFormat="1" ht="37.5" customHeight="1" x14ac:dyDescent="0.25">
      <c r="E4250" s="20"/>
      <c r="F4250" s="24"/>
    </row>
    <row r="4251" spans="5:6" s="4" customFormat="1" ht="37.5" customHeight="1" x14ac:dyDescent="0.25">
      <c r="E4251" s="20"/>
      <c r="F4251" s="24"/>
    </row>
    <row r="4252" spans="5:6" s="4" customFormat="1" ht="37.5" customHeight="1" x14ac:dyDescent="0.25">
      <c r="E4252" s="20"/>
      <c r="F4252" s="24"/>
    </row>
    <row r="4253" spans="5:6" s="4" customFormat="1" ht="37.5" customHeight="1" x14ac:dyDescent="0.25">
      <c r="E4253" s="20"/>
      <c r="F4253" s="24"/>
    </row>
    <row r="4254" spans="5:6" s="4" customFormat="1" ht="37.5" customHeight="1" x14ac:dyDescent="0.25">
      <c r="E4254" s="20"/>
      <c r="F4254" s="24"/>
    </row>
    <row r="4255" spans="5:6" s="4" customFormat="1" ht="37.5" customHeight="1" x14ac:dyDescent="0.25">
      <c r="E4255" s="20"/>
      <c r="F4255" s="24"/>
    </row>
    <row r="4256" spans="5:6" s="4" customFormat="1" ht="37.5" customHeight="1" x14ac:dyDescent="0.25">
      <c r="E4256" s="20"/>
      <c r="F4256" s="24"/>
    </row>
    <row r="4257" spans="5:6" s="4" customFormat="1" ht="37.5" customHeight="1" x14ac:dyDescent="0.25">
      <c r="E4257" s="20"/>
      <c r="F4257" s="24"/>
    </row>
    <row r="4258" spans="5:6" s="4" customFormat="1" ht="37.5" customHeight="1" x14ac:dyDescent="0.25">
      <c r="E4258" s="20"/>
      <c r="F4258" s="24"/>
    </row>
    <row r="4259" spans="5:6" s="4" customFormat="1" ht="37.5" customHeight="1" x14ac:dyDescent="0.25">
      <c r="E4259" s="20"/>
      <c r="F4259" s="24"/>
    </row>
    <row r="4260" spans="5:6" s="4" customFormat="1" ht="37.5" customHeight="1" x14ac:dyDescent="0.25">
      <c r="E4260" s="20"/>
      <c r="F4260" s="24"/>
    </row>
    <row r="4261" spans="5:6" s="4" customFormat="1" ht="37.5" customHeight="1" x14ac:dyDescent="0.25">
      <c r="E4261" s="20"/>
      <c r="F4261" s="24"/>
    </row>
    <row r="4262" spans="5:6" s="4" customFormat="1" ht="37.5" customHeight="1" x14ac:dyDescent="0.25">
      <c r="E4262" s="20"/>
      <c r="F4262" s="24"/>
    </row>
    <row r="4263" spans="5:6" s="4" customFormat="1" ht="37.5" customHeight="1" x14ac:dyDescent="0.25">
      <c r="E4263" s="20"/>
      <c r="F4263" s="24"/>
    </row>
    <row r="4264" spans="5:6" s="4" customFormat="1" ht="37.5" customHeight="1" x14ac:dyDescent="0.25">
      <c r="E4264" s="20"/>
      <c r="F4264" s="24"/>
    </row>
    <row r="4265" spans="5:6" s="4" customFormat="1" ht="37.5" customHeight="1" x14ac:dyDescent="0.25">
      <c r="E4265" s="20"/>
      <c r="F4265" s="24"/>
    </row>
    <row r="4266" spans="5:6" s="4" customFormat="1" ht="37.5" customHeight="1" x14ac:dyDescent="0.25">
      <c r="E4266" s="20"/>
      <c r="F4266" s="24"/>
    </row>
    <row r="4267" spans="5:6" s="4" customFormat="1" ht="37.5" customHeight="1" x14ac:dyDescent="0.25">
      <c r="E4267" s="20"/>
      <c r="F4267" s="24"/>
    </row>
    <row r="4268" spans="5:6" s="4" customFormat="1" ht="37.5" customHeight="1" x14ac:dyDescent="0.25">
      <c r="E4268" s="20"/>
      <c r="F4268" s="24"/>
    </row>
    <row r="4269" spans="5:6" s="4" customFormat="1" ht="37.5" customHeight="1" x14ac:dyDescent="0.25">
      <c r="E4269" s="20"/>
      <c r="F4269" s="24"/>
    </row>
    <row r="4270" spans="5:6" s="4" customFormat="1" ht="37.5" customHeight="1" x14ac:dyDescent="0.25">
      <c r="E4270" s="20"/>
      <c r="F4270" s="24"/>
    </row>
    <row r="4271" spans="5:6" s="4" customFormat="1" ht="37.5" customHeight="1" x14ac:dyDescent="0.25">
      <c r="E4271" s="20"/>
      <c r="F4271" s="24"/>
    </row>
    <row r="4272" spans="5:6" s="4" customFormat="1" ht="37.5" customHeight="1" x14ac:dyDescent="0.25">
      <c r="E4272" s="20"/>
      <c r="F4272" s="24"/>
    </row>
    <row r="4273" spans="5:6" s="4" customFormat="1" ht="37.5" customHeight="1" x14ac:dyDescent="0.25">
      <c r="E4273" s="20"/>
      <c r="F4273" s="24"/>
    </row>
    <row r="4274" spans="5:6" s="4" customFormat="1" ht="37.5" customHeight="1" x14ac:dyDescent="0.25">
      <c r="E4274" s="20"/>
      <c r="F4274" s="24"/>
    </row>
    <row r="4275" spans="5:6" s="4" customFormat="1" ht="37.5" customHeight="1" x14ac:dyDescent="0.25">
      <c r="E4275" s="20"/>
      <c r="F4275" s="24"/>
    </row>
    <row r="4276" spans="5:6" s="4" customFormat="1" ht="37.5" customHeight="1" x14ac:dyDescent="0.25">
      <c r="E4276" s="20"/>
      <c r="F4276" s="24"/>
    </row>
    <row r="4277" spans="5:6" s="4" customFormat="1" ht="37.5" customHeight="1" x14ac:dyDescent="0.25">
      <c r="E4277" s="20"/>
      <c r="F4277" s="24"/>
    </row>
    <row r="4278" spans="5:6" s="4" customFormat="1" ht="37.5" customHeight="1" x14ac:dyDescent="0.25">
      <c r="E4278" s="20"/>
      <c r="F4278" s="24"/>
    </row>
    <row r="4279" spans="5:6" s="4" customFormat="1" ht="37.5" customHeight="1" x14ac:dyDescent="0.25">
      <c r="E4279" s="20"/>
      <c r="F4279" s="24"/>
    </row>
    <row r="4280" spans="5:6" s="4" customFormat="1" ht="37.5" customHeight="1" x14ac:dyDescent="0.25">
      <c r="E4280" s="20"/>
      <c r="F4280" s="24"/>
    </row>
    <row r="4281" spans="5:6" s="4" customFormat="1" ht="37.5" customHeight="1" x14ac:dyDescent="0.25">
      <c r="E4281" s="20"/>
      <c r="F4281" s="24"/>
    </row>
    <row r="4282" spans="5:6" s="4" customFormat="1" ht="37.5" customHeight="1" x14ac:dyDescent="0.25">
      <c r="E4282" s="20"/>
      <c r="F4282" s="24"/>
    </row>
    <row r="4283" spans="5:6" s="4" customFormat="1" ht="37.5" customHeight="1" x14ac:dyDescent="0.25">
      <c r="E4283" s="20"/>
      <c r="F4283" s="24"/>
    </row>
    <row r="4284" spans="5:6" s="4" customFormat="1" ht="37.5" customHeight="1" x14ac:dyDescent="0.25">
      <c r="E4284" s="20"/>
      <c r="F4284" s="24"/>
    </row>
    <row r="4285" spans="5:6" s="4" customFormat="1" ht="37.5" customHeight="1" x14ac:dyDescent="0.25">
      <c r="E4285" s="20"/>
      <c r="F4285" s="24"/>
    </row>
    <row r="4286" spans="5:6" s="4" customFormat="1" ht="37.5" customHeight="1" x14ac:dyDescent="0.25">
      <c r="E4286" s="20"/>
      <c r="F4286" s="24"/>
    </row>
    <row r="4287" spans="5:6" s="4" customFormat="1" ht="37.5" customHeight="1" x14ac:dyDescent="0.25">
      <c r="E4287" s="20"/>
      <c r="F4287" s="24"/>
    </row>
    <row r="4288" spans="5:6" s="4" customFormat="1" ht="37.5" customHeight="1" x14ac:dyDescent="0.25">
      <c r="E4288" s="20"/>
      <c r="F4288" s="24"/>
    </row>
    <row r="4289" spans="5:6" s="4" customFormat="1" ht="37.5" customHeight="1" x14ac:dyDescent="0.25">
      <c r="E4289" s="20"/>
      <c r="F4289" s="24"/>
    </row>
    <row r="4290" spans="5:6" s="4" customFormat="1" ht="37.5" customHeight="1" x14ac:dyDescent="0.25">
      <c r="E4290" s="20"/>
      <c r="F4290" s="24"/>
    </row>
    <row r="4291" spans="5:6" s="4" customFormat="1" ht="37.5" customHeight="1" x14ac:dyDescent="0.25">
      <c r="E4291" s="20"/>
      <c r="F4291" s="24"/>
    </row>
    <row r="4292" spans="5:6" s="4" customFormat="1" ht="37.5" customHeight="1" x14ac:dyDescent="0.25">
      <c r="E4292" s="20"/>
      <c r="F4292" s="24"/>
    </row>
    <row r="4293" spans="5:6" s="4" customFormat="1" ht="37.5" customHeight="1" x14ac:dyDescent="0.25">
      <c r="E4293" s="20"/>
      <c r="F4293" s="24"/>
    </row>
    <row r="4294" spans="5:6" s="4" customFormat="1" ht="37.5" customHeight="1" x14ac:dyDescent="0.25">
      <c r="E4294" s="20"/>
      <c r="F4294" s="24"/>
    </row>
    <row r="4295" spans="5:6" s="4" customFormat="1" ht="37.5" customHeight="1" x14ac:dyDescent="0.25">
      <c r="E4295" s="20"/>
      <c r="F4295" s="24"/>
    </row>
    <row r="4296" spans="5:6" s="4" customFormat="1" ht="37.5" customHeight="1" x14ac:dyDescent="0.25">
      <c r="E4296" s="20"/>
      <c r="F4296" s="24"/>
    </row>
    <row r="4297" spans="5:6" s="4" customFormat="1" ht="37.5" customHeight="1" x14ac:dyDescent="0.25">
      <c r="E4297" s="20"/>
      <c r="F4297" s="24"/>
    </row>
    <row r="4298" spans="5:6" s="4" customFormat="1" ht="37.5" customHeight="1" x14ac:dyDescent="0.25">
      <c r="E4298" s="20"/>
      <c r="F4298" s="24"/>
    </row>
    <row r="4299" spans="5:6" s="4" customFormat="1" ht="37.5" customHeight="1" x14ac:dyDescent="0.25">
      <c r="E4299" s="20"/>
      <c r="F4299" s="24"/>
    </row>
    <row r="4300" spans="5:6" s="4" customFormat="1" ht="37.5" customHeight="1" x14ac:dyDescent="0.25">
      <c r="E4300" s="20"/>
      <c r="F4300" s="24"/>
    </row>
    <row r="4301" spans="5:6" s="4" customFormat="1" ht="37.5" customHeight="1" x14ac:dyDescent="0.25">
      <c r="E4301" s="20"/>
      <c r="F4301" s="24"/>
    </row>
    <row r="4302" spans="5:6" s="4" customFormat="1" ht="37.5" customHeight="1" x14ac:dyDescent="0.25">
      <c r="E4302" s="20"/>
      <c r="F4302" s="24"/>
    </row>
    <row r="4303" spans="5:6" s="4" customFormat="1" ht="37.5" customHeight="1" x14ac:dyDescent="0.25">
      <c r="E4303" s="20"/>
      <c r="F4303" s="24"/>
    </row>
    <row r="4304" spans="5:6" s="4" customFormat="1" ht="37.5" customHeight="1" x14ac:dyDescent="0.25">
      <c r="E4304" s="20"/>
      <c r="F4304" s="24"/>
    </row>
    <row r="4305" spans="5:6" s="4" customFormat="1" ht="37.5" customHeight="1" x14ac:dyDescent="0.25">
      <c r="E4305" s="20"/>
      <c r="F4305" s="24"/>
    </row>
    <row r="4306" spans="5:6" s="4" customFormat="1" ht="37.5" customHeight="1" x14ac:dyDescent="0.25">
      <c r="E4306" s="20"/>
      <c r="F4306" s="24"/>
    </row>
    <row r="4307" spans="5:6" s="4" customFormat="1" ht="37.5" customHeight="1" x14ac:dyDescent="0.25">
      <c r="E4307" s="20"/>
      <c r="F4307" s="24"/>
    </row>
    <row r="4308" spans="5:6" s="4" customFormat="1" ht="37.5" customHeight="1" x14ac:dyDescent="0.25">
      <c r="E4308" s="20"/>
      <c r="F4308" s="24"/>
    </row>
    <row r="4309" spans="5:6" s="4" customFormat="1" ht="37.5" customHeight="1" x14ac:dyDescent="0.25">
      <c r="E4309" s="20"/>
      <c r="F4309" s="24"/>
    </row>
    <row r="4310" spans="5:6" s="4" customFormat="1" ht="37.5" customHeight="1" x14ac:dyDescent="0.25">
      <c r="E4310" s="20"/>
      <c r="F4310" s="24"/>
    </row>
    <row r="4311" spans="5:6" s="4" customFormat="1" ht="37.5" customHeight="1" x14ac:dyDescent="0.25">
      <c r="E4311" s="20"/>
      <c r="F4311" s="24"/>
    </row>
    <row r="4312" spans="5:6" s="4" customFormat="1" ht="37.5" customHeight="1" x14ac:dyDescent="0.25">
      <c r="E4312" s="20"/>
      <c r="F4312" s="24"/>
    </row>
    <row r="4313" spans="5:6" s="4" customFormat="1" ht="37.5" customHeight="1" x14ac:dyDescent="0.25">
      <c r="E4313" s="20"/>
      <c r="F4313" s="24"/>
    </row>
    <row r="4314" spans="5:6" s="4" customFormat="1" ht="37.5" customHeight="1" x14ac:dyDescent="0.25">
      <c r="E4314" s="20"/>
      <c r="F4314" s="24"/>
    </row>
    <row r="4315" spans="5:6" s="4" customFormat="1" ht="37.5" customHeight="1" x14ac:dyDescent="0.25">
      <c r="E4315" s="20"/>
      <c r="F4315" s="24"/>
    </row>
    <row r="4316" spans="5:6" s="4" customFormat="1" ht="37.5" customHeight="1" x14ac:dyDescent="0.25">
      <c r="E4316" s="20"/>
      <c r="F4316" s="24"/>
    </row>
    <row r="4317" spans="5:6" s="4" customFormat="1" ht="37.5" customHeight="1" x14ac:dyDescent="0.25">
      <c r="E4317" s="20"/>
      <c r="F4317" s="24"/>
    </row>
    <row r="4318" spans="5:6" s="4" customFormat="1" ht="37.5" customHeight="1" x14ac:dyDescent="0.25">
      <c r="E4318" s="20"/>
      <c r="F4318" s="24"/>
    </row>
    <row r="4319" spans="5:6" s="4" customFormat="1" ht="37.5" customHeight="1" x14ac:dyDescent="0.25">
      <c r="E4319" s="20"/>
      <c r="F4319" s="24"/>
    </row>
    <row r="4320" spans="5:6" s="4" customFormat="1" ht="37.5" customHeight="1" x14ac:dyDescent="0.25">
      <c r="E4320" s="20"/>
      <c r="F4320" s="24"/>
    </row>
    <row r="4321" spans="5:6" s="4" customFormat="1" ht="37.5" customHeight="1" x14ac:dyDescent="0.25">
      <c r="E4321" s="20"/>
      <c r="F4321" s="24"/>
    </row>
    <row r="4322" spans="5:6" s="4" customFormat="1" ht="37.5" customHeight="1" x14ac:dyDescent="0.25">
      <c r="E4322" s="20"/>
      <c r="F4322" s="24"/>
    </row>
    <row r="4323" spans="5:6" s="4" customFormat="1" ht="37.5" customHeight="1" x14ac:dyDescent="0.25">
      <c r="E4323" s="20"/>
      <c r="F4323" s="24"/>
    </row>
    <row r="4324" spans="5:6" s="4" customFormat="1" ht="37.5" customHeight="1" x14ac:dyDescent="0.25">
      <c r="E4324" s="20"/>
      <c r="F4324" s="24"/>
    </row>
    <row r="4325" spans="5:6" s="4" customFormat="1" ht="37.5" customHeight="1" x14ac:dyDescent="0.25">
      <c r="E4325" s="20"/>
      <c r="F4325" s="24"/>
    </row>
    <row r="4326" spans="5:6" s="4" customFormat="1" ht="37.5" customHeight="1" x14ac:dyDescent="0.25">
      <c r="E4326" s="20"/>
      <c r="F4326" s="24"/>
    </row>
    <row r="4327" spans="5:6" s="4" customFormat="1" ht="37.5" customHeight="1" x14ac:dyDescent="0.25">
      <c r="E4327" s="20"/>
      <c r="F4327" s="24"/>
    </row>
    <row r="4328" spans="5:6" s="4" customFormat="1" ht="37.5" customHeight="1" x14ac:dyDescent="0.25">
      <c r="E4328" s="20"/>
      <c r="F4328" s="24"/>
    </row>
    <row r="4329" spans="5:6" s="4" customFormat="1" ht="37.5" customHeight="1" x14ac:dyDescent="0.25">
      <c r="E4329" s="20"/>
      <c r="F4329" s="24"/>
    </row>
    <row r="4330" spans="5:6" s="4" customFormat="1" ht="37.5" customHeight="1" x14ac:dyDescent="0.25">
      <c r="E4330" s="20"/>
      <c r="F4330" s="24"/>
    </row>
    <row r="4331" spans="5:6" s="4" customFormat="1" ht="37.5" customHeight="1" x14ac:dyDescent="0.25">
      <c r="E4331" s="20"/>
      <c r="F4331" s="24"/>
    </row>
    <row r="4332" spans="5:6" s="4" customFormat="1" ht="37.5" customHeight="1" x14ac:dyDescent="0.25">
      <c r="E4332" s="20"/>
      <c r="F4332" s="24"/>
    </row>
    <row r="4333" spans="5:6" s="4" customFormat="1" ht="37.5" customHeight="1" x14ac:dyDescent="0.25">
      <c r="E4333" s="20"/>
      <c r="F4333" s="24"/>
    </row>
    <row r="4334" spans="5:6" s="4" customFormat="1" ht="37.5" customHeight="1" x14ac:dyDescent="0.25">
      <c r="E4334" s="20"/>
      <c r="F4334" s="24"/>
    </row>
    <row r="4335" spans="5:6" s="4" customFormat="1" ht="37.5" customHeight="1" x14ac:dyDescent="0.25">
      <c r="E4335" s="20"/>
      <c r="F4335" s="24"/>
    </row>
    <row r="4336" spans="5:6" s="4" customFormat="1" ht="37.5" customHeight="1" x14ac:dyDescent="0.25">
      <c r="E4336" s="20"/>
      <c r="F4336" s="24"/>
    </row>
    <row r="4337" spans="5:6" s="4" customFormat="1" ht="37.5" customHeight="1" x14ac:dyDescent="0.25">
      <c r="E4337" s="20"/>
      <c r="F4337" s="24"/>
    </row>
    <row r="4338" spans="5:6" s="4" customFormat="1" ht="37.5" customHeight="1" x14ac:dyDescent="0.25">
      <c r="E4338" s="20"/>
      <c r="F4338" s="24"/>
    </row>
    <row r="4339" spans="5:6" s="4" customFormat="1" ht="37.5" customHeight="1" x14ac:dyDescent="0.25">
      <c r="E4339" s="20"/>
      <c r="F4339" s="24"/>
    </row>
    <row r="4340" spans="5:6" s="4" customFormat="1" ht="37.5" customHeight="1" x14ac:dyDescent="0.25">
      <c r="E4340" s="20"/>
      <c r="F4340" s="24"/>
    </row>
    <row r="4341" spans="5:6" s="4" customFormat="1" ht="37.5" customHeight="1" x14ac:dyDescent="0.25">
      <c r="E4341" s="20"/>
      <c r="F4341" s="24"/>
    </row>
    <row r="4342" spans="5:6" s="4" customFormat="1" ht="37.5" customHeight="1" x14ac:dyDescent="0.25">
      <c r="E4342" s="20"/>
      <c r="F4342" s="24"/>
    </row>
    <row r="4343" spans="5:6" s="4" customFormat="1" ht="37.5" customHeight="1" x14ac:dyDescent="0.25">
      <c r="E4343" s="20"/>
      <c r="F4343" s="24"/>
    </row>
    <row r="4344" spans="5:6" s="4" customFormat="1" ht="37.5" customHeight="1" x14ac:dyDescent="0.25">
      <c r="E4344" s="20"/>
      <c r="F4344" s="24"/>
    </row>
    <row r="4345" spans="5:6" s="4" customFormat="1" ht="37.5" customHeight="1" x14ac:dyDescent="0.25">
      <c r="E4345" s="20"/>
      <c r="F4345" s="24"/>
    </row>
    <row r="4346" spans="5:6" s="4" customFormat="1" ht="37.5" customHeight="1" x14ac:dyDescent="0.25">
      <c r="E4346" s="20"/>
      <c r="F4346" s="24"/>
    </row>
    <row r="4347" spans="5:6" s="4" customFormat="1" ht="37.5" customHeight="1" x14ac:dyDescent="0.25">
      <c r="E4347" s="20"/>
      <c r="F4347" s="24"/>
    </row>
    <row r="4348" spans="5:6" s="4" customFormat="1" ht="37.5" customHeight="1" x14ac:dyDescent="0.25">
      <c r="E4348" s="20"/>
      <c r="F4348" s="24"/>
    </row>
    <row r="4349" spans="5:6" s="4" customFormat="1" ht="37.5" customHeight="1" x14ac:dyDescent="0.25">
      <c r="E4349" s="20"/>
      <c r="F4349" s="24"/>
    </row>
    <row r="4350" spans="5:6" s="4" customFormat="1" ht="37.5" customHeight="1" x14ac:dyDescent="0.25">
      <c r="E4350" s="20"/>
      <c r="F4350" s="24"/>
    </row>
    <row r="4351" spans="5:6" s="4" customFormat="1" ht="37.5" customHeight="1" x14ac:dyDescent="0.25">
      <c r="E4351" s="20"/>
      <c r="F4351" s="24"/>
    </row>
    <row r="4352" spans="5:6" s="4" customFormat="1" ht="37.5" customHeight="1" x14ac:dyDescent="0.25">
      <c r="E4352" s="20"/>
      <c r="F4352" s="24"/>
    </row>
    <row r="4353" spans="5:6" s="4" customFormat="1" ht="37.5" customHeight="1" x14ac:dyDescent="0.25">
      <c r="E4353" s="20"/>
      <c r="F4353" s="24"/>
    </row>
    <row r="4354" spans="5:6" s="4" customFormat="1" ht="37.5" customHeight="1" x14ac:dyDescent="0.25">
      <c r="E4354" s="20"/>
      <c r="F4354" s="24"/>
    </row>
    <row r="4355" spans="5:6" s="4" customFormat="1" ht="37.5" customHeight="1" x14ac:dyDescent="0.25">
      <c r="E4355" s="20"/>
      <c r="F4355" s="24"/>
    </row>
    <row r="4356" spans="5:6" s="4" customFormat="1" ht="37.5" customHeight="1" x14ac:dyDescent="0.25">
      <c r="E4356" s="20"/>
      <c r="F4356" s="24"/>
    </row>
    <row r="4357" spans="5:6" s="4" customFormat="1" ht="37.5" customHeight="1" x14ac:dyDescent="0.25">
      <c r="E4357" s="20"/>
      <c r="F4357" s="24"/>
    </row>
    <row r="4358" spans="5:6" s="4" customFormat="1" ht="37.5" customHeight="1" x14ac:dyDescent="0.25">
      <c r="E4358" s="20"/>
      <c r="F4358" s="24"/>
    </row>
    <row r="4359" spans="5:6" s="4" customFormat="1" ht="37.5" customHeight="1" x14ac:dyDescent="0.25">
      <c r="E4359" s="20"/>
      <c r="F4359" s="24"/>
    </row>
    <row r="4360" spans="5:6" s="4" customFormat="1" ht="37.5" customHeight="1" x14ac:dyDescent="0.25">
      <c r="E4360" s="20"/>
      <c r="F4360" s="24"/>
    </row>
    <row r="4361" spans="5:6" s="4" customFormat="1" ht="37.5" customHeight="1" x14ac:dyDescent="0.25">
      <c r="E4361" s="20"/>
      <c r="F4361" s="24"/>
    </row>
    <row r="4362" spans="5:6" s="4" customFormat="1" ht="37.5" customHeight="1" x14ac:dyDescent="0.25">
      <c r="E4362" s="20"/>
      <c r="F4362" s="24"/>
    </row>
    <row r="4363" spans="5:6" s="4" customFormat="1" ht="37.5" customHeight="1" x14ac:dyDescent="0.25">
      <c r="E4363" s="20"/>
      <c r="F4363" s="24"/>
    </row>
    <row r="4364" spans="5:6" s="4" customFormat="1" ht="37.5" customHeight="1" x14ac:dyDescent="0.25">
      <c r="E4364" s="20"/>
      <c r="F4364" s="24"/>
    </row>
    <row r="4365" spans="5:6" s="4" customFormat="1" ht="37.5" customHeight="1" x14ac:dyDescent="0.25">
      <c r="E4365" s="20"/>
      <c r="F4365" s="24"/>
    </row>
    <row r="4366" spans="5:6" s="4" customFormat="1" ht="37.5" customHeight="1" x14ac:dyDescent="0.25">
      <c r="E4366" s="20"/>
      <c r="F4366" s="24"/>
    </row>
    <row r="4367" spans="5:6" s="4" customFormat="1" ht="37.5" customHeight="1" x14ac:dyDescent="0.25">
      <c r="E4367" s="20"/>
      <c r="F4367" s="24"/>
    </row>
    <row r="4368" spans="5:6" s="4" customFormat="1" ht="37.5" customHeight="1" x14ac:dyDescent="0.25">
      <c r="E4368" s="20"/>
      <c r="F4368" s="24"/>
    </row>
    <row r="4369" spans="5:6" s="4" customFormat="1" ht="37.5" customHeight="1" x14ac:dyDescent="0.25">
      <c r="E4369" s="20"/>
      <c r="F4369" s="24"/>
    </row>
    <row r="4370" spans="5:6" s="4" customFormat="1" ht="37.5" customHeight="1" x14ac:dyDescent="0.25">
      <c r="E4370" s="20"/>
      <c r="F4370" s="24"/>
    </row>
    <row r="4371" spans="5:6" s="4" customFormat="1" ht="37.5" customHeight="1" x14ac:dyDescent="0.25">
      <c r="E4371" s="20"/>
      <c r="F4371" s="24"/>
    </row>
    <row r="4372" spans="5:6" s="4" customFormat="1" ht="37.5" customHeight="1" x14ac:dyDescent="0.25">
      <c r="E4372" s="20"/>
      <c r="F4372" s="24"/>
    </row>
    <row r="4373" spans="5:6" s="4" customFormat="1" ht="37.5" customHeight="1" x14ac:dyDescent="0.25">
      <c r="E4373" s="20"/>
      <c r="F4373" s="24"/>
    </row>
    <row r="4374" spans="5:6" s="4" customFormat="1" ht="37.5" customHeight="1" x14ac:dyDescent="0.25">
      <c r="E4374" s="20"/>
      <c r="F4374" s="24"/>
    </row>
    <row r="4375" spans="5:6" s="4" customFormat="1" ht="37.5" customHeight="1" x14ac:dyDescent="0.25">
      <c r="E4375" s="20"/>
      <c r="F4375" s="24"/>
    </row>
    <row r="4376" spans="5:6" s="4" customFormat="1" ht="37.5" customHeight="1" x14ac:dyDescent="0.25">
      <c r="E4376" s="20"/>
      <c r="F4376" s="24"/>
    </row>
    <row r="4377" spans="5:6" s="4" customFormat="1" ht="37.5" customHeight="1" x14ac:dyDescent="0.25">
      <c r="E4377" s="20"/>
      <c r="F4377" s="24"/>
    </row>
    <row r="4378" spans="5:6" s="4" customFormat="1" ht="37.5" customHeight="1" x14ac:dyDescent="0.25">
      <c r="E4378" s="20"/>
      <c r="F4378" s="24"/>
    </row>
    <row r="4379" spans="5:6" s="4" customFormat="1" ht="37.5" customHeight="1" x14ac:dyDescent="0.25">
      <c r="E4379" s="20"/>
      <c r="F4379" s="24"/>
    </row>
    <row r="4380" spans="5:6" s="4" customFormat="1" ht="37.5" customHeight="1" x14ac:dyDescent="0.25">
      <c r="E4380" s="20"/>
      <c r="F4380" s="24"/>
    </row>
    <row r="4381" spans="5:6" s="4" customFormat="1" ht="37.5" customHeight="1" x14ac:dyDescent="0.25">
      <c r="E4381" s="20"/>
      <c r="F4381" s="24"/>
    </row>
    <row r="4382" spans="5:6" s="4" customFormat="1" ht="37.5" customHeight="1" x14ac:dyDescent="0.25">
      <c r="E4382" s="20"/>
      <c r="F4382" s="24"/>
    </row>
    <row r="4383" spans="5:6" s="4" customFormat="1" ht="37.5" customHeight="1" x14ac:dyDescent="0.25">
      <c r="E4383" s="20"/>
      <c r="F4383" s="24"/>
    </row>
    <row r="4384" spans="5:6" s="4" customFormat="1" ht="37.5" customHeight="1" x14ac:dyDescent="0.25">
      <c r="E4384" s="20"/>
      <c r="F4384" s="24"/>
    </row>
    <row r="4385" spans="5:6" s="4" customFormat="1" ht="37.5" customHeight="1" x14ac:dyDescent="0.25">
      <c r="E4385" s="20"/>
      <c r="F4385" s="24"/>
    </row>
    <row r="4386" spans="5:6" s="4" customFormat="1" ht="37.5" customHeight="1" x14ac:dyDescent="0.25">
      <c r="E4386" s="20"/>
      <c r="F4386" s="24"/>
    </row>
    <row r="4387" spans="5:6" s="4" customFormat="1" ht="37.5" customHeight="1" x14ac:dyDescent="0.25">
      <c r="E4387" s="20"/>
      <c r="F4387" s="24"/>
    </row>
    <row r="4388" spans="5:6" s="4" customFormat="1" ht="37.5" customHeight="1" x14ac:dyDescent="0.25">
      <c r="E4388" s="20"/>
      <c r="F4388" s="24"/>
    </row>
    <row r="4389" spans="5:6" s="4" customFormat="1" ht="37.5" customHeight="1" x14ac:dyDescent="0.25">
      <c r="E4389" s="20"/>
      <c r="F4389" s="24"/>
    </row>
    <row r="4390" spans="5:6" s="4" customFormat="1" ht="37.5" customHeight="1" x14ac:dyDescent="0.25">
      <c r="E4390" s="20"/>
      <c r="F4390" s="24"/>
    </row>
    <row r="4391" spans="5:6" s="4" customFormat="1" ht="37.5" customHeight="1" x14ac:dyDescent="0.25">
      <c r="E4391" s="20"/>
      <c r="F4391" s="24"/>
    </row>
    <row r="4392" spans="5:6" s="4" customFormat="1" ht="37.5" customHeight="1" x14ac:dyDescent="0.25">
      <c r="E4392" s="20"/>
      <c r="F4392" s="24"/>
    </row>
    <row r="4393" spans="5:6" s="4" customFormat="1" ht="37.5" customHeight="1" x14ac:dyDescent="0.25">
      <c r="E4393" s="20"/>
      <c r="F4393" s="24"/>
    </row>
    <row r="4394" spans="5:6" s="4" customFormat="1" ht="37.5" customHeight="1" x14ac:dyDescent="0.25">
      <c r="E4394" s="20"/>
      <c r="F4394" s="24"/>
    </row>
    <row r="4395" spans="5:6" s="4" customFormat="1" ht="37.5" customHeight="1" x14ac:dyDescent="0.25">
      <c r="E4395" s="20"/>
      <c r="F4395" s="24"/>
    </row>
    <row r="4396" spans="5:6" s="4" customFormat="1" ht="37.5" customHeight="1" x14ac:dyDescent="0.25">
      <c r="E4396" s="20"/>
      <c r="F4396" s="24"/>
    </row>
    <row r="4397" spans="5:6" s="4" customFormat="1" ht="37.5" customHeight="1" x14ac:dyDescent="0.25">
      <c r="E4397" s="20"/>
      <c r="F4397" s="24"/>
    </row>
    <row r="4398" spans="5:6" s="4" customFormat="1" ht="37.5" customHeight="1" x14ac:dyDescent="0.25">
      <c r="E4398" s="20"/>
      <c r="F4398" s="24"/>
    </row>
    <row r="4399" spans="5:6" s="4" customFormat="1" ht="37.5" customHeight="1" x14ac:dyDescent="0.25">
      <c r="E4399" s="20"/>
      <c r="F4399" s="24"/>
    </row>
    <row r="4400" spans="5:6" s="4" customFormat="1" ht="37.5" customHeight="1" x14ac:dyDescent="0.25">
      <c r="E4400" s="20"/>
      <c r="F4400" s="24"/>
    </row>
    <row r="4401" spans="5:6" s="4" customFormat="1" ht="37.5" customHeight="1" x14ac:dyDescent="0.25">
      <c r="E4401" s="20"/>
      <c r="F4401" s="24"/>
    </row>
    <row r="4402" spans="5:6" s="4" customFormat="1" ht="37.5" customHeight="1" x14ac:dyDescent="0.25">
      <c r="E4402" s="20"/>
      <c r="F4402" s="24"/>
    </row>
    <row r="4403" spans="5:6" s="4" customFormat="1" ht="37.5" customHeight="1" x14ac:dyDescent="0.25">
      <c r="E4403" s="20"/>
      <c r="F4403" s="24"/>
    </row>
    <row r="4404" spans="5:6" s="4" customFormat="1" ht="37.5" customHeight="1" x14ac:dyDescent="0.25">
      <c r="E4404" s="20"/>
      <c r="F4404" s="24"/>
    </row>
    <row r="4405" spans="5:6" s="4" customFormat="1" ht="37.5" customHeight="1" x14ac:dyDescent="0.25">
      <c r="E4405" s="20"/>
      <c r="F4405" s="24"/>
    </row>
    <row r="4406" spans="5:6" s="4" customFormat="1" ht="37.5" customHeight="1" x14ac:dyDescent="0.25">
      <c r="E4406" s="20"/>
      <c r="F4406" s="24"/>
    </row>
    <row r="4407" spans="5:6" s="4" customFormat="1" ht="37.5" customHeight="1" x14ac:dyDescent="0.25">
      <c r="E4407" s="20"/>
      <c r="F4407" s="24"/>
    </row>
    <row r="4408" spans="5:6" s="4" customFormat="1" ht="37.5" customHeight="1" x14ac:dyDescent="0.25">
      <c r="E4408" s="20"/>
      <c r="F4408" s="24"/>
    </row>
    <row r="4409" spans="5:6" s="4" customFormat="1" ht="37.5" customHeight="1" x14ac:dyDescent="0.25">
      <c r="E4409" s="20"/>
      <c r="F4409" s="24"/>
    </row>
    <row r="4410" spans="5:6" s="4" customFormat="1" ht="37.5" customHeight="1" x14ac:dyDescent="0.25">
      <c r="E4410" s="20"/>
      <c r="F4410" s="24"/>
    </row>
    <row r="4411" spans="5:6" s="4" customFormat="1" ht="37.5" customHeight="1" x14ac:dyDescent="0.25">
      <c r="E4411" s="20"/>
      <c r="F4411" s="24"/>
    </row>
    <row r="4412" spans="5:6" s="4" customFormat="1" ht="37.5" customHeight="1" x14ac:dyDescent="0.25">
      <c r="E4412" s="20"/>
      <c r="F4412" s="24"/>
    </row>
    <row r="4413" spans="5:6" s="4" customFormat="1" ht="37.5" customHeight="1" x14ac:dyDescent="0.25">
      <c r="E4413" s="20"/>
      <c r="F4413" s="24"/>
    </row>
    <row r="4414" spans="5:6" s="4" customFormat="1" ht="37.5" customHeight="1" x14ac:dyDescent="0.25">
      <c r="E4414" s="20"/>
      <c r="F4414" s="24"/>
    </row>
    <row r="4415" spans="5:6" s="4" customFormat="1" ht="37.5" customHeight="1" x14ac:dyDescent="0.25">
      <c r="E4415" s="20"/>
      <c r="F4415" s="24"/>
    </row>
    <row r="4416" spans="5:6" s="4" customFormat="1" ht="37.5" customHeight="1" x14ac:dyDescent="0.25">
      <c r="E4416" s="20"/>
      <c r="F4416" s="24"/>
    </row>
    <row r="4417" spans="5:6" s="4" customFormat="1" ht="37.5" customHeight="1" x14ac:dyDescent="0.25">
      <c r="E4417" s="20"/>
      <c r="F4417" s="24"/>
    </row>
    <row r="4418" spans="5:6" s="4" customFormat="1" ht="37.5" customHeight="1" x14ac:dyDescent="0.25">
      <c r="E4418" s="20"/>
      <c r="F4418" s="24"/>
    </row>
    <row r="4419" spans="5:6" s="4" customFormat="1" ht="37.5" customHeight="1" x14ac:dyDescent="0.25">
      <c r="E4419" s="20"/>
      <c r="F4419" s="24"/>
    </row>
    <row r="4420" spans="5:6" s="4" customFormat="1" ht="37.5" customHeight="1" x14ac:dyDescent="0.25">
      <c r="E4420" s="20"/>
      <c r="F4420" s="24"/>
    </row>
    <row r="4421" spans="5:6" s="4" customFormat="1" ht="37.5" customHeight="1" x14ac:dyDescent="0.25">
      <c r="E4421" s="20"/>
      <c r="F4421" s="24"/>
    </row>
    <row r="4422" spans="5:6" s="4" customFormat="1" ht="37.5" customHeight="1" x14ac:dyDescent="0.25">
      <c r="E4422" s="20"/>
      <c r="F4422" s="24"/>
    </row>
    <row r="4423" spans="5:6" s="4" customFormat="1" ht="37.5" customHeight="1" x14ac:dyDescent="0.25">
      <c r="E4423" s="20"/>
      <c r="F4423" s="24"/>
    </row>
    <row r="4424" spans="5:6" s="4" customFormat="1" ht="37.5" customHeight="1" x14ac:dyDescent="0.25">
      <c r="E4424" s="20"/>
      <c r="F4424" s="24"/>
    </row>
    <row r="4425" spans="5:6" s="4" customFormat="1" ht="37.5" customHeight="1" x14ac:dyDescent="0.25">
      <c r="E4425" s="20"/>
      <c r="F4425" s="24"/>
    </row>
    <row r="4426" spans="5:6" s="4" customFormat="1" ht="37.5" customHeight="1" x14ac:dyDescent="0.25">
      <c r="E4426" s="20"/>
      <c r="F4426" s="24"/>
    </row>
    <row r="4427" spans="5:6" s="4" customFormat="1" ht="37.5" customHeight="1" x14ac:dyDescent="0.25">
      <c r="E4427" s="20"/>
      <c r="F4427" s="24"/>
    </row>
    <row r="4428" spans="5:6" s="4" customFormat="1" ht="37.5" customHeight="1" x14ac:dyDescent="0.25">
      <c r="E4428" s="20"/>
      <c r="F4428" s="24"/>
    </row>
    <row r="4429" spans="5:6" s="4" customFormat="1" ht="37.5" customHeight="1" x14ac:dyDescent="0.25">
      <c r="E4429" s="20"/>
      <c r="F4429" s="24"/>
    </row>
    <row r="4430" spans="5:6" s="4" customFormat="1" ht="37.5" customHeight="1" x14ac:dyDescent="0.25">
      <c r="E4430" s="20"/>
      <c r="F4430" s="24"/>
    </row>
    <row r="4431" spans="5:6" s="4" customFormat="1" ht="37.5" customHeight="1" x14ac:dyDescent="0.25">
      <c r="E4431" s="20"/>
      <c r="F4431" s="24"/>
    </row>
    <row r="4432" spans="5:6" s="4" customFormat="1" ht="37.5" customHeight="1" x14ac:dyDescent="0.25">
      <c r="E4432" s="20"/>
      <c r="F4432" s="24"/>
    </row>
    <row r="4433" spans="5:6" s="4" customFormat="1" ht="37.5" customHeight="1" x14ac:dyDescent="0.25">
      <c r="E4433" s="20"/>
      <c r="F4433" s="24"/>
    </row>
    <row r="4434" spans="5:6" s="4" customFormat="1" ht="37.5" customHeight="1" x14ac:dyDescent="0.25">
      <c r="E4434" s="20"/>
      <c r="F4434" s="24"/>
    </row>
    <row r="4435" spans="5:6" s="4" customFormat="1" ht="37.5" customHeight="1" x14ac:dyDescent="0.25">
      <c r="E4435" s="20"/>
      <c r="F4435" s="24"/>
    </row>
    <row r="4436" spans="5:6" s="4" customFormat="1" ht="37.5" customHeight="1" x14ac:dyDescent="0.25">
      <c r="E4436" s="20"/>
      <c r="F4436" s="24"/>
    </row>
    <row r="4437" spans="5:6" s="4" customFormat="1" ht="37.5" customHeight="1" x14ac:dyDescent="0.25">
      <c r="E4437" s="20"/>
      <c r="F4437" s="24"/>
    </row>
    <row r="4438" spans="5:6" s="4" customFormat="1" ht="37.5" customHeight="1" x14ac:dyDescent="0.25">
      <c r="E4438" s="20"/>
      <c r="F4438" s="24"/>
    </row>
    <row r="4439" spans="5:6" s="4" customFormat="1" ht="37.5" customHeight="1" x14ac:dyDescent="0.25">
      <c r="E4439" s="20"/>
      <c r="F4439" s="24"/>
    </row>
    <row r="4440" spans="5:6" s="4" customFormat="1" ht="37.5" customHeight="1" x14ac:dyDescent="0.25">
      <c r="E4440" s="20"/>
      <c r="F4440" s="24"/>
    </row>
    <row r="4441" spans="5:6" s="4" customFormat="1" ht="37.5" customHeight="1" x14ac:dyDescent="0.25">
      <c r="E4441" s="20"/>
      <c r="F4441" s="24"/>
    </row>
    <row r="4442" spans="5:6" s="4" customFormat="1" ht="37.5" customHeight="1" x14ac:dyDescent="0.25">
      <c r="E4442" s="20"/>
      <c r="F4442" s="24"/>
    </row>
    <row r="4443" spans="5:6" s="4" customFormat="1" ht="37.5" customHeight="1" x14ac:dyDescent="0.25">
      <c r="E4443" s="20"/>
      <c r="F4443" s="24"/>
    </row>
    <row r="4444" spans="5:6" s="4" customFormat="1" ht="37.5" customHeight="1" x14ac:dyDescent="0.25">
      <c r="E4444" s="20"/>
      <c r="F4444" s="24"/>
    </row>
    <row r="4445" spans="5:6" s="4" customFormat="1" ht="37.5" customHeight="1" x14ac:dyDescent="0.25">
      <c r="E4445" s="20"/>
      <c r="F4445" s="24"/>
    </row>
    <row r="4446" spans="5:6" s="4" customFormat="1" ht="37.5" customHeight="1" x14ac:dyDescent="0.25">
      <c r="E4446" s="20"/>
      <c r="F4446" s="24"/>
    </row>
    <row r="4447" spans="5:6" s="4" customFormat="1" ht="37.5" customHeight="1" x14ac:dyDescent="0.25">
      <c r="E4447" s="20"/>
      <c r="F4447" s="24"/>
    </row>
    <row r="4448" spans="5:6" s="4" customFormat="1" ht="37.5" customHeight="1" x14ac:dyDescent="0.25">
      <c r="E4448" s="20"/>
      <c r="F4448" s="24"/>
    </row>
    <row r="4449" spans="5:6" s="4" customFormat="1" ht="37.5" customHeight="1" x14ac:dyDescent="0.25">
      <c r="E4449" s="20"/>
      <c r="F4449" s="24"/>
    </row>
    <row r="4450" spans="5:6" s="4" customFormat="1" ht="37.5" customHeight="1" x14ac:dyDescent="0.25">
      <c r="E4450" s="20"/>
      <c r="F4450" s="24"/>
    </row>
    <row r="4451" spans="5:6" s="4" customFormat="1" ht="37.5" customHeight="1" x14ac:dyDescent="0.25">
      <c r="E4451" s="20"/>
      <c r="F4451" s="24"/>
    </row>
    <row r="4452" spans="5:6" s="4" customFormat="1" ht="37.5" customHeight="1" x14ac:dyDescent="0.25">
      <c r="E4452" s="20"/>
      <c r="F4452" s="24"/>
    </row>
    <row r="4453" spans="5:6" s="4" customFormat="1" ht="37.5" customHeight="1" x14ac:dyDescent="0.25">
      <c r="E4453" s="20"/>
      <c r="F4453" s="24"/>
    </row>
    <row r="4454" spans="5:6" s="4" customFormat="1" ht="37.5" customHeight="1" x14ac:dyDescent="0.25">
      <c r="E4454" s="20"/>
      <c r="F4454" s="24"/>
    </row>
    <row r="4455" spans="5:6" s="4" customFormat="1" ht="37.5" customHeight="1" x14ac:dyDescent="0.25">
      <c r="E4455" s="20"/>
      <c r="F4455" s="24"/>
    </row>
    <row r="4456" spans="5:6" s="4" customFormat="1" ht="37.5" customHeight="1" x14ac:dyDescent="0.25">
      <c r="E4456" s="20"/>
      <c r="F4456" s="24"/>
    </row>
    <row r="4457" spans="5:6" s="4" customFormat="1" ht="37.5" customHeight="1" x14ac:dyDescent="0.25">
      <c r="E4457" s="20"/>
      <c r="F4457" s="24"/>
    </row>
    <row r="4458" spans="5:6" s="4" customFormat="1" ht="37.5" customHeight="1" x14ac:dyDescent="0.25">
      <c r="E4458" s="20"/>
      <c r="F4458" s="24"/>
    </row>
    <row r="4459" spans="5:6" s="4" customFormat="1" ht="37.5" customHeight="1" x14ac:dyDescent="0.25">
      <c r="E4459" s="20"/>
      <c r="F4459" s="24"/>
    </row>
    <row r="4460" spans="5:6" s="4" customFormat="1" ht="37.5" customHeight="1" x14ac:dyDescent="0.25">
      <c r="E4460" s="20"/>
      <c r="F4460" s="24"/>
    </row>
    <row r="4461" spans="5:6" s="4" customFormat="1" ht="37.5" customHeight="1" x14ac:dyDescent="0.25">
      <c r="E4461" s="20"/>
      <c r="F4461" s="24"/>
    </row>
    <row r="4462" spans="5:6" s="4" customFormat="1" ht="37.5" customHeight="1" x14ac:dyDescent="0.25">
      <c r="E4462" s="20"/>
      <c r="F4462" s="24"/>
    </row>
    <row r="4463" spans="5:6" s="4" customFormat="1" ht="37.5" customHeight="1" x14ac:dyDescent="0.25">
      <c r="E4463" s="20"/>
      <c r="F4463" s="24"/>
    </row>
    <row r="4464" spans="5:6" s="4" customFormat="1" ht="37.5" customHeight="1" x14ac:dyDescent="0.25">
      <c r="E4464" s="20"/>
      <c r="F4464" s="24"/>
    </row>
    <row r="4465" spans="5:6" s="4" customFormat="1" ht="37.5" customHeight="1" x14ac:dyDescent="0.25">
      <c r="E4465" s="20"/>
      <c r="F4465" s="24"/>
    </row>
    <row r="4466" spans="5:6" s="4" customFormat="1" ht="37.5" customHeight="1" x14ac:dyDescent="0.25">
      <c r="E4466" s="20"/>
      <c r="F4466" s="24"/>
    </row>
    <row r="4467" spans="5:6" s="4" customFormat="1" ht="37.5" customHeight="1" x14ac:dyDescent="0.25">
      <c r="E4467" s="20"/>
      <c r="F4467" s="24"/>
    </row>
    <row r="4468" spans="5:6" s="4" customFormat="1" ht="37.5" customHeight="1" x14ac:dyDescent="0.25">
      <c r="E4468" s="20"/>
      <c r="F4468" s="24"/>
    </row>
    <row r="4469" spans="5:6" s="4" customFormat="1" ht="37.5" customHeight="1" x14ac:dyDescent="0.25">
      <c r="E4469" s="20"/>
      <c r="F4469" s="24"/>
    </row>
    <row r="4470" spans="5:6" s="4" customFormat="1" ht="37.5" customHeight="1" x14ac:dyDescent="0.25">
      <c r="E4470" s="20"/>
      <c r="F4470" s="24"/>
    </row>
    <row r="4471" spans="5:6" s="4" customFormat="1" ht="37.5" customHeight="1" x14ac:dyDescent="0.25">
      <c r="E4471" s="20"/>
      <c r="F4471" s="24"/>
    </row>
    <row r="4472" spans="5:6" s="4" customFormat="1" ht="37.5" customHeight="1" x14ac:dyDescent="0.25">
      <c r="E4472" s="20"/>
      <c r="F4472" s="24"/>
    </row>
    <row r="4473" spans="5:6" s="4" customFormat="1" ht="37.5" customHeight="1" x14ac:dyDescent="0.25">
      <c r="E4473" s="20"/>
      <c r="F4473" s="24"/>
    </row>
    <row r="4474" spans="5:6" s="4" customFormat="1" ht="37.5" customHeight="1" x14ac:dyDescent="0.25">
      <c r="E4474" s="20"/>
      <c r="F4474" s="24"/>
    </row>
    <row r="4475" spans="5:6" s="4" customFormat="1" ht="37.5" customHeight="1" x14ac:dyDescent="0.25">
      <c r="E4475" s="20"/>
      <c r="F4475" s="24"/>
    </row>
    <row r="4476" spans="5:6" s="4" customFormat="1" ht="37.5" customHeight="1" x14ac:dyDescent="0.25">
      <c r="E4476" s="20"/>
      <c r="F4476" s="24"/>
    </row>
    <row r="4477" spans="5:6" s="4" customFormat="1" ht="37.5" customHeight="1" x14ac:dyDescent="0.25">
      <c r="E4477" s="20"/>
      <c r="F4477" s="24"/>
    </row>
    <row r="4478" spans="5:6" s="4" customFormat="1" ht="37.5" customHeight="1" x14ac:dyDescent="0.25">
      <c r="E4478" s="20"/>
      <c r="F4478" s="24"/>
    </row>
    <row r="4479" spans="5:6" s="4" customFormat="1" ht="37.5" customHeight="1" x14ac:dyDescent="0.25">
      <c r="E4479" s="20"/>
      <c r="F4479" s="24"/>
    </row>
    <row r="4480" spans="5:6" s="4" customFormat="1" ht="37.5" customHeight="1" x14ac:dyDescent="0.25">
      <c r="E4480" s="20"/>
      <c r="F4480" s="24"/>
    </row>
    <row r="4481" spans="5:6" s="4" customFormat="1" ht="37.5" customHeight="1" x14ac:dyDescent="0.25">
      <c r="E4481" s="20"/>
      <c r="F4481" s="24"/>
    </row>
    <row r="4482" spans="5:6" s="4" customFormat="1" ht="37.5" customHeight="1" x14ac:dyDescent="0.25">
      <c r="E4482" s="20"/>
      <c r="F4482" s="24"/>
    </row>
    <row r="4483" spans="5:6" s="4" customFormat="1" ht="37.5" customHeight="1" x14ac:dyDescent="0.25">
      <c r="E4483" s="20"/>
      <c r="F4483" s="24"/>
    </row>
    <row r="4484" spans="5:6" s="4" customFormat="1" ht="37.5" customHeight="1" x14ac:dyDescent="0.25">
      <c r="E4484" s="20"/>
      <c r="F4484" s="24"/>
    </row>
    <row r="4485" spans="5:6" s="4" customFormat="1" ht="37.5" customHeight="1" x14ac:dyDescent="0.25">
      <c r="E4485" s="20"/>
      <c r="F4485" s="24"/>
    </row>
    <row r="4486" spans="5:6" s="4" customFormat="1" ht="37.5" customHeight="1" x14ac:dyDescent="0.25">
      <c r="E4486" s="20"/>
      <c r="F4486" s="24"/>
    </row>
    <row r="4487" spans="5:6" s="4" customFormat="1" ht="37.5" customHeight="1" x14ac:dyDescent="0.25">
      <c r="E4487" s="20"/>
      <c r="F4487" s="24"/>
    </row>
    <row r="4488" spans="5:6" s="4" customFormat="1" ht="37.5" customHeight="1" x14ac:dyDescent="0.25">
      <c r="E4488" s="20"/>
      <c r="F4488" s="24"/>
    </row>
    <row r="4489" spans="5:6" s="4" customFormat="1" ht="37.5" customHeight="1" x14ac:dyDescent="0.25">
      <c r="E4489" s="20"/>
      <c r="F4489" s="24"/>
    </row>
    <row r="4490" spans="5:6" s="4" customFormat="1" ht="37.5" customHeight="1" x14ac:dyDescent="0.25">
      <c r="E4490" s="20"/>
      <c r="F4490" s="24"/>
    </row>
    <row r="4491" spans="5:6" s="4" customFormat="1" ht="37.5" customHeight="1" x14ac:dyDescent="0.25">
      <c r="E4491" s="20"/>
      <c r="F4491" s="24"/>
    </row>
    <row r="4492" spans="5:6" s="4" customFormat="1" ht="37.5" customHeight="1" x14ac:dyDescent="0.25">
      <c r="E4492" s="20"/>
      <c r="F4492" s="24"/>
    </row>
    <row r="4493" spans="5:6" s="4" customFormat="1" ht="37.5" customHeight="1" x14ac:dyDescent="0.25">
      <c r="E4493" s="20"/>
      <c r="F4493" s="24"/>
    </row>
    <row r="4494" spans="5:6" s="4" customFormat="1" ht="37.5" customHeight="1" x14ac:dyDescent="0.25">
      <c r="E4494" s="20"/>
      <c r="F4494" s="24"/>
    </row>
    <row r="4495" spans="5:6" s="4" customFormat="1" ht="37.5" customHeight="1" x14ac:dyDescent="0.25">
      <c r="E4495" s="20"/>
      <c r="F4495" s="24"/>
    </row>
    <row r="4496" spans="5:6" s="4" customFormat="1" ht="37.5" customHeight="1" x14ac:dyDescent="0.25">
      <c r="E4496" s="20"/>
      <c r="F4496" s="24"/>
    </row>
    <row r="4497" spans="5:6" s="4" customFormat="1" ht="37.5" customHeight="1" x14ac:dyDescent="0.25">
      <c r="E4497" s="20"/>
      <c r="F4497" s="24"/>
    </row>
    <row r="4498" spans="5:6" s="4" customFormat="1" ht="37.5" customHeight="1" x14ac:dyDescent="0.25">
      <c r="E4498" s="20"/>
      <c r="F4498" s="24"/>
    </row>
    <row r="4499" spans="5:6" s="4" customFormat="1" ht="37.5" customHeight="1" x14ac:dyDescent="0.25">
      <c r="E4499" s="20"/>
      <c r="F4499" s="24"/>
    </row>
    <row r="4500" spans="5:6" s="4" customFormat="1" ht="37.5" customHeight="1" x14ac:dyDescent="0.25">
      <c r="E4500" s="20"/>
      <c r="F4500" s="24"/>
    </row>
    <row r="4501" spans="5:6" s="4" customFormat="1" ht="37.5" customHeight="1" x14ac:dyDescent="0.25">
      <c r="E4501" s="20"/>
      <c r="F4501" s="24"/>
    </row>
    <row r="4502" spans="5:6" s="4" customFormat="1" ht="37.5" customHeight="1" x14ac:dyDescent="0.25">
      <c r="E4502" s="20"/>
      <c r="F4502" s="24"/>
    </row>
    <row r="4503" spans="5:6" s="4" customFormat="1" ht="37.5" customHeight="1" x14ac:dyDescent="0.25">
      <c r="E4503" s="20"/>
      <c r="F4503" s="24"/>
    </row>
    <row r="4504" spans="5:6" s="4" customFormat="1" ht="37.5" customHeight="1" x14ac:dyDescent="0.25">
      <c r="E4504" s="20"/>
      <c r="F4504" s="24"/>
    </row>
    <row r="4505" spans="5:6" s="4" customFormat="1" ht="37.5" customHeight="1" x14ac:dyDescent="0.25">
      <c r="E4505" s="20"/>
      <c r="F4505" s="24"/>
    </row>
    <row r="4506" spans="5:6" s="4" customFormat="1" ht="37.5" customHeight="1" x14ac:dyDescent="0.25">
      <c r="E4506" s="20"/>
      <c r="F4506" s="24"/>
    </row>
    <row r="4507" spans="5:6" s="4" customFormat="1" ht="37.5" customHeight="1" x14ac:dyDescent="0.25">
      <c r="E4507" s="20"/>
      <c r="F4507" s="24"/>
    </row>
    <row r="4508" spans="5:6" s="4" customFormat="1" ht="37.5" customHeight="1" x14ac:dyDescent="0.25">
      <c r="E4508" s="20"/>
      <c r="F4508" s="24"/>
    </row>
    <row r="4509" spans="5:6" s="4" customFormat="1" ht="37.5" customHeight="1" x14ac:dyDescent="0.25">
      <c r="E4509" s="20"/>
      <c r="F4509" s="24"/>
    </row>
    <row r="4510" spans="5:6" s="4" customFormat="1" ht="37.5" customHeight="1" x14ac:dyDescent="0.25">
      <c r="E4510" s="20"/>
      <c r="F4510" s="24"/>
    </row>
    <row r="4511" spans="5:6" s="4" customFormat="1" ht="37.5" customHeight="1" x14ac:dyDescent="0.25">
      <c r="E4511" s="20"/>
      <c r="F4511" s="24"/>
    </row>
    <row r="4512" spans="5:6" s="4" customFormat="1" ht="37.5" customHeight="1" x14ac:dyDescent="0.25">
      <c r="E4512" s="20"/>
      <c r="F4512" s="24"/>
    </row>
    <row r="4513" spans="5:6" s="4" customFormat="1" ht="37.5" customHeight="1" x14ac:dyDescent="0.25">
      <c r="E4513" s="20"/>
      <c r="F4513" s="24"/>
    </row>
    <row r="4514" spans="5:6" s="4" customFormat="1" ht="37.5" customHeight="1" x14ac:dyDescent="0.25">
      <c r="E4514" s="20"/>
      <c r="F4514" s="24"/>
    </row>
    <row r="4515" spans="5:6" s="4" customFormat="1" ht="37.5" customHeight="1" x14ac:dyDescent="0.25">
      <c r="E4515" s="20"/>
      <c r="F4515" s="24"/>
    </row>
    <row r="4516" spans="5:6" s="4" customFormat="1" ht="37.5" customHeight="1" x14ac:dyDescent="0.25">
      <c r="E4516" s="20"/>
      <c r="F4516" s="24"/>
    </row>
    <row r="4517" spans="5:6" s="4" customFormat="1" ht="37.5" customHeight="1" x14ac:dyDescent="0.25">
      <c r="E4517" s="20"/>
      <c r="F4517" s="24"/>
    </row>
    <row r="4518" spans="5:6" s="4" customFormat="1" ht="37.5" customHeight="1" x14ac:dyDescent="0.25">
      <c r="E4518" s="20"/>
      <c r="F4518" s="24"/>
    </row>
    <row r="4519" spans="5:6" s="4" customFormat="1" ht="37.5" customHeight="1" x14ac:dyDescent="0.25">
      <c r="E4519" s="20"/>
      <c r="F4519" s="24"/>
    </row>
    <row r="4520" spans="5:6" s="4" customFormat="1" ht="37.5" customHeight="1" x14ac:dyDescent="0.25">
      <c r="E4520" s="20"/>
      <c r="F4520" s="24"/>
    </row>
    <row r="4521" spans="5:6" s="4" customFormat="1" ht="37.5" customHeight="1" x14ac:dyDescent="0.25">
      <c r="E4521" s="20"/>
      <c r="F4521" s="24"/>
    </row>
    <row r="4522" spans="5:6" s="4" customFormat="1" ht="37.5" customHeight="1" x14ac:dyDescent="0.25">
      <c r="E4522" s="20"/>
      <c r="F4522" s="24"/>
    </row>
    <row r="4523" spans="5:6" s="4" customFormat="1" ht="37.5" customHeight="1" x14ac:dyDescent="0.25">
      <c r="E4523" s="20"/>
      <c r="F4523" s="24"/>
    </row>
    <row r="4524" spans="5:6" s="4" customFormat="1" ht="37.5" customHeight="1" x14ac:dyDescent="0.25">
      <c r="E4524" s="20"/>
      <c r="F4524" s="24"/>
    </row>
    <row r="4525" spans="5:6" s="4" customFormat="1" ht="37.5" customHeight="1" x14ac:dyDescent="0.25">
      <c r="E4525" s="20"/>
      <c r="F4525" s="24"/>
    </row>
    <row r="4526" spans="5:6" s="4" customFormat="1" ht="37.5" customHeight="1" x14ac:dyDescent="0.25">
      <c r="E4526" s="20"/>
      <c r="F4526" s="24"/>
    </row>
    <row r="4527" spans="5:6" s="4" customFormat="1" ht="37.5" customHeight="1" x14ac:dyDescent="0.25">
      <c r="E4527" s="20"/>
      <c r="F4527" s="24"/>
    </row>
    <row r="4528" spans="5:6" s="4" customFormat="1" ht="37.5" customHeight="1" x14ac:dyDescent="0.25">
      <c r="E4528" s="20"/>
      <c r="F4528" s="24"/>
    </row>
    <row r="4529" spans="5:6" s="4" customFormat="1" ht="37.5" customHeight="1" x14ac:dyDescent="0.25">
      <c r="E4529" s="20"/>
      <c r="F4529" s="24"/>
    </row>
    <row r="4530" spans="5:6" s="4" customFormat="1" ht="37.5" customHeight="1" x14ac:dyDescent="0.25">
      <c r="E4530" s="20"/>
      <c r="F4530" s="24"/>
    </row>
    <row r="4531" spans="5:6" s="4" customFormat="1" ht="37.5" customHeight="1" x14ac:dyDescent="0.25">
      <c r="E4531" s="20"/>
      <c r="F4531" s="24"/>
    </row>
    <row r="4532" spans="5:6" s="4" customFormat="1" ht="37.5" customHeight="1" x14ac:dyDescent="0.25">
      <c r="E4532" s="20"/>
      <c r="F4532" s="24"/>
    </row>
    <row r="4533" spans="5:6" s="4" customFormat="1" ht="37.5" customHeight="1" x14ac:dyDescent="0.25">
      <c r="E4533" s="20"/>
      <c r="F4533" s="24"/>
    </row>
    <row r="4534" spans="5:6" s="4" customFormat="1" ht="37.5" customHeight="1" x14ac:dyDescent="0.25">
      <c r="E4534" s="20"/>
      <c r="F4534" s="24"/>
    </row>
    <row r="4535" spans="5:6" s="4" customFormat="1" ht="37.5" customHeight="1" x14ac:dyDescent="0.25">
      <c r="E4535" s="20"/>
      <c r="F4535" s="24"/>
    </row>
    <row r="4536" spans="5:6" s="4" customFormat="1" ht="37.5" customHeight="1" x14ac:dyDescent="0.25">
      <c r="E4536" s="20"/>
      <c r="F4536" s="24"/>
    </row>
    <row r="4537" spans="5:6" s="4" customFormat="1" ht="37.5" customHeight="1" x14ac:dyDescent="0.25">
      <c r="E4537" s="20"/>
      <c r="F4537" s="24"/>
    </row>
    <row r="4538" spans="5:6" s="4" customFormat="1" ht="37.5" customHeight="1" x14ac:dyDescent="0.25">
      <c r="E4538" s="20"/>
      <c r="F4538" s="24"/>
    </row>
    <row r="4539" spans="5:6" s="4" customFormat="1" ht="37.5" customHeight="1" x14ac:dyDescent="0.25">
      <c r="E4539" s="20"/>
      <c r="F4539" s="24"/>
    </row>
    <row r="4540" spans="5:6" s="4" customFormat="1" ht="37.5" customHeight="1" x14ac:dyDescent="0.25">
      <c r="E4540" s="20"/>
      <c r="F4540" s="24"/>
    </row>
    <row r="4541" spans="5:6" s="4" customFormat="1" ht="37.5" customHeight="1" x14ac:dyDescent="0.25">
      <c r="E4541" s="20"/>
      <c r="F4541" s="24"/>
    </row>
    <row r="4542" spans="5:6" s="4" customFormat="1" ht="37.5" customHeight="1" x14ac:dyDescent="0.25">
      <c r="E4542" s="20"/>
      <c r="F4542" s="24"/>
    </row>
    <row r="4543" spans="5:6" s="4" customFormat="1" ht="37.5" customHeight="1" x14ac:dyDescent="0.25">
      <c r="E4543" s="20"/>
      <c r="F4543" s="24"/>
    </row>
    <row r="4544" spans="5:6" s="4" customFormat="1" ht="37.5" customHeight="1" x14ac:dyDescent="0.25">
      <c r="E4544" s="20"/>
      <c r="F4544" s="24"/>
    </row>
    <row r="4545" spans="5:6" s="4" customFormat="1" ht="37.5" customHeight="1" x14ac:dyDescent="0.25">
      <c r="E4545" s="20"/>
      <c r="F4545" s="24"/>
    </row>
    <row r="4546" spans="5:6" s="4" customFormat="1" ht="37.5" customHeight="1" x14ac:dyDescent="0.25">
      <c r="E4546" s="20"/>
      <c r="F4546" s="24"/>
    </row>
    <row r="4547" spans="5:6" s="4" customFormat="1" ht="37.5" customHeight="1" x14ac:dyDescent="0.25">
      <c r="E4547" s="20"/>
      <c r="F4547" s="24"/>
    </row>
    <row r="4548" spans="5:6" s="4" customFormat="1" ht="37.5" customHeight="1" x14ac:dyDescent="0.25">
      <c r="E4548" s="20"/>
      <c r="F4548" s="24"/>
    </row>
    <row r="4549" spans="5:6" s="4" customFormat="1" ht="37.5" customHeight="1" x14ac:dyDescent="0.25">
      <c r="E4549" s="20"/>
      <c r="F4549" s="24"/>
    </row>
    <row r="4550" spans="5:6" s="4" customFormat="1" ht="37.5" customHeight="1" x14ac:dyDescent="0.25">
      <c r="E4550" s="20"/>
      <c r="F4550" s="24"/>
    </row>
    <row r="4551" spans="5:6" s="4" customFormat="1" ht="37.5" customHeight="1" x14ac:dyDescent="0.25">
      <c r="E4551" s="20"/>
      <c r="F4551" s="24"/>
    </row>
    <row r="4552" spans="5:6" s="4" customFormat="1" ht="37.5" customHeight="1" x14ac:dyDescent="0.25">
      <c r="E4552" s="20"/>
      <c r="F4552" s="24"/>
    </row>
    <row r="4553" spans="5:6" s="4" customFormat="1" ht="37.5" customHeight="1" x14ac:dyDescent="0.25">
      <c r="E4553" s="20"/>
      <c r="F4553" s="24"/>
    </row>
    <row r="4554" spans="5:6" s="4" customFormat="1" ht="37.5" customHeight="1" x14ac:dyDescent="0.25">
      <c r="E4554" s="20"/>
      <c r="F4554" s="24"/>
    </row>
    <row r="4555" spans="5:6" s="4" customFormat="1" ht="37.5" customHeight="1" x14ac:dyDescent="0.25">
      <c r="E4555" s="20"/>
      <c r="F4555" s="24"/>
    </row>
    <row r="4556" spans="5:6" s="4" customFormat="1" ht="37.5" customHeight="1" x14ac:dyDescent="0.25">
      <c r="E4556" s="20"/>
      <c r="F4556" s="24"/>
    </row>
    <row r="4557" spans="5:6" s="4" customFormat="1" ht="37.5" customHeight="1" x14ac:dyDescent="0.25">
      <c r="E4557" s="20"/>
      <c r="F4557" s="24"/>
    </row>
    <row r="4558" spans="5:6" s="4" customFormat="1" ht="37.5" customHeight="1" x14ac:dyDescent="0.25">
      <c r="E4558" s="20"/>
      <c r="F4558" s="24"/>
    </row>
    <row r="4559" spans="5:6" s="4" customFormat="1" ht="37.5" customHeight="1" x14ac:dyDescent="0.25">
      <c r="E4559" s="20"/>
      <c r="F4559" s="24"/>
    </row>
    <row r="4560" spans="5:6" s="4" customFormat="1" ht="37.5" customHeight="1" x14ac:dyDescent="0.25">
      <c r="E4560" s="20"/>
      <c r="F4560" s="24"/>
    </row>
    <row r="4561" spans="5:6" s="4" customFormat="1" ht="37.5" customHeight="1" x14ac:dyDescent="0.25">
      <c r="E4561" s="20"/>
      <c r="F4561" s="24"/>
    </row>
    <row r="4562" spans="5:6" s="4" customFormat="1" ht="37.5" customHeight="1" x14ac:dyDescent="0.25">
      <c r="E4562" s="20"/>
      <c r="F4562" s="24"/>
    </row>
    <row r="4563" spans="5:6" s="4" customFormat="1" ht="37.5" customHeight="1" x14ac:dyDescent="0.25">
      <c r="E4563" s="20"/>
      <c r="F4563" s="24"/>
    </row>
    <row r="4564" spans="5:6" s="4" customFormat="1" ht="37.5" customHeight="1" x14ac:dyDescent="0.25">
      <c r="E4564" s="20"/>
      <c r="F4564" s="24"/>
    </row>
    <row r="4565" spans="5:6" s="4" customFormat="1" ht="37.5" customHeight="1" x14ac:dyDescent="0.25">
      <c r="E4565" s="20"/>
      <c r="F4565" s="24"/>
    </row>
    <row r="4566" spans="5:6" s="4" customFormat="1" ht="37.5" customHeight="1" x14ac:dyDescent="0.25">
      <c r="E4566" s="20"/>
      <c r="F4566" s="24"/>
    </row>
    <row r="4567" spans="5:6" s="4" customFormat="1" ht="37.5" customHeight="1" x14ac:dyDescent="0.25">
      <c r="E4567" s="20"/>
      <c r="F4567" s="24"/>
    </row>
    <row r="4568" spans="5:6" s="4" customFormat="1" ht="37.5" customHeight="1" x14ac:dyDescent="0.25">
      <c r="E4568" s="20"/>
      <c r="F4568" s="24"/>
    </row>
    <row r="4569" spans="5:6" s="4" customFormat="1" ht="37.5" customHeight="1" x14ac:dyDescent="0.25">
      <c r="E4569" s="20"/>
      <c r="F4569" s="24"/>
    </row>
    <row r="4570" spans="5:6" s="4" customFormat="1" ht="37.5" customHeight="1" x14ac:dyDescent="0.25">
      <c r="E4570" s="20"/>
      <c r="F4570" s="24"/>
    </row>
    <row r="4571" spans="5:6" s="4" customFormat="1" ht="37.5" customHeight="1" x14ac:dyDescent="0.25">
      <c r="E4571" s="20"/>
      <c r="F4571" s="24"/>
    </row>
    <row r="4572" spans="5:6" s="4" customFormat="1" ht="37.5" customHeight="1" x14ac:dyDescent="0.25">
      <c r="E4572" s="20"/>
      <c r="F4572" s="24"/>
    </row>
    <row r="4573" spans="5:6" s="4" customFormat="1" ht="37.5" customHeight="1" x14ac:dyDescent="0.25">
      <c r="E4573" s="20"/>
      <c r="F4573" s="24"/>
    </row>
    <row r="4574" spans="5:6" s="4" customFormat="1" ht="37.5" customHeight="1" x14ac:dyDescent="0.25">
      <c r="E4574" s="20"/>
      <c r="F4574" s="24"/>
    </row>
    <row r="4575" spans="5:6" s="4" customFormat="1" ht="37.5" customHeight="1" x14ac:dyDescent="0.25">
      <c r="E4575" s="20"/>
      <c r="F4575" s="24"/>
    </row>
    <row r="4576" spans="5:6" s="4" customFormat="1" ht="37.5" customHeight="1" x14ac:dyDescent="0.25">
      <c r="E4576" s="20"/>
      <c r="F4576" s="24"/>
    </row>
    <row r="4577" spans="5:6" s="4" customFormat="1" ht="37.5" customHeight="1" x14ac:dyDescent="0.25">
      <c r="E4577" s="20"/>
      <c r="F4577" s="24"/>
    </row>
    <row r="4578" spans="5:6" s="4" customFormat="1" ht="37.5" customHeight="1" x14ac:dyDescent="0.25">
      <c r="E4578" s="20"/>
      <c r="F4578" s="24"/>
    </row>
    <row r="4579" spans="5:6" s="4" customFormat="1" ht="37.5" customHeight="1" x14ac:dyDescent="0.25">
      <c r="E4579" s="20"/>
      <c r="F4579" s="24"/>
    </row>
    <row r="4580" spans="5:6" s="4" customFormat="1" ht="37.5" customHeight="1" x14ac:dyDescent="0.25">
      <c r="E4580" s="20"/>
      <c r="F4580" s="24"/>
    </row>
    <row r="4581" spans="5:6" s="4" customFormat="1" ht="37.5" customHeight="1" x14ac:dyDescent="0.25">
      <c r="E4581" s="20"/>
      <c r="F4581" s="24"/>
    </row>
    <row r="4582" spans="5:6" s="4" customFormat="1" ht="37.5" customHeight="1" x14ac:dyDescent="0.25">
      <c r="E4582" s="20"/>
      <c r="F4582" s="24"/>
    </row>
    <row r="4583" spans="5:6" s="4" customFormat="1" ht="37.5" customHeight="1" x14ac:dyDescent="0.25">
      <c r="E4583" s="20"/>
      <c r="F4583" s="24"/>
    </row>
    <row r="4584" spans="5:6" s="4" customFormat="1" ht="37.5" customHeight="1" x14ac:dyDescent="0.25">
      <c r="E4584" s="20"/>
      <c r="F4584" s="24"/>
    </row>
    <row r="4585" spans="5:6" s="4" customFormat="1" ht="37.5" customHeight="1" x14ac:dyDescent="0.25">
      <c r="E4585" s="20"/>
      <c r="F4585" s="24"/>
    </row>
    <row r="4586" spans="5:6" s="4" customFormat="1" ht="37.5" customHeight="1" x14ac:dyDescent="0.25">
      <c r="E4586" s="20"/>
      <c r="F4586" s="24"/>
    </row>
    <row r="4587" spans="5:6" s="4" customFormat="1" ht="37.5" customHeight="1" x14ac:dyDescent="0.25">
      <c r="E4587" s="20"/>
      <c r="F4587" s="24"/>
    </row>
    <row r="4588" spans="5:6" s="4" customFormat="1" ht="37.5" customHeight="1" x14ac:dyDescent="0.25">
      <c r="E4588" s="20"/>
      <c r="F4588" s="24"/>
    </row>
    <row r="4589" spans="5:6" s="4" customFormat="1" ht="37.5" customHeight="1" x14ac:dyDescent="0.25">
      <c r="E4589" s="20"/>
      <c r="F4589" s="24"/>
    </row>
    <row r="4590" spans="5:6" s="4" customFormat="1" ht="37.5" customHeight="1" x14ac:dyDescent="0.25">
      <c r="E4590" s="20"/>
      <c r="F4590" s="24"/>
    </row>
    <row r="4591" spans="5:6" s="4" customFormat="1" ht="37.5" customHeight="1" x14ac:dyDescent="0.25">
      <c r="E4591" s="20"/>
      <c r="F4591" s="24"/>
    </row>
    <row r="4592" spans="5:6" s="4" customFormat="1" ht="37.5" customHeight="1" x14ac:dyDescent="0.25">
      <c r="E4592" s="20"/>
      <c r="F4592" s="24"/>
    </row>
    <row r="4593" spans="5:6" s="4" customFormat="1" ht="37.5" customHeight="1" x14ac:dyDescent="0.25">
      <c r="E4593" s="20"/>
      <c r="F4593" s="24"/>
    </row>
    <row r="4594" spans="5:6" s="4" customFormat="1" ht="37.5" customHeight="1" x14ac:dyDescent="0.25">
      <c r="E4594" s="20"/>
      <c r="F4594" s="24"/>
    </row>
    <row r="4595" spans="5:6" s="4" customFormat="1" ht="37.5" customHeight="1" x14ac:dyDescent="0.25">
      <c r="E4595" s="20"/>
      <c r="F4595" s="24"/>
    </row>
    <row r="4596" spans="5:6" s="4" customFormat="1" ht="37.5" customHeight="1" x14ac:dyDescent="0.25">
      <c r="E4596" s="20"/>
      <c r="F4596" s="24"/>
    </row>
    <row r="4597" spans="5:6" s="4" customFormat="1" ht="37.5" customHeight="1" x14ac:dyDescent="0.25">
      <c r="E4597" s="20"/>
      <c r="F4597" s="24"/>
    </row>
    <row r="4598" spans="5:6" s="4" customFormat="1" ht="37.5" customHeight="1" x14ac:dyDescent="0.25">
      <c r="E4598" s="20"/>
      <c r="F4598" s="24"/>
    </row>
    <row r="4599" spans="5:6" s="4" customFormat="1" ht="37.5" customHeight="1" x14ac:dyDescent="0.25">
      <c r="E4599" s="20"/>
      <c r="F4599" s="24"/>
    </row>
    <row r="4600" spans="5:6" s="4" customFormat="1" ht="37.5" customHeight="1" x14ac:dyDescent="0.25">
      <c r="E4600" s="20"/>
      <c r="F4600" s="24"/>
    </row>
    <row r="4601" spans="5:6" s="4" customFormat="1" ht="37.5" customHeight="1" x14ac:dyDescent="0.25">
      <c r="E4601" s="20"/>
      <c r="F4601" s="24"/>
    </row>
    <row r="4602" spans="5:6" s="4" customFormat="1" ht="37.5" customHeight="1" x14ac:dyDescent="0.25">
      <c r="E4602" s="20"/>
      <c r="F4602" s="24"/>
    </row>
    <row r="4603" spans="5:6" s="4" customFormat="1" ht="37.5" customHeight="1" x14ac:dyDescent="0.25">
      <c r="E4603" s="20"/>
      <c r="F4603" s="24"/>
    </row>
    <row r="4604" spans="5:6" s="4" customFormat="1" ht="37.5" customHeight="1" x14ac:dyDescent="0.25">
      <c r="E4604" s="20"/>
      <c r="F4604" s="24"/>
    </row>
    <row r="4605" spans="5:6" s="4" customFormat="1" ht="37.5" customHeight="1" x14ac:dyDescent="0.25">
      <c r="E4605" s="20"/>
      <c r="F4605" s="24"/>
    </row>
    <row r="4606" spans="5:6" s="4" customFormat="1" ht="37.5" customHeight="1" x14ac:dyDescent="0.25">
      <c r="E4606" s="20"/>
      <c r="F4606" s="24"/>
    </row>
    <row r="4607" spans="5:6" s="4" customFormat="1" ht="37.5" customHeight="1" x14ac:dyDescent="0.25">
      <c r="E4607" s="20"/>
      <c r="F4607" s="24"/>
    </row>
    <row r="4608" spans="5:6" s="4" customFormat="1" ht="37.5" customHeight="1" x14ac:dyDescent="0.25">
      <c r="E4608" s="20"/>
      <c r="F4608" s="24"/>
    </row>
    <row r="4609" spans="5:6" s="4" customFormat="1" ht="37.5" customHeight="1" x14ac:dyDescent="0.25">
      <c r="E4609" s="20"/>
      <c r="F4609" s="24"/>
    </row>
    <row r="4610" spans="5:6" s="4" customFormat="1" ht="37.5" customHeight="1" x14ac:dyDescent="0.25">
      <c r="E4610" s="20"/>
      <c r="F4610" s="24"/>
    </row>
    <row r="4611" spans="5:6" s="4" customFormat="1" ht="37.5" customHeight="1" x14ac:dyDescent="0.25">
      <c r="E4611" s="20"/>
      <c r="F4611" s="24"/>
    </row>
    <row r="4612" spans="5:6" s="4" customFormat="1" ht="37.5" customHeight="1" x14ac:dyDescent="0.25">
      <c r="E4612" s="20"/>
      <c r="F4612" s="24"/>
    </row>
    <row r="4613" spans="5:6" s="4" customFormat="1" ht="37.5" customHeight="1" x14ac:dyDescent="0.25">
      <c r="E4613" s="20"/>
      <c r="F4613" s="24"/>
    </row>
    <row r="4614" spans="5:6" s="4" customFormat="1" ht="37.5" customHeight="1" x14ac:dyDescent="0.25">
      <c r="E4614" s="20"/>
      <c r="F4614" s="24"/>
    </row>
    <row r="4615" spans="5:6" s="4" customFormat="1" ht="37.5" customHeight="1" x14ac:dyDescent="0.25">
      <c r="E4615" s="20"/>
      <c r="F4615" s="24"/>
    </row>
    <row r="4616" spans="5:6" s="4" customFormat="1" ht="37.5" customHeight="1" x14ac:dyDescent="0.25">
      <c r="E4616" s="20"/>
      <c r="F4616" s="24"/>
    </row>
    <row r="4617" spans="5:6" s="4" customFormat="1" ht="37.5" customHeight="1" x14ac:dyDescent="0.25">
      <c r="E4617" s="20"/>
      <c r="F4617" s="24"/>
    </row>
    <row r="4618" spans="5:6" s="4" customFormat="1" ht="37.5" customHeight="1" x14ac:dyDescent="0.25">
      <c r="E4618" s="20"/>
      <c r="F4618" s="24"/>
    </row>
    <row r="4619" spans="5:6" s="4" customFormat="1" ht="37.5" customHeight="1" x14ac:dyDescent="0.25">
      <c r="E4619" s="20"/>
      <c r="F4619" s="24"/>
    </row>
    <row r="4620" spans="5:6" s="4" customFormat="1" ht="37.5" customHeight="1" x14ac:dyDescent="0.25">
      <c r="E4620" s="20"/>
      <c r="F4620" s="24"/>
    </row>
    <row r="4621" spans="5:6" s="4" customFormat="1" ht="37.5" customHeight="1" x14ac:dyDescent="0.25">
      <c r="E4621" s="20"/>
      <c r="F4621" s="24"/>
    </row>
    <row r="4622" spans="5:6" s="4" customFormat="1" ht="37.5" customHeight="1" x14ac:dyDescent="0.25">
      <c r="E4622" s="20"/>
      <c r="F4622" s="24"/>
    </row>
    <row r="4623" spans="5:6" s="4" customFormat="1" ht="37.5" customHeight="1" x14ac:dyDescent="0.25">
      <c r="E4623" s="20"/>
      <c r="F4623" s="24"/>
    </row>
    <row r="4624" spans="5:6" s="4" customFormat="1" ht="37.5" customHeight="1" x14ac:dyDescent="0.25">
      <c r="E4624" s="20"/>
      <c r="F4624" s="24"/>
    </row>
    <row r="4625" spans="5:6" s="4" customFormat="1" ht="37.5" customHeight="1" x14ac:dyDescent="0.25">
      <c r="E4625" s="20"/>
      <c r="F4625" s="24"/>
    </row>
    <row r="4626" spans="5:6" s="4" customFormat="1" ht="37.5" customHeight="1" x14ac:dyDescent="0.25">
      <c r="E4626" s="20"/>
      <c r="F4626" s="24"/>
    </row>
    <row r="4627" spans="5:6" s="4" customFormat="1" ht="37.5" customHeight="1" x14ac:dyDescent="0.25">
      <c r="E4627" s="20"/>
      <c r="F4627" s="24"/>
    </row>
    <row r="4628" spans="5:6" s="4" customFormat="1" ht="37.5" customHeight="1" x14ac:dyDescent="0.25">
      <c r="E4628" s="20"/>
      <c r="F4628" s="24"/>
    </row>
    <row r="4629" spans="5:6" s="4" customFormat="1" ht="37.5" customHeight="1" x14ac:dyDescent="0.25">
      <c r="E4629" s="20"/>
      <c r="F4629" s="24"/>
    </row>
    <row r="4630" spans="5:6" s="4" customFormat="1" ht="37.5" customHeight="1" x14ac:dyDescent="0.25">
      <c r="E4630" s="20"/>
      <c r="F4630" s="24"/>
    </row>
    <row r="4631" spans="5:6" s="4" customFormat="1" ht="37.5" customHeight="1" x14ac:dyDescent="0.25">
      <c r="E4631" s="20"/>
      <c r="F4631" s="24"/>
    </row>
    <row r="4632" spans="5:6" s="4" customFormat="1" ht="37.5" customHeight="1" x14ac:dyDescent="0.25">
      <c r="E4632" s="20"/>
      <c r="F4632" s="24"/>
    </row>
    <row r="4633" spans="5:6" s="4" customFormat="1" ht="37.5" customHeight="1" x14ac:dyDescent="0.25">
      <c r="E4633" s="20"/>
      <c r="F4633" s="24"/>
    </row>
    <row r="4634" spans="5:6" s="4" customFormat="1" ht="37.5" customHeight="1" x14ac:dyDescent="0.25">
      <c r="E4634" s="20"/>
      <c r="F4634" s="24"/>
    </row>
    <row r="4635" spans="5:6" s="4" customFormat="1" ht="37.5" customHeight="1" x14ac:dyDescent="0.25">
      <c r="E4635" s="20"/>
      <c r="F4635" s="24"/>
    </row>
    <row r="4636" spans="5:6" s="4" customFormat="1" ht="37.5" customHeight="1" x14ac:dyDescent="0.25">
      <c r="E4636" s="20"/>
      <c r="F4636" s="24"/>
    </row>
    <row r="4637" spans="5:6" s="4" customFormat="1" ht="37.5" customHeight="1" x14ac:dyDescent="0.25">
      <c r="E4637" s="20"/>
      <c r="F4637" s="24"/>
    </row>
    <row r="4638" spans="5:6" s="4" customFormat="1" ht="37.5" customHeight="1" x14ac:dyDescent="0.25">
      <c r="E4638" s="20"/>
      <c r="F4638" s="24"/>
    </row>
    <row r="4639" spans="5:6" s="4" customFormat="1" ht="37.5" customHeight="1" x14ac:dyDescent="0.25">
      <c r="E4639" s="20"/>
      <c r="F4639" s="24"/>
    </row>
    <row r="4640" spans="5:6" s="4" customFormat="1" ht="37.5" customHeight="1" x14ac:dyDescent="0.25">
      <c r="E4640" s="20"/>
      <c r="F4640" s="24"/>
    </row>
    <row r="4641" spans="5:6" s="4" customFormat="1" ht="37.5" customHeight="1" x14ac:dyDescent="0.25">
      <c r="E4641" s="20"/>
      <c r="F4641" s="24"/>
    </row>
    <row r="4642" spans="5:6" s="4" customFormat="1" ht="37.5" customHeight="1" x14ac:dyDescent="0.25">
      <c r="E4642" s="20"/>
      <c r="F4642" s="24"/>
    </row>
    <row r="4643" spans="5:6" s="4" customFormat="1" ht="37.5" customHeight="1" x14ac:dyDescent="0.25">
      <c r="E4643" s="20"/>
      <c r="F4643" s="24"/>
    </row>
    <row r="4644" spans="5:6" s="4" customFormat="1" ht="37.5" customHeight="1" x14ac:dyDescent="0.25">
      <c r="E4644" s="20"/>
      <c r="F4644" s="24"/>
    </row>
    <row r="4645" spans="5:6" s="4" customFormat="1" ht="37.5" customHeight="1" x14ac:dyDescent="0.25">
      <c r="E4645" s="20"/>
      <c r="F4645" s="24"/>
    </row>
    <row r="4646" spans="5:6" s="4" customFormat="1" ht="37.5" customHeight="1" x14ac:dyDescent="0.25">
      <c r="E4646" s="20"/>
      <c r="F4646" s="24"/>
    </row>
    <row r="4647" spans="5:6" s="4" customFormat="1" ht="37.5" customHeight="1" x14ac:dyDescent="0.25">
      <c r="E4647" s="20"/>
      <c r="F4647" s="24"/>
    </row>
    <row r="4648" spans="5:6" s="4" customFormat="1" ht="37.5" customHeight="1" x14ac:dyDescent="0.25">
      <c r="E4648" s="20"/>
      <c r="F4648" s="24"/>
    </row>
    <row r="4649" spans="5:6" s="4" customFormat="1" ht="37.5" customHeight="1" x14ac:dyDescent="0.25">
      <c r="E4649" s="20"/>
      <c r="F4649" s="24"/>
    </row>
    <row r="4650" spans="5:6" s="4" customFormat="1" ht="37.5" customHeight="1" x14ac:dyDescent="0.25">
      <c r="E4650" s="20"/>
      <c r="F4650" s="24"/>
    </row>
    <row r="4651" spans="5:6" s="4" customFormat="1" ht="37.5" customHeight="1" x14ac:dyDescent="0.25">
      <c r="E4651" s="20"/>
      <c r="F4651" s="24"/>
    </row>
    <row r="4652" spans="5:6" s="4" customFormat="1" ht="37.5" customHeight="1" x14ac:dyDescent="0.25">
      <c r="E4652" s="20"/>
      <c r="F4652" s="24"/>
    </row>
    <row r="4653" spans="5:6" s="4" customFormat="1" ht="37.5" customHeight="1" x14ac:dyDescent="0.25">
      <c r="E4653" s="20"/>
      <c r="F4653" s="24"/>
    </row>
    <row r="4654" spans="5:6" s="4" customFormat="1" ht="37.5" customHeight="1" x14ac:dyDescent="0.25">
      <c r="E4654" s="20"/>
      <c r="F4654" s="24"/>
    </row>
    <row r="4655" spans="5:6" s="4" customFormat="1" ht="37.5" customHeight="1" x14ac:dyDescent="0.25">
      <c r="E4655" s="20"/>
      <c r="F4655" s="24"/>
    </row>
    <row r="4656" spans="5:6" s="4" customFormat="1" ht="37.5" customHeight="1" x14ac:dyDescent="0.25">
      <c r="E4656" s="20"/>
      <c r="F4656" s="24"/>
    </row>
    <row r="4657" spans="5:6" s="4" customFormat="1" ht="37.5" customHeight="1" x14ac:dyDescent="0.25">
      <c r="E4657" s="20"/>
      <c r="F4657" s="24"/>
    </row>
    <row r="4658" spans="5:6" s="4" customFormat="1" ht="37.5" customHeight="1" x14ac:dyDescent="0.25">
      <c r="E4658" s="20"/>
      <c r="F4658" s="24"/>
    </row>
    <row r="4659" spans="5:6" s="4" customFormat="1" ht="37.5" customHeight="1" x14ac:dyDescent="0.25">
      <c r="E4659" s="20"/>
      <c r="F4659" s="24"/>
    </row>
    <row r="4660" spans="5:6" s="4" customFormat="1" ht="37.5" customHeight="1" x14ac:dyDescent="0.25">
      <c r="E4660" s="20"/>
      <c r="F4660" s="24"/>
    </row>
    <row r="4661" spans="5:6" s="4" customFormat="1" ht="37.5" customHeight="1" x14ac:dyDescent="0.25">
      <c r="E4661" s="20"/>
      <c r="F4661" s="24"/>
    </row>
    <row r="4662" spans="5:6" s="4" customFormat="1" ht="37.5" customHeight="1" x14ac:dyDescent="0.25">
      <c r="E4662" s="20"/>
      <c r="F4662" s="24"/>
    </row>
    <row r="4663" spans="5:6" s="4" customFormat="1" ht="37.5" customHeight="1" x14ac:dyDescent="0.25">
      <c r="E4663" s="20"/>
      <c r="F4663" s="24"/>
    </row>
    <row r="4664" spans="5:6" s="4" customFormat="1" ht="37.5" customHeight="1" x14ac:dyDescent="0.25">
      <c r="E4664" s="20"/>
      <c r="F4664" s="24"/>
    </row>
    <row r="4665" spans="5:6" s="4" customFormat="1" ht="37.5" customHeight="1" x14ac:dyDescent="0.25">
      <c r="E4665" s="20"/>
      <c r="F4665" s="24"/>
    </row>
    <row r="4666" spans="5:6" s="4" customFormat="1" ht="37.5" customHeight="1" x14ac:dyDescent="0.25">
      <c r="E4666" s="20"/>
      <c r="F4666" s="24"/>
    </row>
    <row r="4667" spans="5:6" s="4" customFormat="1" ht="37.5" customHeight="1" x14ac:dyDescent="0.25">
      <c r="E4667" s="20"/>
      <c r="F4667" s="24"/>
    </row>
    <row r="4668" spans="5:6" s="4" customFormat="1" ht="37.5" customHeight="1" x14ac:dyDescent="0.25">
      <c r="E4668" s="20"/>
      <c r="F4668" s="24"/>
    </row>
    <row r="4669" spans="5:6" s="4" customFormat="1" ht="37.5" customHeight="1" x14ac:dyDescent="0.25">
      <c r="E4669" s="20"/>
      <c r="F4669" s="24"/>
    </row>
    <row r="4670" spans="5:6" s="4" customFormat="1" ht="37.5" customHeight="1" x14ac:dyDescent="0.25">
      <c r="E4670" s="20"/>
      <c r="F4670" s="24"/>
    </row>
    <row r="4671" spans="5:6" s="4" customFormat="1" ht="37.5" customHeight="1" x14ac:dyDescent="0.25">
      <c r="E4671" s="20"/>
      <c r="F4671" s="24"/>
    </row>
    <row r="4672" spans="5:6" s="4" customFormat="1" ht="37.5" customHeight="1" x14ac:dyDescent="0.25">
      <c r="E4672" s="20"/>
      <c r="F4672" s="24"/>
    </row>
    <row r="4673" spans="5:6" s="4" customFormat="1" ht="37.5" customHeight="1" x14ac:dyDescent="0.25">
      <c r="E4673" s="20"/>
      <c r="F4673" s="24"/>
    </row>
    <row r="4674" spans="5:6" s="4" customFormat="1" ht="37.5" customHeight="1" x14ac:dyDescent="0.25">
      <c r="E4674" s="20"/>
      <c r="F4674" s="24"/>
    </row>
    <row r="4675" spans="5:6" s="4" customFormat="1" ht="37.5" customHeight="1" x14ac:dyDescent="0.25">
      <c r="E4675" s="20"/>
      <c r="F4675" s="24"/>
    </row>
    <row r="4676" spans="5:6" s="4" customFormat="1" ht="37.5" customHeight="1" x14ac:dyDescent="0.25">
      <c r="E4676" s="20"/>
      <c r="F4676" s="24"/>
    </row>
    <row r="4677" spans="5:6" s="4" customFormat="1" ht="37.5" customHeight="1" x14ac:dyDescent="0.25">
      <c r="E4677" s="20"/>
      <c r="F4677" s="24"/>
    </row>
    <row r="4678" spans="5:6" s="4" customFormat="1" ht="37.5" customHeight="1" x14ac:dyDescent="0.25">
      <c r="E4678" s="20"/>
      <c r="F4678" s="24"/>
    </row>
    <row r="4679" spans="5:6" s="4" customFormat="1" ht="37.5" customHeight="1" x14ac:dyDescent="0.25">
      <c r="E4679" s="20"/>
      <c r="F4679" s="24"/>
    </row>
    <row r="4680" spans="5:6" s="4" customFormat="1" ht="37.5" customHeight="1" x14ac:dyDescent="0.25">
      <c r="E4680" s="20"/>
      <c r="F4680" s="24"/>
    </row>
    <row r="4681" spans="5:6" s="4" customFormat="1" ht="37.5" customHeight="1" x14ac:dyDescent="0.25">
      <c r="E4681" s="20"/>
      <c r="F4681" s="24"/>
    </row>
    <row r="4682" spans="5:6" s="4" customFormat="1" ht="37.5" customHeight="1" x14ac:dyDescent="0.25">
      <c r="E4682" s="20"/>
      <c r="F4682" s="24"/>
    </row>
    <row r="4683" spans="5:6" s="4" customFormat="1" ht="37.5" customHeight="1" x14ac:dyDescent="0.25">
      <c r="E4683" s="20"/>
      <c r="F4683" s="24"/>
    </row>
    <row r="4684" spans="5:6" s="4" customFormat="1" ht="37.5" customHeight="1" x14ac:dyDescent="0.25">
      <c r="E4684" s="20"/>
      <c r="F4684" s="24"/>
    </row>
    <row r="4685" spans="5:6" s="4" customFormat="1" ht="37.5" customHeight="1" x14ac:dyDescent="0.25">
      <c r="E4685" s="20"/>
      <c r="F4685" s="24"/>
    </row>
    <row r="4686" spans="5:6" s="4" customFormat="1" ht="37.5" customHeight="1" x14ac:dyDescent="0.25">
      <c r="E4686" s="20"/>
      <c r="F4686" s="24"/>
    </row>
    <row r="4687" spans="5:6" s="4" customFormat="1" ht="37.5" customHeight="1" x14ac:dyDescent="0.25">
      <c r="E4687" s="20"/>
      <c r="F4687" s="24"/>
    </row>
    <row r="4688" spans="5:6" s="4" customFormat="1" ht="37.5" customHeight="1" x14ac:dyDescent="0.25">
      <c r="E4688" s="20"/>
      <c r="F4688" s="24"/>
    </row>
    <row r="4689" spans="5:6" s="4" customFormat="1" ht="37.5" customHeight="1" x14ac:dyDescent="0.25">
      <c r="E4689" s="20"/>
      <c r="F4689" s="24"/>
    </row>
    <row r="4690" spans="5:6" s="4" customFormat="1" ht="37.5" customHeight="1" x14ac:dyDescent="0.25">
      <c r="E4690" s="20"/>
      <c r="F4690" s="24"/>
    </row>
    <row r="4691" spans="5:6" s="4" customFormat="1" ht="37.5" customHeight="1" x14ac:dyDescent="0.25">
      <c r="E4691" s="20"/>
      <c r="F4691" s="24"/>
    </row>
    <row r="4692" spans="5:6" s="4" customFormat="1" ht="37.5" customHeight="1" x14ac:dyDescent="0.25">
      <c r="E4692" s="20"/>
      <c r="F4692" s="24"/>
    </row>
    <row r="4693" spans="5:6" s="4" customFormat="1" ht="37.5" customHeight="1" x14ac:dyDescent="0.25">
      <c r="E4693" s="20"/>
      <c r="F4693" s="24"/>
    </row>
    <row r="4694" spans="5:6" s="4" customFormat="1" ht="37.5" customHeight="1" x14ac:dyDescent="0.25">
      <c r="E4694" s="20"/>
      <c r="F4694" s="24"/>
    </row>
    <row r="4695" spans="5:6" s="4" customFormat="1" ht="37.5" customHeight="1" x14ac:dyDescent="0.25">
      <c r="E4695" s="20"/>
      <c r="F4695" s="24"/>
    </row>
    <row r="4696" spans="5:6" s="4" customFormat="1" ht="37.5" customHeight="1" x14ac:dyDescent="0.25">
      <c r="E4696" s="20"/>
      <c r="F4696" s="24"/>
    </row>
    <row r="4697" spans="5:6" s="4" customFormat="1" ht="37.5" customHeight="1" x14ac:dyDescent="0.25">
      <c r="E4697" s="20"/>
      <c r="F4697" s="24"/>
    </row>
    <row r="4698" spans="5:6" s="4" customFormat="1" ht="37.5" customHeight="1" x14ac:dyDescent="0.25">
      <c r="E4698" s="20"/>
      <c r="F4698" s="24"/>
    </row>
    <row r="4699" spans="5:6" s="4" customFormat="1" ht="37.5" customHeight="1" x14ac:dyDescent="0.25">
      <c r="E4699" s="20"/>
      <c r="F4699" s="24"/>
    </row>
    <row r="4700" spans="5:6" s="4" customFormat="1" ht="37.5" customHeight="1" x14ac:dyDescent="0.25">
      <c r="E4700" s="20"/>
      <c r="F4700" s="24"/>
    </row>
    <row r="4701" spans="5:6" s="4" customFormat="1" ht="37.5" customHeight="1" x14ac:dyDescent="0.25">
      <c r="E4701" s="20"/>
      <c r="F4701" s="24"/>
    </row>
    <row r="4702" spans="5:6" s="4" customFormat="1" ht="37.5" customHeight="1" x14ac:dyDescent="0.25">
      <c r="E4702" s="20"/>
      <c r="F4702" s="24"/>
    </row>
    <row r="4703" spans="5:6" s="4" customFormat="1" ht="37.5" customHeight="1" x14ac:dyDescent="0.25">
      <c r="E4703" s="20"/>
      <c r="F4703" s="24"/>
    </row>
    <row r="4704" spans="5:6" s="4" customFormat="1" ht="37.5" customHeight="1" x14ac:dyDescent="0.25">
      <c r="E4704" s="20"/>
      <c r="F4704" s="24"/>
    </row>
    <row r="4705" spans="5:6" s="4" customFormat="1" ht="37.5" customHeight="1" x14ac:dyDescent="0.25">
      <c r="E4705" s="20"/>
      <c r="F4705" s="24"/>
    </row>
    <row r="4706" spans="5:6" s="4" customFormat="1" ht="37.5" customHeight="1" x14ac:dyDescent="0.25">
      <c r="E4706" s="20"/>
      <c r="F4706" s="24"/>
    </row>
    <row r="4707" spans="5:6" s="4" customFormat="1" ht="37.5" customHeight="1" x14ac:dyDescent="0.25">
      <c r="E4707" s="20"/>
      <c r="F4707" s="24"/>
    </row>
    <row r="4708" spans="5:6" s="4" customFormat="1" ht="37.5" customHeight="1" x14ac:dyDescent="0.25">
      <c r="E4708" s="20"/>
      <c r="F4708" s="24"/>
    </row>
    <row r="4709" spans="5:6" s="4" customFormat="1" ht="37.5" customHeight="1" x14ac:dyDescent="0.25">
      <c r="E4709" s="20"/>
      <c r="F4709" s="24"/>
    </row>
    <row r="4710" spans="5:6" s="4" customFormat="1" ht="37.5" customHeight="1" x14ac:dyDescent="0.25">
      <c r="E4710" s="20"/>
      <c r="F4710" s="24"/>
    </row>
    <row r="4711" spans="5:6" s="4" customFormat="1" ht="37.5" customHeight="1" x14ac:dyDescent="0.25">
      <c r="E4711" s="20"/>
      <c r="F4711" s="24"/>
    </row>
    <row r="4712" spans="5:6" s="4" customFormat="1" ht="37.5" customHeight="1" x14ac:dyDescent="0.25">
      <c r="E4712" s="20"/>
      <c r="F4712" s="24"/>
    </row>
    <row r="4713" spans="5:6" s="4" customFormat="1" ht="37.5" customHeight="1" x14ac:dyDescent="0.25">
      <c r="E4713" s="20"/>
      <c r="F4713" s="24"/>
    </row>
    <row r="4714" spans="5:6" s="4" customFormat="1" ht="37.5" customHeight="1" x14ac:dyDescent="0.25">
      <c r="E4714" s="20"/>
      <c r="F4714" s="24"/>
    </row>
    <row r="4715" spans="5:6" s="4" customFormat="1" ht="37.5" customHeight="1" x14ac:dyDescent="0.25">
      <c r="E4715" s="20"/>
      <c r="F4715" s="24"/>
    </row>
    <row r="4716" spans="5:6" s="4" customFormat="1" ht="37.5" customHeight="1" x14ac:dyDescent="0.25">
      <c r="E4716" s="20"/>
      <c r="F4716" s="24"/>
    </row>
    <row r="4717" spans="5:6" s="4" customFormat="1" ht="37.5" customHeight="1" x14ac:dyDescent="0.25">
      <c r="E4717" s="20"/>
      <c r="F4717" s="24"/>
    </row>
    <row r="4718" spans="5:6" s="4" customFormat="1" ht="37.5" customHeight="1" x14ac:dyDescent="0.25">
      <c r="E4718" s="20"/>
      <c r="F4718" s="24"/>
    </row>
    <row r="4719" spans="5:6" s="4" customFormat="1" ht="37.5" customHeight="1" x14ac:dyDescent="0.25">
      <c r="E4719" s="20"/>
      <c r="F4719" s="24"/>
    </row>
    <row r="4720" spans="5:6" s="4" customFormat="1" ht="37.5" customHeight="1" x14ac:dyDescent="0.25">
      <c r="E4720" s="20"/>
      <c r="F4720" s="24"/>
    </row>
    <row r="4721" spans="5:6" s="4" customFormat="1" ht="37.5" customHeight="1" x14ac:dyDescent="0.25">
      <c r="E4721" s="20"/>
      <c r="F4721" s="24"/>
    </row>
    <row r="4722" spans="5:6" s="4" customFormat="1" ht="37.5" customHeight="1" x14ac:dyDescent="0.25">
      <c r="E4722" s="20"/>
      <c r="F4722" s="24"/>
    </row>
    <row r="4723" spans="5:6" s="4" customFormat="1" ht="37.5" customHeight="1" x14ac:dyDescent="0.25">
      <c r="E4723" s="20"/>
      <c r="F4723" s="24"/>
    </row>
    <row r="4724" spans="5:6" s="4" customFormat="1" ht="37.5" customHeight="1" x14ac:dyDescent="0.25">
      <c r="E4724" s="20"/>
      <c r="F4724" s="24"/>
    </row>
    <row r="4725" spans="5:6" s="4" customFormat="1" ht="37.5" customHeight="1" x14ac:dyDescent="0.25">
      <c r="E4725" s="20"/>
      <c r="F4725" s="24"/>
    </row>
    <row r="4726" spans="5:6" s="4" customFormat="1" ht="37.5" customHeight="1" x14ac:dyDescent="0.25">
      <c r="E4726" s="20"/>
      <c r="F4726" s="24"/>
    </row>
    <row r="4727" spans="5:6" s="4" customFormat="1" ht="37.5" customHeight="1" x14ac:dyDescent="0.25">
      <c r="E4727" s="20"/>
      <c r="F4727" s="24"/>
    </row>
    <row r="4728" spans="5:6" s="4" customFormat="1" ht="37.5" customHeight="1" x14ac:dyDescent="0.25">
      <c r="E4728" s="20"/>
      <c r="F4728" s="24"/>
    </row>
    <row r="4729" spans="5:6" s="4" customFormat="1" ht="37.5" customHeight="1" x14ac:dyDescent="0.25">
      <c r="E4729" s="20"/>
      <c r="F4729" s="24"/>
    </row>
    <row r="4730" spans="5:6" s="4" customFormat="1" ht="37.5" customHeight="1" x14ac:dyDescent="0.25">
      <c r="E4730" s="20"/>
      <c r="F4730" s="24"/>
    </row>
    <row r="4731" spans="5:6" s="4" customFormat="1" ht="37.5" customHeight="1" x14ac:dyDescent="0.25">
      <c r="E4731" s="20"/>
      <c r="F4731" s="24"/>
    </row>
    <row r="4732" spans="5:6" s="4" customFormat="1" ht="37.5" customHeight="1" x14ac:dyDescent="0.25">
      <c r="E4732" s="20"/>
      <c r="F4732" s="24"/>
    </row>
    <row r="4733" spans="5:6" s="4" customFormat="1" ht="37.5" customHeight="1" x14ac:dyDescent="0.25">
      <c r="E4733" s="20"/>
      <c r="F4733" s="24"/>
    </row>
    <row r="4734" spans="5:6" s="4" customFormat="1" ht="37.5" customHeight="1" x14ac:dyDescent="0.25">
      <c r="E4734" s="20"/>
      <c r="F4734" s="24"/>
    </row>
    <row r="4735" spans="5:6" s="4" customFormat="1" ht="37.5" customHeight="1" x14ac:dyDescent="0.25">
      <c r="E4735" s="20"/>
      <c r="F4735" s="24"/>
    </row>
    <row r="4736" spans="5:6" s="4" customFormat="1" ht="37.5" customHeight="1" x14ac:dyDescent="0.25">
      <c r="E4736" s="20"/>
      <c r="F4736" s="24"/>
    </row>
    <row r="4737" spans="5:6" s="4" customFormat="1" ht="37.5" customHeight="1" x14ac:dyDescent="0.25">
      <c r="E4737" s="20"/>
      <c r="F4737" s="24"/>
    </row>
    <row r="4738" spans="5:6" s="4" customFormat="1" ht="37.5" customHeight="1" x14ac:dyDescent="0.25">
      <c r="E4738" s="20"/>
      <c r="F4738" s="24"/>
    </row>
    <row r="4739" spans="5:6" s="4" customFormat="1" ht="37.5" customHeight="1" x14ac:dyDescent="0.25">
      <c r="E4739" s="20"/>
      <c r="F4739" s="24"/>
    </row>
    <row r="4740" spans="5:6" s="4" customFormat="1" ht="37.5" customHeight="1" x14ac:dyDescent="0.25">
      <c r="E4740" s="20"/>
      <c r="F4740" s="24"/>
    </row>
    <row r="4741" spans="5:6" s="4" customFormat="1" ht="37.5" customHeight="1" x14ac:dyDescent="0.25">
      <c r="E4741" s="20"/>
      <c r="F4741" s="24"/>
    </row>
    <row r="4742" spans="5:6" s="4" customFormat="1" ht="37.5" customHeight="1" x14ac:dyDescent="0.25">
      <c r="E4742" s="20"/>
      <c r="F4742" s="24"/>
    </row>
    <row r="4743" spans="5:6" s="4" customFormat="1" ht="37.5" customHeight="1" x14ac:dyDescent="0.25">
      <c r="E4743" s="20"/>
      <c r="F4743" s="24"/>
    </row>
    <row r="4744" spans="5:6" s="4" customFormat="1" ht="37.5" customHeight="1" x14ac:dyDescent="0.25">
      <c r="E4744" s="20"/>
      <c r="F4744" s="24"/>
    </row>
    <row r="4745" spans="5:6" s="4" customFormat="1" ht="37.5" customHeight="1" x14ac:dyDescent="0.25">
      <c r="E4745" s="20"/>
      <c r="F4745" s="24"/>
    </row>
    <row r="4746" spans="5:6" s="4" customFormat="1" ht="37.5" customHeight="1" x14ac:dyDescent="0.25">
      <c r="E4746" s="20"/>
      <c r="F4746" s="24"/>
    </row>
    <row r="4747" spans="5:6" s="4" customFormat="1" ht="37.5" customHeight="1" x14ac:dyDescent="0.25">
      <c r="E4747" s="20"/>
      <c r="F4747" s="24"/>
    </row>
    <row r="4748" spans="5:6" s="4" customFormat="1" ht="37.5" customHeight="1" x14ac:dyDescent="0.25">
      <c r="E4748" s="20"/>
      <c r="F4748" s="24"/>
    </row>
    <row r="4749" spans="5:6" s="4" customFormat="1" ht="37.5" customHeight="1" x14ac:dyDescent="0.25">
      <c r="E4749" s="20"/>
      <c r="F4749" s="24"/>
    </row>
    <row r="4750" spans="5:6" s="4" customFormat="1" ht="37.5" customHeight="1" x14ac:dyDescent="0.25">
      <c r="E4750" s="20"/>
      <c r="F4750" s="24"/>
    </row>
    <row r="4751" spans="5:6" s="4" customFormat="1" ht="37.5" customHeight="1" x14ac:dyDescent="0.25">
      <c r="E4751" s="20"/>
      <c r="F4751" s="24"/>
    </row>
    <row r="4752" spans="5:6" s="4" customFormat="1" ht="37.5" customHeight="1" x14ac:dyDescent="0.25">
      <c r="E4752" s="20"/>
      <c r="F4752" s="24"/>
    </row>
    <row r="4753" spans="5:6" s="4" customFormat="1" ht="37.5" customHeight="1" x14ac:dyDescent="0.25">
      <c r="E4753" s="20"/>
      <c r="F4753" s="24"/>
    </row>
    <row r="4754" spans="5:6" s="4" customFormat="1" ht="37.5" customHeight="1" x14ac:dyDescent="0.25">
      <c r="E4754" s="20"/>
      <c r="F4754" s="24"/>
    </row>
    <row r="4755" spans="5:6" s="4" customFormat="1" ht="37.5" customHeight="1" x14ac:dyDescent="0.25">
      <c r="E4755" s="20"/>
      <c r="F4755" s="24"/>
    </row>
    <row r="4756" spans="5:6" s="4" customFormat="1" ht="37.5" customHeight="1" x14ac:dyDescent="0.25">
      <c r="E4756" s="20"/>
      <c r="F4756" s="24"/>
    </row>
    <row r="4757" spans="5:6" s="4" customFormat="1" ht="37.5" customHeight="1" x14ac:dyDescent="0.25">
      <c r="E4757" s="20"/>
      <c r="F4757" s="24"/>
    </row>
    <row r="4758" spans="5:6" s="4" customFormat="1" ht="37.5" customHeight="1" x14ac:dyDescent="0.25">
      <c r="E4758" s="20"/>
      <c r="F4758" s="24"/>
    </row>
    <row r="4759" spans="5:6" s="4" customFormat="1" ht="37.5" customHeight="1" x14ac:dyDescent="0.25">
      <c r="E4759" s="20"/>
      <c r="F4759" s="24"/>
    </row>
    <row r="4760" spans="5:6" s="4" customFormat="1" ht="37.5" customHeight="1" x14ac:dyDescent="0.25">
      <c r="E4760" s="20"/>
      <c r="F4760" s="24"/>
    </row>
    <row r="4761" spans="5:6" s="4" customFormat="1" ht="37.5" customHeight="1" x14ac:dyDescent="0.25">
      <c r="E4761" s="20"/>
      <c r="F4761" s="24"/>
    </row>
    <row r="4762" spans="5:6" s="4" customFormat="1" ht="37.5" customHeight="1" x14ac:dyDescent="0.25">
      <c r="E4762" s="20"/>
      <c r="F4762" s="24"/>
    </row>
    <row r="4763" spans="5:6" s="4" customFormat="1" ht="37.5" customHeight="1" x14ac:dyDescent="0.25">
      <c r="E4763" s="20"/>
      <c r="F4763" s="24"/>
    </row>
    <row r="4764" spans="5:6" s="4" customFormat="1" ht="37.5" customHeight="1" x14ac:dyDescent="0.25">
      <c r="E4764" s="20"/>
      <c r="F4764" s="24"/>
    </row>
    <row r="4765" spans="5:6" s="4" customFormat="1" ht="37.5" customHeight="1" x14ac:dyDescent="0.25">
      <c r="E4765" s="20"/>
      <c r="F4765" s="24"/>
    </row>
    <row r="4766" spans="5:6" s="4" customFormat="1" ht="37.5" customHeight="1" x14ac:dyDescent="0.25">
      <c r="E4766" s="20"/>
      <c r="F4766" s="24"/>
    </row>
    <row r="4767" spans="5:6" s="4" customFormat="1" ht="37.5" customHeight="1" x14ac:dyDescent="0.25">
      <c r="E4767" s="20"/>
      <c r="F4767" s="24"/>
    </row>
    <row r="4768" spans="5:6" s="4" customFormat="1" ht="37.5" customHeight="1" x14ac:dyDescent="0.25">
      <c r="E4768" s="20"/>
      <c r="F4768" s="24"/>
    </row>
    <row r="4769" spans="5:6" s="4" customFormat="1" ht="37.5" customHeight="1" x14ac:dyDescent="0.25">
      <c r="E4769" s="20"/>
      <c r="F4769" s="24"/>
    </row>
    <row r="4770" spans="5:6" s="4" customFormat="1" ht="37.5" customHeight="1" x14ac:dyDescent="0.25">
      <c r="E4770" s="20"/>
      <c r="F4770" s="24"/>
    </row>
    <row r="4771" spans="5:6" s="4" customFormat="1" ht="37.5" customHeight="1" x14ac:dyDescent="0.25">
      <c r="E4771" s="20"/>
      <c r="F4771" s="24"/>
    </row>
    <row r="4772" spans="5:6" s="4" customFormat="1" ht="37.5" customHeight="1" x14ac:dyDescent="0.25">
      <c r="E4772" s="20"/>
      <c r="F4772" s="24"/>
    </row>
    <row r="4773" spans="5:6" s="4" customFormat="1" ht="37.5" customHeight="1" x14ac:dyDescent="0.25">
      <c r="E4773" s="20"/>
      <c r="F4773" s="24"/>
    </row>
    <row r="4774" spans="5:6" s="4" customFormat="1" ht="37.5" customHeight="1" x14ac:dyDescent="0.25">
      <c r="E4774" s="20"/>
      <c r="F4774" s="24"/>
    </row>
    <row r="4775" spans="5:6" s="4" customFormat="1" ht="37.5" customHeight="1" x14ac:dyDescent="0.25">
      <c r="E4775" s="20"/>
      <c r="F4775" s="24"/>
    </row>
    <row r="4776" spans="5:6" s="4" customFormat="1" ht="37.5" customHeight="1" x14ac:dyDescent="0.25">
      <c r="E4776" s="20"/>
      <c r="F4776" s="24"/>
    </row>
    <row r="4777" spans="5:6" s="4" customFormat="1" ht="37.5" customHeight="1" x14ac:dyDescent="0.25">
      <c r="E4777" s="20"/>
      <c r="F4777" s="24"/>
    </row>
    <row r="4778" spans="5:6" s="4" customFormat="1" ht="37.5" customHeight="1" x14ac:dyDescent="0.25">
      <c r="E4778" s="20"/>
      <c r="F4778" s="24"/>
    </row>
    <row r="4779" spans="5:6" s="4" customFormat="1" ht="37.5" customHeight="1" x14ac:dyDescent="0.25">
      <c r="E4779" s="20"/>
      <c r="F4779" s="24"/>
    </row>
    <row r="4780" spans="5:6" s="4" customFormat="1" ht="37.5" customHeight="1" x14ac:dyDescent="0.25">
      <c r="E4780" s="20"/>
      <c r="F4780" s="24"/>
    </row>
    <row r="4781" spans="5:6" s="4" customFormat="1" ht="37.5" customHeight="1" x14ac:dyDescent="0.25">
      <c r="E4781" s="20"/>
      <c r="F4781" s="24"/>
    </row>
    <row r="4782" spans="5:6" s="4" customFormat="1" ht="37.5" customHeight="1" x14ac:dyDescent="0.25">
      <c r="E4782" s="20"/>
      <c r="F4782" s="24"/>
    </row>
    <row r="4783" spans="5:6" s="4" customFormat="1" ht="37.5" customHeight="1" x14ac:dyDescent="0.25">
      <c r="E4783" s="20"/>
      <c r="F4783" s="24"/>
    </row>
    <row r="4784" spans="5:6" s="4" customFormat="1" ht="37.5" customHeight="1" x14ac:dyDescent="0.25">
      <c r="E4784" s="20"/>
      <c r="F4784" s="24"/>
    </row>
    <row r="4785" spans="5:6" s="4" customFormat="1" ht="37.5" customHeight="1" x14ac:dyDescent="0.25">
      <c r="E4785" s="20"/>
      <c r="F4785" s="24"/>
    </row>
    <row r="4786" spans="5:6" s="4" customFormat="1" ht="37.5" customHeight="1" x14ac:dyDescent="0.25">
      <c r="E4786" s="20"/>
      <c r="F4786" s="24"/>
    </row>
    <row r="4787" spans="5:6" s="4" customFormat="1" ht="37.5" customHeight="1" x14ac:dyDescent="0.25">
      <c r="E4787" s="20"/>
      <c r="F4787" s="24"/>
    </row>
    <row r="4788" spans="5:6" s="4" customFormat="1" ht="37.5" customHeight="1" x14ac:dyDescent="0.25">
      <c r="E4788" s="20"/>
      <c r="F4788" s="24"/>
    </row>
    <row r="4789" spans="5:6" s="4" customFormat="1" ht="37.5" customHeight="1" x14ac:dyDescent="0.25">
      <c r="E4789" s="20"/>
      <c r="F4789" s="24"/>
    </row>
    <row r="4790" spans="5:6" s="4" customFormat="1" ht="37.5" customHeight="1" x14ac:dyDescent="0.25">
      <c r="E4790" s="20"/>
      <c r="F4790" s="24"/>
    </row>
    <row r="4791" spans="5:6" s="4" customFormat="1" ht="37.5" customHeight="1" x14ac:dyDescent="0.25">
      <c r="E4791" s="20"/>
      <c r="F4791" s="24"/>
    </row>
    <row r="4792" spans="5:6" s="4" customFormat="1" ht="37.5" customHeight="1" x14ac:dyDescent="0.25">
      <c r="E4792" s="20"/>
      <c r="F4792" s="24"/>
    </row>
    <row r="4793" spans="5:6" s="4" customFormat="1" ht="37.5" customHeight="1" x14ac:dyDescent="0.25">
      <c r="E4793" s="20"/>
      <c r="F4793" s="24"/>
    </row>
    <row r="4794" spans="5:6" s="4" customFormat="1" ht="37.5" customHeight="1" x14ac:dyDescent="0.25">
      <c r="E4794" s="20"/>
      <c r="F4794" s="24"/>
    </row>
    <row r="4795" spans="5:6" s="4" customFormat="1" ht="37.5" customHeight="1" x14ac:dyDescent="0.25">
      <c r="E4795" s="20"/>
      <c r="F4795" s="24"/>
    </row>
    <row r="4796" spans="5:6" s="4" customFormat="1" ht="37.5" customHeight="1" x14ac:dyDescent="0.25">
      <c r="E4796" s="20"/>
      <c r="F4796" s="24"/>
    </row>
    <row r="4797" spans="5:6" s="4" customFormat="1" ht="37.5" customHeight="1" x14ac:dyDescent="0.25">
      <c r="E4797" s="20"/>
      <c r="F4797" s="24"/>
    </row>
    <row r="4798" spans="5:6" s="4" customFormat="1" ht="37.5" customHeight="1" x14ac:dyDescent="0.25">
      <c r="E4798" s="20"/>
      <c r="F4798" s="24"/>
    </row>
    <row r="4799" spans="5:6" s="4" customFormat="1" ht="37.5" customHeight="1" x14ac:dyDescent="0.25">
      <c r="E4799" s="20"/>
      <c r="F4799" s="24"/>
    </row>
    <row r="4800" spans="5:6" s="4" customFormat="1" ht="37.5" customHeight="1" x14ac:dyDescent="0.25">
      <c r="E4800" s="20"/>
      <c r="F4800" s="24"/>
    </row>
    <row r="4801" spans="5:6" s="4" customFormat="1" ht="37.5" customHeight="1" x14ac:dyDescent="0.25">
      <c r="E4801" s="20"/>
      <c r="F4801" s="24"/>
    </row>
    <row r="4802" spans="5:6" s="4" customFormat="1" ht="37.5" customHeight="1" x14ac:dyDescent="0.25">
      <c r="E4802" s="20"/>
      <c r="F4802" s="24"/>
    </row>
    <row r="4803" spans="5:6" s="4" customFormat="1" ht="37.5" customHeight="1" x14ac:dyDescent="0.25">
      <c r="E4803" s="20"/>
      <c r="F4803" s="24"/>
    </row>
    <row r="4804" spans="5:6" s="4" customFormat="1" ht="37.5" customHeight="1" x14ac:dyDescent="0.25">
      <c r="E4804" s="20"/>
      <c r="F4804" s="24"/>
    </row>
    <row r="4805" spans="5:6" s="4" customFormat="1" ht="37.5" customHeight="1" x14ac:dyDescent="0.25">
      <c r="E4805" s="20"/>
      <c r="F4805" s="24"/>
    </row>
    <row r="4806" spans="5:6" s="4" customFormat="1" ht="37.5" customHeight="1" x14ac:dyDescent="0.25">
      <c r="E4806" s="20"/>
      <c r="F4806" s="24"/>
    </row>
    <row r="4807" spans="5:6" s="4" customFormat="1" ht="37.5" customHeight="1" x14ac:dyDescent="0.25">
      <c r="E4807" s="20"/>
      <c r="F4807" s="24"/>
    </row>
    <row r="4808" spans="5:6" s="4" customFormat="1" ht="37.5" customHeight="1" x14ac:dyDescent="0.25">
      <c r="E4808" s="20"/>
      <c r="F4808" s="24"/>
    </row>
    <row r="4809" spans="5:6" s="4" customFormat="1" ht="37.5" customHeight="1" x14ac:dyDescent="0.25">
      <c r="E4809" s="20"/>
      <c r="F4809" s="24"/>
    </row>
    <row r="4810" spans="5:6" s="4" customFormat="1" ht="37.5" customHeight="1" x14ac:dyDescent="0.25">
      <c r="E4810" s="20"/>
      <c r="F4810" s="24"/>
    </row>
    <row r="4811" spans="5:6" s="4" customFormat="1" ht="37.5" customHeight="1" x14ac:dyDescent="0.25">
      <c r="E4811" s="20"/>
      <c r="F4811" s="24"/>
    </row>
    <row r="4812" spans="5:6" s="4" customFormat="1" ht="37.5" customHeight="1" x14ac:dyDescent="0.25">
      <c r="E4812" s="20"/>
      <c r="F4812" s="24"/>
    </row>
    <row r="4813" spans="5:6" s="4" customFormat="1" ht="37.5" customHeight="1" x14ac:dyDescent="0.25">
      <c r="E4813" s="20"/>
      <c r="F4813" s="24"/>
    </row>
    <row r="4814" spans="5:6" s="4" customFormat="1" ht="37.5" customHeight="1" x14ac:dyDescent="0.25">
      <c r="E4814" s="20"/>
      <c r="F4814" s="24"/>
    </row>
    <row r="4815" spans="5:6" s="4" customFormat="1" ht="37.5" customHeight="1" x14ac:dyDescent="0.25">
      <c r="E4815" s="20"/>
      <c r="F4815" s="24"/>
    </row>
    <row r="4816" spans="5:6" s="4" customFormat="1" ht="37.5" customHeight="1" x14ac:dyDescent="0.25">
      <c r="E4816" s="20"/>
      <c r="F4816" s="24"/>
    </row>
    <row r="4817" spans="2:8" s="4" customFormat="1" ht="37.5" customHeight="1" x14ac:dyDescent="0.25">
      <c r="E4817" s="20"/>
      <c r="F4817" s="24"/>
    </row>
    <row r="4818" spans="2:8" s="4" customFormat="1" ht="37.5" customHeight="1" x14ac:dyDescent="0.25">
      <c r="E4818" s="20"/>
      <c r="F4818" s="24"/>
    </row>
    <row r="4819" spans="2:8" s="4" customFormat="1" ht="37.5" customHeight="1" x14ac:dyDescent="0.25">
      <c r="E4819" s="20"/>
      <c r="F4819" s="24"/>
    </row>
    <row r="4820" spans="2:8" s="4" customFormat="1" ht="37.5" customHeight="1" x14ac:dyDescent="0.25">
      <c r="E4820" s="20"/>
      <c r="F4820" s="24"/>
    </row>
    <row r="4821" spans="2:8" s="4" customFormat="1" ht="37.5" customHeight="1" x14ac:dyDescent="0.25">
      <c r="E4821" s="20"/>
      <c r="F4821" s="24"/>
    </row>
    <row r="4822" spans="2:8" s="4" customFormat="1" ht="37.5" customHeight="1" x14ac:dyDescent="0.25">
      <c r="E4822" s="20"/>
      <c r="F4822" s="24"/>
    </row>
    <row r="4823" spans="2:8" s="4" customFormat="1" ht="37.5" customHeight="1" x14ac:dyDescent="0.25"/>
    <row r="4824" spans="2:8" s="4" customFormat="1" ht="96" customHeight="1" x14ac:dyDescent="0.25"/>
    <row r="4825" spans="2:8" s="4" customFormat="1" ht="37.5" customHeight="1" x14ac:dyDescent="0.25"/>
    <row r="4826" spans="2:8" s="4" customFormat="1" ht="37.5" customHeight="1" x14ac:dyDescent="0.25"/>
    <row r="4827" spans="2:8" s="4" customFormat="1" ht="37.5" customHeight="1" x14ac:dyDescent="0.25"/>
    <row r="4828" spans="2:8" s="4" customFormat="1" ht="37.5" customHeight="1" x14ac:dyDescent="0.25"/>
    <row r="4829" spans="2:8" s="4" customFormat="1" ht="37.5" customHeight="1" x14ac:dyDescent="0.25">
      <c r="B4829" s="2"/>
      <c r="C4829" s="14"/>
      <c r="D4829" s="2"/>
      <c r="E4829" s="39"/>
      <c r="F4829" s="28"/>
      <c r="G4829" s="28"/>
      <c r="H4829" s="31"/>
    </row>
    <row r="4830" spans="2:8" s="4" customFormat="1" ht="37.5" customHeight="1" x14ac:dyDescent="0.25">
      <c r="B4830" s="1"/>
      <c r="C4830" s="15"/>
      <c r="D4830" s="1"/>
      <c r="E4830" s="40"/>
      <c r="F4830" s="29"/>
      <c r="G4830" s="29"/>
      <c r="H4830" s="26"/>
    </row>
    <row r="4831" spans="2:8" s="4" customFormat="1" ht="37.5" customHeight="1" x14ac:dyDescent="0.25">
      <c r="B4831" s="1"/>
      <c r="C4831" s="15"/>
      <c r="D4831" s="1"/>
      <c r="E4831" s="40"/>
      <c r="F4831" s="29"/>
      <c r="G4831" s="29"/>
      <c r="H4831" s="26"/>
    </row>
    <row r="4832" spans="2:8" s="4" customFormat="1" ht="37.5" customHeight="1" x14ac:dyDescent="0.25">
      <c r="B4832" s="1"/>
      <c r="C4832" s="15"/>
      <c r="D4832" s="1"/>
      <c r="E4832" s="40"/>
      <c r="F4832" s="29"/>
      <c r="G4832" s="29"/>
      <c r="H4832" s="26"/>
    </row>
    <row r="4833" spans="2:8" s="4" customFormat="1" ht="37.5" customHeight="1" x14ac:dyDescent="0.25">
      <c r="B4833" s="1"/>
      <c r="C4833" s="15"/>
      <c r="D4833" s="1"/>
      <c r="E4833" s="40"/>
      <c r="F4833" s="29"/>
      <c r="G4833" s="29"/>
      <c r="H4833" s="26"/>
    </row>
    <row r="4834" spans="2:8" s="4" customFormat="1" ht="37.5" customHeight="1" x14ac:dyDescent="0.25">
      <c r="B4834" s="1"/>
      <c r="C4834" s="15"/>
      <c r="D4834" s="1"/>
      <c r="E4834" s="40"/>
      <c r="F4834" s="29"/>
      <c r="G4834" s="29"/>
      <c r="H4834" s="26"/>
    </row>
    <row r="4835" spans="2:8" s="4" customFormat="1" ht="37.5" customHeight="1" x14ac:dyDescent="0.25">
      <c r="B4835" s="1"/>
      <c r="C4835" s="15"/>
      <c r="D4835" s="1"/>
      <c r="E4835" s="40"/>
      <c r="F4835" s="29"/>
      <c r="G4835" s="29"/>
      <c r="H4835" s="26"/>
    </row>
    <row r="4836" spans="2:8" s="4" customFormat="1" ht="37.5" customHeight="1" x14ac:dyDescent="0.25">
      <c r="B4836" s="1"/>
      <c r="C4836" s="15"/>
      <c r="D4836" s="1"/>
      <c r="E4836" s="40"/>
      <c r="F4836" s="29"/>
      <c r="G4836" s="29"/>
      <c r="H4836" s="26"/>
    </row>
    <row r="4837" spans="2:8" s="4" customFormat="1" ht="37.5" customHeight="1" x14ac:dyDescent="0.25">
      <c r="B4837" s="1"/>
      <c r="C4837" s="15"/>
      <c r="D4837" s="1"/>
      <c r="E4837" s="40"/>
      <c r="F4837" s="29"/>
      <c r="G4837" s="29"/>
      <c r="H4837" s="26"/>
    </row>
    <row r="4838" spans="2:8" s="4" customFormat="1" ht="37.5" customHeight="1" x14ac:dyDescent="0.25">
      <c r="B4838" s="1"/>
      <c r="C4838" s="15"/>
      <c r="D4838" s="1"/>
      <c r="E4838" s="40"/>
      <c r="F4838" s="29"/>
      <c r="G4838" s="29"/>
      <c r="H4838" s="26"/>
    </row>
    <row r="4839" spans="2:8" s="4" customFormat="1" ht="37.5" customHeight="1" x14ac:dyDescent="0.25">
      <c r="B4839" s="1"/>
      <c r="C4839" s="15"/>
      <c r="D4839" s="1"/>
      <c r="E4839" s="40"/>
      <c r="F4839" s="29"/>
      <c r="G4839" s="29"/>
      <c r="H4839" s="26"/>
    </row>
    <row r="4840" spans="2:8" s="4" customFormat="1" ht="37.5" customHeight="1" x14ac:dyDescent="0.25">
      <c r="B4840" s="1"/>
      <c r="C4840" s="15"/>
      <c r="D4840" s="1"/>
      <c r="E4840" s="40"/>
      <c r="F4840" s="29"/>
      <c r="G4840" s="29"/>
      <c r="H4840" s="26"/>
    </row>
    <row r="4841" spans="2:8" s="4" customFormat="1" ht="37.5" customHeight="1" x14ac:dyDescent="0.25">
      <c r="B4841" s="1"/>
      <c r="C4841" s="15"/>
      <c r="D4841" s="1"/>
      <c r="E4841" s="40"/>
      <c r="F4841" s="29"/>
      <c r="G4841" s="29"/>
      <c r="H4841" s="26"/>
    </row>
    <row r="4842" spans="2:8" s="4" customFormat="1" ht="37.5" customHeight="1" x14ac:dyDescent="0.25">
      <c r="B4842" s="1"/>
      <c r="C4842" s="15"/>
      <c r="D4842" s="1"/>
      <c r="E4842" s="40"/>
      <c r="F4842" s="29"/>
      <c r="G4842" s="29"/>
      <c r="H4842" s="26"/>
    </row>
    <row r="4843" spans="2:8" s="4" customFormat="1" ht="37.5" customHeight="1" x14ac:dyDescent="0.25">
      <c r="B4843" s="1"/>
      <c r="C4843" s="15"/>
      <c r="D4843" s="1"/>
      <c r="E4843" s="40"/>
      <c r="F4843" s="29"/>
      <c r="G4843" s="29"/>
      <c r="H4843" s="26"/>
    </row>
    <row r="4844" spans="2:8" s="4" customFormat="1" ht="37.5" customHeight="1" x14ac:dyDescent="0.25">
      <c r="B4844" s="1"/>
      <c r="C4844" s="15"/>
      <c r="D4844" s="1"/>
      <c r="E4844" s="40"/>
      <c r="F4844" s="29"/>
      <c r="G4844" s="29"/>
      <c r="H4844" s="26"/>
    </row>
    <row r="4845" spans="2:8" s="4" customFormat="1" ht="37.5" customHeight="1" x14ac:dyDescent="0.25">
      <c r="B4845" s="1"/>
      <c r="C4845" s="15"/>
      <c r="D4845" s="1"/>
      <c r="E4845" s="40"/>
      <c r="F4845" s="29"/>
      <c r="G4845" s="29"/>
      <c r="H4845" s="26"/>
    </row>
    <row r="4846" spans="2:8" s="4" customFormat="1" ht="37.5" customHeight="1" x14ac:dyDescent="0.25">
      <c r="B4846" s="1"/>
      <c r="C4846" s="15"/>
      <c r="D4846" s="1"/>
      <c r="E4846" s="40"/>
      <c r="F4846" s="29"/>
      <c r="G4846" s="29"/>
      <c r="H4846" s="26"/>
    </row>
    <row r="4847" spans="2:8" s="4" customFormat="1" ht="37.5" customHeight="1" x14ac:dyDescent="0.25">
      <c r="B4847" s="1"/>
      <c r="C4847" s="15"/>
      <c r="D4847" s="1"/>
      <c r="E4847" s="40"/>
      <c r="F4847" s="29"/>
      <c r="G4847" s="29"/>
      <c r="H4847" s="26"/>
    </row>
    <row r="4848" spans="2:8" s="4" customFormat="1" ht="37.5" customHeight="1" x14ac:dyDescent="0.25">
      <c r="B4848" s="1"/>
      <c r="C4848" s="15"/>
      <c r="D4848" s="1"/>
      <c r="E4848" s="40"/>
      <c r="F4848" s="29"/>
      <c r="G4848" s="29"/>
      <c r="H4848" s="26"/>
    </row>
    <row r="4849" spans="2:8" s="4" customFormat="1" ht="37.5" customHeight="1" x14ac:dyDescent="0.25">
      <c r="B4849" s="1"/>
      <c r="C4849" s="15"/>
      <c r="D4849" s="1"/>
      <c r="E4849" s="40"/>
      <c r="F4849" s="29"/>
      <c r="G4849" s="29"/>
      <c r="H4849" s="26"/>
    </row>
    <row r="4850" spans="2:8" s="4" customFormat="1" ht="37.5" customHeight="1" x14ac:dyDescent="0.25">
      <c r="B4850" s="1"/>
      <c r="C4850" s="15"/>
      <c r="D4850" s="1"/>
      <c r="E4850" s="40"/>
      <c r="F4850" s="29"/>
      <c r="G4850" s="29"/>
      <c r="H4850" s="26"/>
    </row>
    <row r="4851" spans="2:8" s="4" customFormat="1" ht="37.5" customHeight="1" x14ac:dyDescent="0.25">
      <c r="B4851" s="1"/>
      <c r="C4851" s="15"/>
      <c r="D4851" s="1"/>
      <c r="E4851" s="40"/>
      <c r="F4851" s="29"/>
      <c r="G4851" s="29"/>
      <c r="H4851" s="26"/>
    </row>
    <row r="4852" spans="2:8" s="4" customFormat="1" ht="37.5" customHeight="1" x14ac:dyDescent="0.25">
      <c r="B4852" s="1"/>
      <c r="C4852" s="15"/>
      <c r="D4852" s="1"/>
      <c r="E4852" s="40"/>
      <c r="F4852" s="29"/>
      <c r="G4852" s="29"/>
      <c r="H4852" s="26"/>
    </row>
    <row r="4853" spans="2:8" s="4" customFormat="1" ht="37.5" customHeight="1" x14ac:dyDescent="0.25">
      <c r="B4853" s="1"/>
      <c r="C4853" s="15"/>
      <c r="D4853" s="1"/>
      <c r="E4853" s="40"/>
      <c r="F4853" s="29"/>
      <c r="G4853" s="29"/>
      <c r="H4853" s="26"/>
    </row>
    <row r="4854" spans="2:8" s="4" customFormat="1" ht="37.5" customHeight="1" x14ac:dyDescent="0.25">
      <c r="B4854" s="1"/>
      <c r="C4854" s="15"/>
      <c r="D4854" s="1"/>
      <c r="E4854" s="40"/>
      <c r="F4854" s="29"/>
      <c r="G4854" s="29"/>
      <c r="H4854" s="26"/>
    </row>
    <row r="4855" spans="2:8" s="4" customFormat="1" ht="37.5" customHeight="1" x14ac:dyDescent="0.25">
      <c r="B4855" s="1"/>
      <c r="C4855" s="15"/>
      <c r="D4855" s="1"/>
      <c r="E4855" s="40"/>
      <c r="F4855" s="29"/>
      <c r="G4855" s="29"/>
      <c r="H4855" s="26"/>
    </row>
    <row r="4856" spans="2:8" s="4" customFormat="1" ht="37.5" customHeight="1" x14ac:dyDescent="0.25">
      <c r="B4856" s="1"/>
      <c r="C4856" s="15"/>
      <c r="D4856" s="1"/>
      <c r="E4856" s="40"/>
      <c r="F4856" s="29"/>
      <c r="G4856" s="29"/>
      <c r="H4856" s="26"/>
    </row>
    <row r="4857" spans="2:8" s="4" customFormat="1" ht="37.5" customHeight="1" x14ac:dyDescent="0.25">
      <c r="B4857" s="1"/>
      <c r="C4857" s="15"/>
      <c r="D4857" s="1"/>
      <c r="E4857" s="40"/>
      <c r="F4857" s="29"/>
      <c r="G4857" s="29"/>
      <c r="H4857" s="26"/>
    </row>
    <row r="4858" spans="2:8" s="4" customFormat="1" ht="37.5" customHeight="1" x14ac:dyDescent="0.25">
      <c r="B4858" s="1"/>
      <c r="C4858" s="15"/>
      <c r="D4858" s="1"/>
      <c r="E4858" s="40"/>
      <c r="F4858" s="29"/>
      <c r="G4858" s="29"/>
      <c r="H4858" s="26"/>
    </row>
    <row r="4859" spans="2:8" s="4" customFormat="1" ht="37.5" customHeight="1" x14ac:dyDescent="0.25">
      <c r="B4859" s="1"/>
      <c r="C4859" s="15"/>
      <c r="D4859" s="1"/>
      <c r="E4859" s="40"/>
      <c r="F4859" s="29"/>
      <c r="G4859" s="29"/>
      <c r="H4859" s="26"/>
    </row>
    <row r="4860" spans="2:8" s="4" customFormat="1" ht="37.5" customHeight="1" x14ac:dyDescent="0.25">
      <c r="B4860" s="1"/>
      <c r="C4860" s="15"/>
      <c r="D4860" s="1"/>
      <c r="E4860" s="40"/>
      <c r="F4860" s="29"/>
      <c r="G4860" s="29"/>
      <c r="H4860" s="26"/>
    </row>
    <row r="4861" spans="2:8" s="4" customFormat="1" ht="37.5" customHeight="1" x14ac:dyDescent="0.25">
      <c r="B4861" s="1"/>
      <c r="C4861" s="15"/>
      <c r="D4861" s="1"/>
      <c r="E4861" s="40"/>
      <c r="F4861" s="29"/>
      <c r="G4861" s="29"/>
      <c r="H4861" s="26"/>
    </row>
    <row r="4862" spans="2:8" s="4" customFormat="1" ht="37.5" customHeight="1" x14ac:dyDescent="0.25">
      <c r="B4862" s="1"/>
      <c r="C4862" s="15"/>
      <c r="D4862" s="1"/>
      <c r="E4862" s="40"/>
      <c r="F4862" s="29"/>
      <c r="G4862" s="29"/>
      <c r="H4862" s="26"/>
    </row>
    <row r="4863" spans="2:8" s="4" customFormat="1" ht="37.5" customHeight="1" x14ac:dyDescent="0.25">
      <c r="B4863" s="1"/>
      <c r="C4863" s="15"/>
      <c r="D4863" s="1"/>
      <c r="E4863" s="40"/>
      <c r="F4863" s="29"/>
      <c r="G4863" s="29"/>
      <c r="H4863" s="26"/>
    </row>
    <row r="4864" spans="2:8" s="4" customFormat="1" ht="37.5" customHeight="1" x14ac:dyDescent="0.25">
      <c r="B4864" s="1"/>
      <c r="C4864" s="15"/>
      <c r="D4864" s="1"/>
      <c r="E4864" s="40"/>
      <c r="F4864" s="29"/>
      <c r="G4864" s="29"/>
      <c r="H4864" s="26"/>
    </row>
    <row r="4865" spans="2:8" s="4" customFormat="1" ht="37.5" customHeight="1" x14ac:dyDescent="0.25">
      <c r="B4865" s="1"/>
      <c r="C4865" s="15"/>
      <c r="D4865" s="1"/>
      <c r="E4865" s="40"/>
      <c r="F4865" s="29"/>
      <c r="G4865" s="29"/>
      <c r="H4865" s="26"/>
    </row>
    <row r="4866" spans="2:8" s="4" customFormat="1" ht="37.5" customHeight="1" x14ac:dyDescent="0.25">
      <c r="B4866" s="1"/>
      <c r="C4866" s="15"/>
      <c r="D4866" s="1"/>
      <c r="E4866" s="40"/>
      <c r="F4866" s="29"/>
      <c r="G4866" s="29"/>
      <c r="H4866" s="26"/>
    </row>
    <row r="4867" spans="2:8" s="4" customFormat="1" ht="37.5" customHeight="1" x14ac:dyDescent="0.25">
      <c r="B4867" s="1"/>
      <c r="C4867" s="15"/>
      <c r="D4867" s="1"/>
      <c r="E4867" s="40"/>
      <c r="F4867" s="29"/>
      <c r="G4867" s="29"/>
      <c r="H4867" s="26"/>
    </row>
    <row r="4868" spans="2:8" s="4" customFormat="1" ht="37.5" customHeight="1" x14ac:dyDescent="0.25">
      <c r="B4868" s="1"/>
      <c r="C4868" s="15"/>
      <c r="D4868" s="1"/>
      <c r="E4868" s="40"/>
      <c r="F4868" s="29"/>
      <c r="G4868" s="29"/>
      <c r="H4868" s="26"/>
    </row>
    <row r="4869" spans="2:8" s="4" customFormat="1" ht="37.5" customHeight="1" x14ac:dyDescent="0.25">
      <c r="B4869" s="1"/>
      <c r="C4869" s="15"/>
      <c r="D4869" s="1"/>
      <c r="E4869" s="40"/>
      <c r="F4869" s="29"/>
      <c r="G4869" s="29"/>
      <c r="H4869" s="26"/>
    </row>
    <row r="4870" spans="2:8" s="4" customFormat="1" ht="37.5" customHeight="1" x14ac:dyDescent="0.25">
      <c r="B4870" s="1"/>
      <c r="C4870" s="15"/>
      <c r="D4870" s="1"/>
      <c r="E4870" s="40"/>
      <c r="F4870" s="29"/>
      <c r="G4870" s="29"/>
      <c r="H4870" s="26"/>
    </row>
    <row r="4871" spans="2:8" s="4" customFormat="1" ht="37.5" customHeight="1" x14ac:dyDescent="0.25">
      <c r="B4871" s="1"/>
      <c r="C4871" s="15"/>
      <c r="D4871" s="1"/>
      <c r="E4871" s="40"/>
      <c r="F4871" s="29"/>
      <c r="G4871" s="29"/>
      <c r="H4871" s="26"/>
    </row>
    <row r="4872" spans="2:8" s="4" customFormat="1" ht="37.5" customHeight="1" x14ac:dyDescent="0.25">
      <c r="B4872" s="1"/>
      <c r="C4872" s="15"/>
      <c r="D4872" s="1"/>
      <c r="E4872" s="40"/>
      <c r="F4872" s="29"/>
      <c r="G4872" s="29"/>
      <c r="H4872" s="26"/>
    </row>
    <row r="4873" spans="2:8" s="4" customFormat="1" ht="37.5" customHeight="1" x14ac:dyDescent="0.25">
      <c r="B4873" s="1"/>
      <c r="C4873" s="15"/>
      <c r="D4873" s="1"/>
      <c r="E4873" s="40"/>
      <c r="F4873" s="29"/>
      <c r="G4873" s="29"/>
      <c r="H4873" s="26"/>
    </row>
    <row r="4874" spans="2:8" s="4" customFormat="1" ht="37.5" customHeight="1" x14ac:dyDescent="0.25">
      <c r="B4874" s="1"/>
      <c r="C4874" s="15"/>
      <c r="D4874" s="1"/>
      <c r="E4874" s="40"/>
      <c r="F4874" s="29"/>
      <c r="G4874" s="29"/>
      <c r="H4874" s="26"/>
    </row>
    <row r="4875" spans="2:8" s="4" customFormat="1" ht="37.5" customHeight="1" x14ac:dyDescent="0.25">
      <c r="B4875" s="1"/>
      <c r="C4875" s="15"/>
      <c r="D4875" s="1"/>
      <c r="E4875" s="40"/>
      <c r="F4875" s="29"/>
      <c r="G4875" s="29"/>
      <c r="H4875" s="26"/>
    </row>
    <row r="4876" spans="2:8" s="4" customFormat="1" ht="37.5" customHeight="1" x14ac:dyDescent="0.25">
      <c r="B4876" s="1"/>
      <c r="C4876" s="15"/>
      <c r="D4876" s="1"/>
      <c r="E4876" s="40"/>
      <c r="F4876" s="29"/>
      <c r="G4876" s="29"/>
      <c r="H4876" s="26"/>
    </row>
    <row r="4877" spans="2:8" s="4" customFormat="1" ht="37.5" customHeight="1" x14ac:dyDescent="0.25">
      <c r="B4877" s="1"/>
      <c r="C4877" s="15"/>
      <c r="D4877" s="1"/>
      <c r="E4877" s="40"/>
      <c r="F4877" s="29"/>
      <c r="G4877" s="29"/>
      <c r="H4877" s="26"/>
    </row>
    <row r="4878" spans="2:8" s="4" customFormat="1" ht="37.5" customHeight="1" x14ac:dyDescent="0.25">
      <c r="B4878" s="1"/>
      <c r="C4878" s="15"/>
      <c r="D4878" s="1"/>
      <c r="E4878" s="40"/>
      <c r="F4878" s="29"/>
      <c r="G4878" s="29"/>
      <c r="H4878" s="26"/>
    </row>
    <row r="4879" spans="2:8" s="4" customFormat="1" ht="37.5" customHeight="1" x14ac:dyDescent="0.25">
      <c r="B4879" s="1"/>
      <c r="C4879" s="15"/>
      <c r="D4879" s="1"/>
      <c r="E4879" s="40"/>
      <c r="F4879" s="29"/>
      <c r="G4879" s="29"/>
      <c r="H4879" s="26"/>
    </row>
    <row r="4880" spans="2:8" s="4" customFormat="1" ht="37.5" customHeight="1" x14ac:dyDescent="0.25">
      <c r="B4880" s="1"/>
      <c r="C4880" s="15"/>
      <c r="D4880" s="1"/>
      <c r="E4880" s="40"/>
      <c r="F4880" s="29"/>
      <c r="G4880" s="29"/>
      <c r="H4880" s="26"/>
    </row>
    <row r="4881" spans="2:8" s="4" customFormat="1" ht="37.5" customHeight="1" x14ac:dyDescent="0.25">
      <c r="B4881" s="1"/>
      <c r="C4881" s="15"/>
      <c r="D4881" s="1"/>
      <c r="E4881" s="40"/>
      <c r="F4881" s="29"/>
      <c r="G4881" s="29"/>
      <c r="H4881" s="26"/>
    </row>
    <row r="4882" spans="2:8" s="4" customFormat="1" ht="37.5" customHeight="1" x14ac:dyDescent="0.25">
      <c r="B4882" s="1"/>
      <c r="C4882" s="15"/>
      <c r="D4882" s="1"/>
      <c r="E4882" s="40"/>
      <c r="F4882" s="29"/>
      <c r="G4882" s="29"/>
      <c r="H4882" s="26"/>
    </row>
    <row r="4883" spans="2:8" s="4" customFormat="1" ht="37.5" customHeight="1" x14ac:dyDescent="0.25">
      <c r="B4883" s="1"/>
      <c r="C4883" s="15"/>
      <c r="D4883" s="1"/>
      <c r="E4883" s="40"/>
      <c r="F4883" s="29"/>
      <c r="G4883" s="29"/>
      <c r="H4883" s="26"/>
    </row>
    <row r="4884" spans="2:8" s="4" customFormat="1" ht="37.5" customHeight="1" x14ac:dyDescent="0.25">
      <c r="B4884" s="1"/>
      <c r="C4884" s="15"/>
      <c r="D4884" s="1"/>
      <c r="E4884" s="40"/>
      <c r="F4884" s="29"/>
      <c r="G4884" s="29"/>
      <c r="H4884" s="26"/>
    </row>
    <row r="4885" spans="2:8" s="4" customFormat="1" ht="37.5" customHeight="1" x14ac:dyDescent="0.25">
      <c r="B4885" s="1"/>
      <c r="C4885" s="15"/>
      <c r="D4885" s="1"/>
      <c r="E4885" s="40"/>
      <c r="F4885" s="29"/>
      <c r="G4885" s="29"/>
      <c r="H4885" s="26"/>
    </row>
    <row r="4886" spans="2:8" s="4" customFormat="1" ht="37.5" customHeight="1" x14ac:dyDescent="0.25">
      <c r="B4886" s="1"/>
      <c r="C4886" s="15"/>
      <c r="D4886" s="1"/>
      <c r="E4886" s="40"/>
      <c r="F4886" s="29"/>
      <c r="G4886" s="29"/>
      <c r="H4886" s="26"/>
    </row>
    <row r="4887" spans="2:8" s="4" customFormat="1" ht="37.5" customHeight="1" x14ac:dyDescent="0.25">
      <c r="B4887" s="1"/>
      <c r="C4887" s="15"/>
      <c r="D4887" s="1"/>
      <c r="E4887" s="40"/>
      <c r="F4887" s="29"/>
      <c r="G4887" s="29"/>
      <c r="H4887" s="26"/>
    </row>
    <row r="4888" spans="2:8" s="4" customFormat="1" ht="37.5" customHeight="1" x14ac:dyDescent="0.25">
      <c r="B4888" s="1"/>
      <c r="C4888" s="15"/>
      <c r="D4888" s="1"/>
      <c r="E4888" s="40"/>
      <c r="F4888" s="29"/>
      <c r="G4888" s="29"/>
      <c r="H4888" s="26"/>
    </row>
    <row r="4889" spans="2:8" s="4" customFormat="1" ht="37.5" customHeight="1" x14ac:dyDescent="0.25">
      <c r="B4889" s="1"/>
      <c r="C4889" s="15"/>
      <c r="D4889" s="1"/>
      <c r="E4889" s="40"/>
      <c r="F4889" s="29"/>
      <c r="G4889" s="29"/>
      <c r="H4889" s="26"/>
    </row>
    <row r="4890" spans="2:8" s="4" customFormat="1" ht="37.5" customHeight="1" x14ac:dyDescent="0.25">
      <c r="B4890" s="1"/>
      <c r="C4890" s="15"/>
      <c r="D4890" s="1"/>
      <c r="E4890" s="40"/>
      <c r="F4890" s="29"/>
      <c r="G4890" s="29"/>
      <c r="H4890" s="26"/>
    </row>
    <row r="4891" spans="2:8" s="4" customFormat="1" ht="37.5" customHeight="1" x14ac:dyDescent="0.25">
      <c r="B4891" s="1"/>
      <c r="C4891" s="15"/>
      <c r="D4891" s="1"/>
      <c r="E4891" s="40"/>
      <c r="F4891" s="29"/>
      <c r="G4891" s="29"/>
      <c r="H4891" s="26"/>
    </row>
    <row r="4892" spans="2:8" s="4" customFormat="1" ht="37.5" customHeight="1" x14ac:dyDescent="0.25">
      <c r="B4892" s="1"/>
      <c r="C4892" s="15"/>
      <c r="D4892" s="1"/>
      <c r="E4892" s="40"/>
      <c r="F4892" s="29"/>
      <c r="G4892" s="29"/>
      <c r="H4892" s="26"/>
    </row>
    <row r="4893" spans="2:8" s="4" customFormat="1" ht="37.5" customHeight="1" x14ac:dyDescent="0.25">
      <c r="B4893" s="1"/>
      <c r="C4893" s="15"/>
      <c r="D4893" s="1"/>
      <c r="E4893" s="40"/>
      <c r="F4893" s="29"/>
      <c r="G4893" s="29"/>
      <c r="H4893" s="26"/>
    </row>
    <row r="4894" spans="2:8" s="4" customFormat="1" ht="37.5" customHeight="1" x14ac:dyDescent="0.25">
      <c r="B4894" s="1"/>
      <c r="C4894" s="15"/>
      <c r="D4894" s="1"/>
      <c r="E4894" s="40"/>
      <c r="F4894" s="29"/>
      <c r="G4894" s="29"/>
      <c r="H4894" s="26"/>
    </row>
    <row r="4895" spans="2:8" s="4" customFormat="1" ht="37.5" customHeight="1" x14ac:dyDescent="0.25">
      <c r="B4895" s="1"/>
      <c r="C4895" s="15"/>
      <c r="D4895" s="1"/>
      <c r="E4895" s="40"/>
      <c r="F4895" s="29"/>
      <c r="G4895" s="29"/>
      <c r="H4895" s="26"/>
    </row>
    <row r="4896" spans="2:8" s="4" customFormat="1" ht="37.5" customHeight="1" x14ac:dyDescent="0.25">
      <c r="B4896" s="1"/>
      <c r="C4896" s="15"/>
      <c r="D4896" s="1"/>
      <c r="E4896" s="40"/>
      <c r="F4896" s="29"/>
      <c r="G4896" s="29"/>
      <c r="H4896" s="26"/>
    </row>
    <row r="4897" spans="2:8" s="4" customFormat="1" ht="37.5" customHeight="1" x14ac:dyDescent="0.25">
      <c r="B4897" s="1"/>
      <c r="C4897" s="15"/>
      <c r="D4897" s="1"/>
      <c r="E4897" s="40"/>
      <c r="F4897" s="29"/>
      <c r="G4897" s="29"/>
      <c r="H4897" s="26"/>
    </row>
    <row r="4898" spans="2:8" s="4" customFormat="1" ht="37.5" customHeight="1" x14ac:dyDescent="0.25">
      <c r="B4898" s="1"/>
      <c r="C4898" s="15"/>
      <c r="D4898" s="1"/>
      <c r="E4898" s="40"/>
      <c r="F4898" s="29"/>
      <c r="G4898" s="29"/>
      <c r="H4898" s="26"/>
    </row>
    <row r="4899" spans="2:8" s="4" customFormat="1" ht="37.5" customHeight="1" x14ac:dyDescent="0.25">
      <c r="B4899" s="1"/>
      <c r="C4899" s="15"/>
      <c r="D4899" s="1"/>
      <c r="E4899" s="40"/>
      <c r="F4899" s="29"/>
      <c r="G4899" s="29"/>
      <c r="H4899" s="26"/>
    </row>
    <row r="4900" spans="2:8" s="4" customFormat="1" ht="37.5" customHeight="1" x14ac:dyDescent="0.25">
      <c r="B4900" s="1"/>
      <c r="C4900" s="15"/>
      <c r="D4900" s="1"/>
      <c r="E4900" s="40"/>
      <c r="F4900" s="29"/>
      <c r="G4900" s="29"/>
      <c r="H4900" s="26"/>
    </row>
    <row r="4901" spans="2:8" s="4" customFormat="1" ht="37.5" customHeight="1" x14ac:dyDescent="0.25">
      <c r="B4901" s="1"/>
      <c r="C4901" s="15"/>
      <c r="D4901" s="1"/>
      <c r="E4901" s="40"/>
      <c r="F4901" s="29"/>
      <c r="G4901" s="29"/>
      <c r="H4901" s="26"/>
    </row>
    <row r="4902" spans="2:8" s="4" customFormat="1" ht="37.5" customHeight="1" x14ac:dyDescent="0.25">
      <c r="B4902" s="1"/>
      <c r="C4902" s="15"/>
      <c r="D4902" s="1"/>
      <c r="E4902" s="40"/>
      <c r="F4902" s="29"/>
      <c r="G4902" s="29"/>
      <c r="H4902" s="26"/>
    </row>
    <row r="4903" spans="2:8" s="4" customFormat="1" ht="37.5" customHeight="1" x14ac:dyDescent="0.25">
      <c r="B4903" s="1"/>
      <c r="C4903" s="15"/>
      <c r="D4903" s="1"/>
      <c r="E4903" s="40"/>
      <c r="F4903" s="29"/>
      <c r="G4903" s="29"/>
      <c r="H4903" s="26"/>
    </row>
    <row r="4904" spans="2:8" s="4" customFormat="1" ht="37.5" customHeight="1" x14ac:dyDescent="0.25">
      <c r="B4904" s="1"/>
      <c r="C4904" s="15"/>
      <c r="D4904" s="1"/>
      <c r="E4904" s="40"/>
      <c r="F4904" s="29"/>
      <c r="G4904" s="29"/>
      <c r="H4904" s="26"/>
    </row>
    <row r="4905" spans="2:8" s="4" customFormat="1" ht="37.5" customHeight="1" x14ac:dyDescent="0.25">
      <c r="B4905" s="1"/>
      <c r="C4905" s="15"/>
      <c r="D4905" s="1"/>
      <c r="E4905" s="40"/>
      <c r="F4905" s="29"/>
      <c r="G4905" s="29"/>
      <c r="H4905" s="26"/>
    </row>
    <row r="4906" spans="2:8" s="4" customFormat="1" ht="37.5" customHeight="1" x14ac:dyDescent="0.25">
      <c r="B4906" s="1"/>
      <c r="C4906" s="15"/>
      <c r="D4906" s="1"/>
      <c r="E4906" s="40"/>
      <c r="F4906" s="29"/>
      <c r="G4906" s="29"/>
      <c r="H4906" s="26"/>
    </row>
    <row r="4907" spans="2:8" s="4" customFormat="1" ht="37.5" customHeight="1" x14ac:dyDescent="0.25">
      <c r="B4907" s="1"/>
      <c r="C4907" s="15"/>
      <c r="D4907" s="1"/>
      <c r="E4907" s="40"/>
      <c r="F4907" s="29"/>
      <c r="G4907" s="29"/>
      <c r="H4907" s="26"/>
    </row>
    <row r="4908" spans="2:8" s="4" customFormat="1" ht="37.5" customHeight="1" x14ac:dyDescent="0.25">
      <c r="B4908" s="1"/>
      <c r="C4908" s="15"/>
      <c r="D4908" s="1"/>
      <c r="E4908" s="40"/>
      <c r="F4908" s="29"/>
      <c r="G4908" s="29"/>
      <c r="H4908" s="26"/>
    </row>
    <row r="4909" spans="2:8" s="4" customFormat="1" ht="37.5" customHeight="1" x14ac:dyDescent="0.25">
      <c r="B4909" s="1"/>
      <c r="C4909" s="15"/>
      <c r="D4909" s="1"/>
      <c r="E4909" s="40"/>
      <c r="F4909" s="29"/>
      <c r="G4909" s="29"/>
      <c r="H4909" s="26"/>
    </row>
    <row r="4910" spans="2:8" s="4" customFormat="1" ht="37.5" customHeight="1" x14ac:dyDescent="0.25">
      <c r="B4910" s="1"/>
      <c r="C4910" s="15"/>
      <c r="D4910" s="1"/>
      <c r="E4910" s="40"/>
      <c r="F4910" s="29"/>
      <c r="G4910" s="29"/>
      <c r="H4910" s="26"/>
    </row>
    <row r="4911" spans="2:8" s="4" customFormat="1" ht="37.5" customHeight="1" x14ac:dyDescent="0.25">
      <c r="B4911" s="1"/>
      <c r="C4911" s="15"/>
      <c r="D4911" s="1"/>
      <c r="E4911" s="40"/>
      <c r="F4911" s="29"/>
      <c r="G4911" s="29"/>
      <c r="H4911" s="26"/>
    </row>
    <row r="4912" spans="2:8" s="4" customFormat="1" ht="37.5" customHeight="1" x14ac:dyDescent="0.25">
      <c r="B4912" s="1"/>
      <c r="C4912" s="15"/>
      <c r="D4912" s="1"/>
      <c r="E4912" s="40"/>
      <c r="F4912" s="29"/>
      <c r="G4912" s="29"/>
      <c r="H4912" s="26"/>
    </row>
    <row r="4913" spans="2:14" s="4" customFormat="1" ht="37.5" customHeight="1" x14ac:dyDescent="0.25">
      <c r="B4913" s="1"/>
      <c r="C4913" s="15"/>
      <c r="D4913" s="1"/>
      <c r="E4913" s="40"/>
      <c r="F4913" s="29"/>
      <c r="G4913" s="29"/>
      <c r="H4913" s="26"/>
    </row>
    <row r="4914" spans="2:14" s="4" customFormat="1" ht="37.5" customHeight="1" x14ac:dyDescent="0.25">
      <c r="B4914" s="1"/>
      <c r="C4914" s="15"/>
      <c r="D4914" s="1"/>
      <c r="E4914" s="40"/>
      <c r="F4914" s="29"/>
      <c r="G4914" s="29"/>
      <c r="H4914" s="26"/>
    </row>
    <row r="4915" spans="2:14" s="4" customFormat="1" ht="37.5" customHeight="1" x14ac:dyDescent="0.25">
      <c r="B4915" s="1"/>
      <c r="C4915" s="15"/>
      <c r="D4915" s="1"/>
      <c r="E4915" s="40"/>
      <c r="F4915" s="29"/>
      <c r="G4915" s="29"/>
      <c r="H4915" s="26"/>
    </row>
    <row r="4916" spans="2:14" s="4" customFormat="1" ht="37.5" customHeight="1" x14ac:dyDescent="0.25">
      <c r="B4916" s="1"/>
      <c r="C4916" s="15"/>
      <c r="D4916" s="1"/>
      <c r="E4916" s="40"/>
      <c r="F4916" s="29"/>
      <c r="G4916" s="29"/>
      <c r="H4916" s="26"/>
    </row>
    <row r="4917" spans="2:14" s="4" customFormat="1" ht="37.5" customHeight="1" x14ac:dyDescent="0.25">
      <c r="B4917" s="1"/>
      <c r="C4917" s="15"/>
      <c r="D4917" s="1"/>
      <c r="E4917" s="40"/>
      <c r="F4917" s="29"/>
      <c r="G4917" s="29"/>
      <c r="H4917" s="26"/>
    </row>
    <row r="4918" spans="2:14" s="4" customFormat="1" ht="37.5" customHeight="1" x14ac:dyDescent="0.25">
      <c r="B4918" s="1"/>
      <c r="C4918" s="15"/>
      <c r="D4918" s="1"/>
      <c r="E4918" s="40"/>
      <c r="F4918" s="29"/>
      <c r="G4918" s="29"/>
      <c r="H4918" s="26"/>
    </row>
    <row r="4919" spans="2:14" s="4" customFormat="1" ht="37.5" customHeight="1" x14ac:dyDescent="0.25">
      <c r="B4919" s="1"/>
      <c r="C4919" s="15"/>
      <c r="D4919" s="1"/>
      <c r="E4919" s="40"/>
      <c r="F4919" s="29"/>
      <c r="G4919" s="29"/>
      <c r="H4919" s="26"/>
    </row>
    <row r="4920" spans="2:14" s="4" customFormat="1" ht="37.5" customHeight="1" x14ac:dyDescent="0.25">
      <c r="B4920" s="1"/>
      <c r="C4920" s="15"/>
      <c r="D4920" s="1"/>
      <c r="E4920" s="40"/>
      <c r="F4920" s="29"/>
      <c r="G4920" s="29"/>
      <c r="H4920" s="26"/>
    </row>
    <row r="4921" spans="2:14" s="4" customFormat="1" ht="37.5" customHeight="1" x14ac:dyDescent="0.25">
      <c r="B4921" s="1"/>
      <c r="C4921" s="15"/>
      <c r="D4921" s="1"/>
      <c r="E4921" s="40"/>
      <c r="F4921" s="29"/>
      <c r="G4921" s="29"/>
      <c r="H4921" s="26"/>
    </row>
    <row r="4922" spans="2:14" s="4" customFormat="1" ht="37.5" customHeight="1" x14ac:dyDescent="0.25">
      <c r="B4922" s="1"/>
      <c r="C4922" s="15"/>
      <c r="D4922" s="1"/>
      <c r="E4922" s="40"/>
      <c r="F4922" s="29"/>
      <c r="G4922" s="29"/>
      <c r="H4922" s="26"/>
    </row>
    <row r="4923" spans="2:14" s="4" customFormat="1" ht="37.5" customHeight="1" x14ac:dyDescent="0.25">
      <c r="B4923" s="1"/>
      <c r="C4923" s="15"/>
      <c r="D4923" s="1"/>
      <c r="E4923" s="40"/>
      <c r="F4923" s="29"/>
      <c r="G4923" s="29"/>
      <c r="H4923" s="26"/>
    </row>
    <row r="4924" spans="2:14" s="4" customFormat="1" ht="37.5" customHeight="1" x14ac:dyDescent="0.25">
      <c r="B4924" s="1"/>
      <c r="C4924" s="15"/>
      <c r="D4924" s="1"/>
      <c r="E4924" s="40"/>
      <c r="F4924" s="29"/>
      <c r="G4924" s="29"/>
      <c r="H4924" s="26"/>
    </row>
    <row r="4925" spans="2:14" s="4" customFormat="1" ht="37.5" customHeight="1" x14ac:dyDescent="0.25">
      <c r="B4925" s="1"/>
      <c r="C4925" s="15"/>
      <c r="D4925" s="1"/>
      <c r="E4925" s="40"/>
      <c r="F4925" s="29"/>
      <c r="G4925" s="29"/>
      <c r="H4925" s="26"/>
    </row>
    <row r="4926" spans="2:14" s="4" customFormat="1" ht="37.5" customHeight="1" x14ac:dyDescent="0.25">
      <c r="B4926" s="1"/>
      <c r="C4926" s="15"/>
      <c r="D4926" s="1"/>
      <c r="E4926" s="40"/>
      <c r="F4926" s="29"/>
      <c r="G4926" s="29"/>
      <c r="H4926" s="26"/>
    </row>
    <row r="4927" spans="2:14" ht="43.5" customHeight="1" x14ac:dyDescent="0.25">
      <c r="I4927" s="1"/>
      <c r="J4927" s="1"/>
      <c r="K4927" s="1"/>
      <c r="L4927" s="1"/>
      <c r="M4927" s="1"/>
      <c r="N4927" s="1"/>
    </row>
    <row r="4928" spans="2:14" ht="24" customHeight="1" x14ac:dyDescent="0.25">
      <c r="I4928" s="1"/>
      <c r="J4928" s="1"/>
      <c r="K4928" s="1"/>
      <c r="L4928" s="1"/>
      <c r="M4928" s="1"/>
      <c r="N4928" s="1"/>
    </row>
    <row r="4929" spans="9:14" ht="24" customHeight="1" x14ac:dyDescent="0.25">
      <c r="I4929" s="1"/>
      <c r="J4929" s="1"/>
      <c r="K4929" s="1"/>
      <c r="L4929" s="1"/>
      <c r="M4929" s="1"/>
      <c r="N4929" s="1"/>
    </row>
    <row r="4930" spans="9:14" ht="24" customHeight="1" x14ac:dyDescent="0.25">
      <c r="I4930" s="1"/>
      <c r="J4930" s="1"/>
      <c r="K4930" s="1"/>
      <c r="L4930" s="1"/>
      <c r="M4930" s="1"/>
      <c r="N4930" s="1"/>
    </row>
    <row r="4931" spans="9:14" ht="34.5" customHeight="1" x14ac:dyDescent="0.25">
      <c r="I4931" s="1"/>
      <c r="J4931" s="1"/>
      <c r="K4931" s="1"/>
      <c r="L4931" s="1"/>
      <c r="M4931" s="1"/>
      <c r="N4931" s="1"/>
    </row>
    <row r="4932" spans="9:14" ht="24.75" customHeight="1" x14ac:dyDescent="0.25">
      <c r="I4932" s="1"/>
      <c r="J4932" s="1"/>
      <c r="K4932" s="1"/>
      <c r="L4932" s="1"/>
      <c r="M4932" s="1"/>
      <c r="N4932" s="1"/>
    </row>
    <row r="4933" spans="9:14" ht="23.25" customHeight="1" x14ac:dyDescent="0.25">
      <c r="I4933" s="1"/>
      <c r="J4933" s="1"/>
      <c r="K4933" s="1"/>
      <c r="L4933" s="1"/>
      <c r="M4933" s="1"/>
      <c r="N4933" s="1"/>
    </row>
    <row r="4934" spans="9:14" ht="23.25" customHeight="1" x14ac:dyDescent="0.25">
      <c r="I4934" s="1"/>
      <c r="J4934" s="1"/>
      <c r="K4934" s="1"/>
      <c r="L4934" s="1"/>
      <c r="M4934" s="1"/>
      <c r="N4934" s="1"/>
    </row>
    <row r="4935" spans="9:14" ht="20.25" customHeight="1" x14ac:dyDescent="0.25">
      <c r="I4935" s="1"/>
      <c r="J4935" s="1"/>
      <c r="K4935" s="1"/>
      <c r="L4935" s="1"/>
      <c r="M4935" s="1"/>
      <c r="N4935" s="1"/>
    </row>
    <row r="4936" spans="9:14" ht="23.25" customHeight="1" x14ac:dyDescent="0.25">
      <c r="I4936" s="1"/>
      <c r="J4936" s="1"/>
      <c r="K4936" s="1"/>
      <c r="L4936" s="1"/>
      <c r="M4936" s="1"/>
      <c r="N4936" s="1"/>
    </row>
    <row r="4937" spans="9:14" ht="23.25" customHeight="1" x14ac:dyDescent="0.25">
      <c r="I4937" s="1"/>
      <c r="J4937" s="1"/>
      <c r="K4937" s="1"/>
      <c r="L4937" s="1"/>
      <c r="M4937" s="1"/>
      <c r="N4937" s="1"/>
    </row>
    <row r="4938" spans="9:14" ht="23.25" customHeight="1" x14ac:dyDescent="0.25">
      <c r="I4938" s="1"/>
      <c r="J4938" s="1"/>
      <c r="K4938" s="1"/>
      <c r="L4938" s="1"/>
      <c r="M4938" s="1"/>
      <c r="N4938" s="1"/>
    </row>
    <row r="4939" spans="9:14" ht="23.25" customHeight="1" x14ac:dyDescent="0.25">
      <c r="I4939" s="1"/>
      <c r="J4939" s="1"/>
      <c r="K4939" s="1"/>
      <c r="L4939" s="1"/>
      <c r="M4939" s="1"/>
      <c r="N4939" s="1"/>
    </row>
    <row r="4940" spans="9:14" ht="23.25" customHeight="1" x14ac:dyDescent="0.25">
      <c r="I4940" s="1"/>
      <c r="J4940" s="1"/>
      <c r="K4940" s="1"/>
      <c r="L4940" s="1"/>
      <c r="M4940" s="1"/>
      <c r="N4940" s="1"/>
    </row>
    <row r="4941" spans="9:14" ht="23.25" customHeight="1" x14ac:dyDescent="0.25">
      <c r="I4941" s="1"/>
      <c r="J4941" s="1"/>
      <c r="K4941" s="1"/>
      <c r="L4941" s="1"/>
      <c r="M4941" s="1"/>
      <c r="N4941" s="1"/>
    </row>
    <row r="4942" spans="9:14" ht="23.25" customHeight="1" x14ac:dyDescent="0.25">
      <c r="I4942" s="1"/>
      <c r="J4942" s="1"/>
      <c r="K4942" s="1"/>
      <c r="L4942" s="1"/>
      <c r="M4942" s="1"/>
      <c r="N4942" s="1"/>
    </row>
    <row r="4943" spans="9:14" ht="23.25" customHeight="1" x14ac:dyDescent="0.25">
      <c r="I4943" s="1"/>
      <c r="J4943" s="1"/>
      <c r="K4943" s="1"/>
      <c r="L4943" s="1"/>
      <c r="M4943" s="1"/>
      <c r="N4943" s="1"/>
    </row>
    <row r="4944" spans="9:14" ht="23.25" customHeight="1" x14ac:dyDescent="0.25">
      <c r="I4944" s="1"/>
      <c r="J4944" s="1"/>
      <c r="K4944" s="1"/>
      <c r="L4944" s="1"/>
      <c r="M4944" s="1"/>
      <c r="N4944" s="1"/>
    </row>
    <row r="4945" spans="9:14" ht="23.25" customHeight="1" x14ac:dyDescent="0.25">
      <c r="I4945" s="1"/>
      <c r="J4945" s="1"/>
      <c r="K4945" s="1"/>
      <c r="L4945" s="1"/>
      <c r="M4945" s="1"/>
      <c r="N4945" s="1"/>
    </row>
    <row r="4946" spans="9:14" ht="23.25" customHeight="1" x14ac:dyDescent="0.25">
      <c r="I4946" s="1"/>
      <c r="J4946" s="1"/>
      <c r="K4946" s="1"/>
      <c r="L4946" s="1"/>
      <c r="M4946" s="1"/>
      <c r="N4946" s="1"/>
    </row>
    <row r="4947" spans="9:14" ht="23.25" customHeight="1" x14ac:dyDescent="0.25">
      <c r="I4947" s="1"/>
      <c r="J4947" s="1"/>
      <c r="K4947" s="1"/>
      <c r="L4947" s="1"/>
      <c r="M4947" s="1"/>
      <c r="N4947" s="1"/>
    </row>
    <row r="4948" spans="9:14" ht="23.25" customHeight="1" x14ac:dyDescent="0.25">
      <c r="I4948" s="1"/>
      <c r="J4948" s="1"/>
      <c r="K4948" s="1"/>
      <c r="L4948" s="1"/>
      <c r="M4948" s="1"/>
      <c r="N4948" s="1"/>
    </row>
    <row r="4949" spans="9:14" ht="23.25" customHeight="1" x14ac:dyDescent="0.25">
      <c r="I4949" s="1"/>
      <c r="J4949" s="1"/>
      <c r="K4949" s="1"/>
      <c r="L4949" s="1"/>
      <c r="M4949" s="1"/>
      <c r="N4949" s="1"/>
    </row>
    <row r="4950" spans="9:14" ht="23.25" customHeight="1" x14ac:dyDescent="0.25">
      <c r="I4950" s="1"/>
      <c r="J4950" s="1"/>
      <c r="K4950" s="1"/>
      <c r="L4950" s="1"/>
      <c r="M4950" s="1"/>
      <c r="N4950" s="1"/>
    </row>
    <row r="4951" spans="9:14" ht="23.25" customHeight="1" x14ac:dyDescent="0.25">
      <c r="I4951" s="1"/>
      <c r="J4951" s="1"/>
      <c r="K4951" s="1"/>
      <c r="L4951" s="1"/>
      <c r="M4951" s="1"/>
      <c r="N4951" s="1"/>
    </row>
    <row r="4952" spans="9:14" ht="23.25" customHeight="1" x14ac:dyDescent="0.25">
      <c r="I4952" s="1"/>
      <c r="J4952" s="1"/>
      <c r="K4952" s="1"/>
      <c r="L4952" s="1"/>
      <c r="M4952" s="1"/>
      <c r="N4952" s="1"/>
    </row>
    <row r="4953" spans="9:14" ht="23.25" customHeight="1" x14ac:dyDescent="0.25">
      <c r="I4953" s="1"/>
      <c r="J4953" s="1"/>
      <c r="K4953" s="1"/>
      <c r="L4953" s="1"/>
      <c r="M4953" s="1"/>
      <c r="N4953" s="1"/>
    </row>
    <row r="4954" spans="9:14" ht="23.25" customHeight="1" x14ac:dyDescent="0.25">
      <c r="I4954" s="1"/>
      <c r="J4954" s="1"/>
      <c r="K4954" s="1"/>
      <c r="L4954" s="1"/>
      <c r="M4954" s="1"/>
      <c r="N4954" s="1"/>
    </row>
    <row r="4955" spans="9:14" ht="23.25" customHeight="1" x14ac:dyDescent="0.25">
      <c r="I4955" s="1"/>
      <c r="J4955" s="1"/>
      <c r="K4955" s="1"/>
      <c r="L4955" s="1"/>
      <c r="M4955" s="1"/>
      <c r="N4955" s="1"/>
    </row>
    <row r="4956" spans="9:14" ht="23.25" customHeight="1" x14ac:dyDescent="0.25">
      <c r="I4956" s="1"/>
      <c r="J4956" s="1"/>
      <c r="K4956" s="1"/>
      <c r="L4956" s="1"/>
      <c r="M4956" s="1"/>
      <c r="N4956" s="1"/>
    </row>
    <row r="4957" spans="9:14" ht="23.25" customHeight="1" x14ac:dyDescent="0.25">
      <c r="I4957" s="1"/>
      <c r="J4957" s="1"/>
      <c r="K4957" s="1"/>
      <c r="L4957" s="1"/>
      <c r="M4957" s="1"/>
      <c r="N4957" s="1"/>
    </row>
    <row r="4958" spans="9:14" ht="23.25" customHeight="1" x14ac:dyDescent="0.25">
      <c r="I4958" s="1"/>
      <c r="J4958" s="1"/>
      <c r="K4958" s="1"/>
      <c r="L4958" s="1"/>
      <c r="M4958" s="1"/>
      <c r="N4958" s="1"/>
    </row>
    <row r="4959" spans="9:14" ht="23.25" customHeight="1" x14ac:dyDescent="0.25">
      <c r="I4959" s="1"/>
      <c r="J4959" s="1"/>
      <c r="K4959" s="1"/>
      <c r="L4959" s="1"/>
      <c r="M4959" s="1"/>
      <c r="N4959" s="1"/>
    </row>
    <row r="4960" spans="9:14" ht="23.25" customHeight="1" x14ac:dyDescent="0.25">
      <c r="I4960" s="1"/>
      <c r="J4960" s="1"/>
      <c r="K4960" s="1"/>
      <c r="L4960" s="1"/>
      <c r="M4960" s="1"/>
      <c r="N4960" s="1"/>
    </row>
    <row r="4961" spans="9:14" ht="23.25" customHeight="1" x14ac:dyDescent="0.25">
      <c r="I4961" s="1"/>
      <c r="J4961" s="1"/>
      <c r="K4961" s="1"/>
      <c r="L4961" s="1"/>
      <c r="M4961" s="1"/>
      <c r="N4961" s="1"/>
    </row>
    <row r="4962" spans="9:14" ht="23.25" customHeight="1" x14ac:dyDescent="0.25">
      <c r="I4962" s="1"/>
      <c r="J4962" s="1"/>
      <c r="K4962" s="1"/>
      <c r="L4962" s="1"/>
      <c r="M4962" s="1"/>
      <c r="N4962" s="1"/>
    </row>
    <row r="4963" spans="9:14" ht="23.25" customHeight="1" x14ac:dyDescent="0.25">
      <c r="I4963" s="1"/>
      <c r="J4963" s="1"/>
      <c r="K4963" s="1"/>
      <c r="L4963" s="1"/>
      <c r="M4963" s="1"/>
      <c r="N4963" s="1"/>
    </row>
    <row r="4964" spans="9:14" ht="23.25" customHeight="1" x14ac:dyDescent="0.25">
      <c r="I4964" s="1"/>
      <c r="J4964" s="1"/>
      <c r="K4964" s="1"/>
      <c r="L4964" s="1"/>
      <c r="M4964" s="1"/>
      <c r="N4964" s="1"/>
    </row>
    <row r="4965" spans="9:14" ht="23.25" customHeight="1" x14ac:dyDescent="0.25">
      <c r="I4965" s="1"/>
      <c r="J4965" s="1"/>
      <c r="K4965" s="1"/>
      <c r="L4965" s="1"/>
      <c r="M4965" s="1"/>
      <c r="N4965" s="1"/>
    </row>
    <row r="4966" spans="9:14" ht="23.25" customHeight="1" x14ac:dyDescent="0.25">
      <c r="I4966" s="1"/>
      <c r="J4966" s="1"/>
      <c r="K4966" s="1"/>
      <c r="L4966" s="1"/>
      <c r="M4966" s="1"/>
      <c r="N4966" s="1"/>
    </row>
    <row r="4967" spans="9:14" ht="23.25" customHeight="1" x14ac:dyDescent="0.25">
      <c r="I4967" s="1"/>
      <c r="J4967" s="1"/>
      <c r="K4967" s="1"/>
      <c r="L4967" s="1"/>
      <c r="M4967" s="1"/>
      <c r="N4967" s="1"/>
    </row>
    <row r="4968" spans="9:14" ht="23.25" customHeight="1" x14ac:dyDescent="0.25">
      <c r="I4968" s="1"/>
      <c r="J4968" s="1"/>
      <c r="K4968" s="1"/>
      <c r="L4968" s="1"/>
      <c r="M4968" s="1"/>
      <c r="N4968" s="1"/>
    </row>
    <row r="4969" spans="9:14" ht="23.25" customHeight="1" x14ac:dyDescent="0.25">
      <c r="I4969" s="1"/>
      <c r="J4969" s="1"/>
      <c r="K4969" s="1"/>
      <c r="L4969" s="1"/>
      <c r="M4969" s="1"/>
      <c r="N4969" s="1"/>
    </row>
    <row r="4970" spans="9:14" ht="23.25" customHeight="1" x14ac:dyDescent="0.25">
      <c r="I4970" s="1"/>
      <c r="J4970" s="1"/>
      <c r="K4970" s="1"/>
      <c r="L4970" s="1"/>
      <c r="M4970" s="1"/>
      <c r="N4970" s="1"/>
    </row>
    <row r="4971" spans="9:14" ht="23.25" customHeight="1" x14ac:dyDescent="0.25">
      <c r="I4971" s="1"/>
      <c r="J4971" s="1"/>
      <c r="K4971" s="1"/>
      <c r="L4971" s="1"/>
      <c r="M4971" s="1"/>
      <c r="N4971" s="1"/>
    </row>
    <row r="4972" spans="9:14" ht="23.25" customHeight="1" x14ac:dyDescent="0.25">
      <c r="I4972" s="1"/>
      <c r="J4972" s="1"/>
      <c r="K4972" s="1"/>
      <c r="L4972" s="1"/>
      <c r="M4972" s="1"/>
      <c r="N4972" s="1"/>
    </row>
    <row r="4973" spans="9:14" ht="23.25" customHeight="1" x14ac:dyDescent="0.25">
      <c r="I4973" s="1"/>
      <c r="J4973" s="1"/>
      <c r="K4973" s="1"/>
      <c r="L4973" s="1"/>
      <c r="M4973" s="1"/>
      <c r="N4973" s="1"/>
    </row>
    <row r="4974" spans="9:14" ht="23.25" customHeight="1" x14ac:dyDescent="0.25">
      <c r="I4974" s="1"/>
      <c r="J4974" s="1"/>
      <c r="K4974" s="1"/>
      <c r="L4974" s="1"/>
      <c r="M4974" s="1"/>
      <c r="N4974" s="1"/>
    </row>
    <row r="4975" spans="9:14" ht="23.25" customHeight="1" x14ac:dyDescent="0.25">
      <c r="I4975" s="1"/>
      <c r="J4975" s="1"/>
      <c r="K4975" s="1"/>
      <c r="L4975" s="1"/>
      <c r="M4975" s="1"/>
      <c r="N4975" s="1"/>
    </row>
    <row r="4976" spans="9:14" ht="23.25" customHeight="1" x14ac:dyDescent="0.25">
      <c r="I4976" s="1"/>
      <c r="J4976" s="1"/>
      <c r="K4976" s="1"/>
      <c r="L4976" s="1"/>
      <c r="M4976" s="1"/>
      <c r="N4976" s="1"/>
    </row>
    <row r="4977" spans="9:14" ht="23.25" customHeight="1" x14ac:dyDescent="0.25">
      <c r="I4977" s="1"/>
      <c r="J4977" s="1"/>
      <c r="K4977" s="1"/>
      <c r="L4977" s="1"/>
      <c r="M4977" s="1"/>
      <c r="N4977" s="1"/>
    </row>
    <row r="4978" spans="9:14" ht="23.25" customHeight="1" x14ac:dyDescent="0.25">
      <c r="I4978" s="1"/>
      <c r="J4978" s="1"/>
      <c r="K4978" s="1"/>
      <c r="L4978" s="1"/>
      <c r="M4978" s="1"/>
      <c r="N4978" s="1"/>
    </row>
    <row r="4979" spans="9:14" ht="23.25" customHeight="1" x14ac:dyDescent="0.25">
      <c r="I4979" s="1"/>
      <c r="J4979" s="1"/>
      <c r="K4979" s="1"/>
      <c r="L4979" s="1"/>
      <c r="M4979" s="1"/>
      <c r="N4979" s="1"/>
    </row>
    <row r="4980" spans="9:14" ht="23.25" customHeight="1" x14ac:dyDescent="0.25">
      <c r="I4980" s="1"/>
      <c r="J4980" s="1"/>
      <c r="K4980" s="1"/>
      <c r="L4980" s="1"/>
      <c r="M4980" s="1"/>
      <c r="N4980" s="1"/>
    </row>
    <row r="4981" spans="9:14" ht="23.25" customHeight="1" x14ac:dyDescent="0.25">
      <c r="I4981" s="1"/>
      <c r="J4981" s="1"/>
      <c r="K4981" s="1"/>
      <c r="L4981" s="1"/>
      <c r="M4981" s="1"/>
      <c r="N4981" s="1"/>
    </row>
    <row r="4982" spans="9:14" ht="23.25" customHeight="1" x14ac:dyDescent="0.25">
      <c r="I4982" s="1"/>
      <c r="J4982" s="1"/>
      <c r="K4982" s="1"/>
      <c r="L4982" s="1"/>
      <c r="M4982" s="1"/>
      <c r="N4982" s="1"/>
    </row>
    <row r="4983" spans="9:14" ht="23.25" customHeight="1" x14ac:dyDescent="0.25">
      <c r="I4983" s="1"/>
      <c r="J4983" s="1"/>
      <c r="K4983" s="1"/>
      <c r="L4983" s="1"/>
      <c r="M4983" s="1"/>
      <c r="N4983" s="1"/>
    </row>
    <row r="4984" spans="9:14" ht="23.25" customHeight="1" x14ac:dyDescent="0.25">
      <c r="I4984" s="1"/>
      <c r="J4984" s="1"/>
      <c r="K4984" s="1"/>
      <c r="L4984" s="1"/>
      <c r="M4984" s="1"/>
      <c r="N4984" s="1"/>
    </row>
    <row r="4985" spans="9:14" ht="23.25" customHeight="1" x14ac:dyDescent="0.25">
      <c r="I4985" s="1"/>
      <c r="J4985" s="1"/>
      <c r="K4985" s="1"/>
      <c r="L4985" s="1"/>
      <c r="M4985" s="1"/>
      <c r="N4985" s="1"/>
    </row>
    <row r="4986" spans="9:14" ht="23.25" customHeight="1" x14ac:dyDescent="0.25">
      <c r="I4986" s="1"/>
      <c r="J4986" s="1"/>
      <c r="K4986" s="1"/>
      <c r="L4986" s="1"/>
      <c r="M4986" s="1"/>
      <c r="N4986" s="1"/>
    </row>
    <row r="4987" spans="9:14" ht="23.25" customHeight="1" x14ac:dyDescent="0.25">
      <c r="I4987" s="1"/>
      <c r="J4987" s="1"/>
      <c r="K4987" s="1"/>
      <c r="L4987" s="1"/>
      <c r="M4987" s="1"/>
      <c r="N4987" s="1"/>
    </row>
    <row r="4988" spans="9:14" ht="23.25" customHeight="1" x14ac:dyDescent="0.25">
      <c r="I4988" s="1"/>
      <c r="J4988" s="1"/>
      <c r="K4988" s="1"/>
      <c r="L4988" s="1"/>
      <c r="M4988" s="1"/>
      <c r="N4988" s="1"/>
    </row>
    <row r="4989" spans="9:14" ht="23.25" customHeight="1" x14ac:dyDescent="0.25">
      <c r="I4989" s="1"/>
      <c r="J4989" s="1"/>
      <c r="K4989" s="1"/>
      <c r="L4989" s="1"/>
      <c r="M4989" s="1"/>
      <c r="N4989" s="1"/>
    </row>
    <row r="4990" spans="9:14" ht="23.25" customHeight="1" x14ac:dyDescent="0.25">
      <c r="I4990" s="1"/>
      <c r="J4990" s="1"/>
      <c r="K4990" s="1"/>
      <c r="L4990" s="1"/>
      <c r="M4990" s="1"/>
      <c r="N4990" s="1"/>
    </row>
    <row r="4991" spans="9:14" ht="23.25" customHeight="1" x14ac:dyDescent="0.25">
      <c r="I4991" s="1"/>
      <c r="J4991" s="1"/>
      <c r="K4991" s="1"/>
      <c r="L4991" s="1"/>
      <c r="M4991" s="1"/>
      <c r="N4991" s="1"/>
    </row>
    <row r="4992" spans="9:14" ht="23.25" customHeight="1" x14ac:dyDescent="0.25">
      <c r="I4992" s="1"/>
      <c r="J4992" s="1"/>
      <c r="K4992" s="1"/>
      <c r="L4992" s="1"/>
      <c r="M4992" s="1"/>
      <c r="N4992" s="1"/>
    </row>
    <row r="4993" spans="9:14" ht="23.25" customHeight="1" x14ac:dyDescent="0.25">
      <c r="I4993" s="1"/>
      <c r="J4993" s="1"/>
      <c r="K4993" s="1"/>
      <c r="L4993" s="1"/>
      <c r="M4993" s="1"/>
      <c r="N4993" s="1"/>
    </row>
    <row r="4994" spans="9:14" ht="23.25" customHeight="1" x14ac:dyDescent="0.25">
      <c r="I4994" s="1"/>
      <c r="J4994" s="1"/>
      <c r="K4994" s="1"/>
      <c r="L4994" s="1"/>
      <c r="M4994" s="1"/>
      <c r="N4994" s="1"/>
    </row>
    <row r="4995" spans="9:14" ht="23.25" customHeight="1" x14ac:dyDescent="0.25">
      <c r="I4995" s="1"/>
      <c r="J4995" s="1"/>
      <c r="K4995" s="1"/>
      <c r="L4995" s="1"/>
      <c r="M4995" s="1"/>
      <c r="N4995" s="1"/>
    </row>
    <row r="4996" spans="9:14" ht="23.25" customHeight="1" x14ac:dyDescent="0.25">
      <c r="I4996" s="1"/>
      <c r="J4996" s="1"/>
      <c r="K4996" s="1"/>
      <c r="L4996" s="1"/>
      <c r="M4996" s="1"/>
      <c r="N4996" s="1"/>
    </row>
    <row r="4997" spans="9:14" ht="23.25" customHeight="1" x14ac:dyDescent="0.25">
      <c r="I4997" s="1"/>
      <c r="J4997" s="1"/>
      <c r="K4997" s="1"/>
      <c r="L4997" s="1"/>
      <c r="M4997" s="1"/>
      <c r="N4997" s="1"/>
    </row>
    <row r="4998" spans="9:14" ht="23.25" customHeight="1" x14ac:dyDescent="0.25">
      <c r="I4998" s="1"/>
      <c r="J4998" s="1"/>
      <c r="K4998" s="1"/>
      <c r="L4998" s="1"/>
      <c r="M4998" s="1"/>
      <c r="N4998" s="1"/>
    </row>
    <row r="4999" spans="9:14" ht="23.25" customHeight="1" x14ac:dyDescent="0.25">
      <c r="I4999" s="1"/>
      <c r="J4999" s="1"/>
      <c r="K4999" s="1"/>
      <c r="L4999" s="1"/>
      <c r="M4999" s="1"/>
      <c r="N4999" s="1"/>
    </row>
    <row r="5000" spans="9:14" ht="23.25" customHeight="1" x14ac:dyDescent="0.25">
      <c r="I5000" s="1"/>
      <c r="J5000" s="1"/>
      <c r="K5000" s="1"/>
      <c r="L5000" s="1"/>
      <c r="M5000" s="1"/>
      <c r="N5000" s="1"/>
    </row>
    <row r="5001" spans="9:14" ht="23.25" customHeight="1" x14ac:dyDescent="0.25">
      <c r="I5001" s="1"/>
      <c r="J5001" s="1"/>
      <c r="K5001" s="1"/>
      <c r="L5001" s="1"/>
      <c r="M5001" s="1"/>
      <c r="N5001" s="1"/>
    </row>
    <row r="5002" spans="9:14" ht="23.25" customHeight="1" x14ac:dyDescent="0.25">
      <c r="I5002" s="1"/>
      <c r="J5002" s="1"/>
      <c r="K5002" s="1"/>
      <c r="L5002" s="1"/>
      <c r="M5002" s="1"/>
      <c r="N5002" s="1"/>
    </row>
    <row r="5003" spans="9:14" ht="23.25" customHeight="1" x14ac:dyDescent="0.25">
      <c r="I5003" s="1"/>
      <c r="J5003" s="1"/>
      <c r="K5003" s="1"/>
      <c r="L5003" s="1"/>
      <c r="M5003" s="1"/>
      <c r="N5003" s="1"/>
    </row>
    <row r="5004" spans="9:14" ht="23.25" customHeight="1" x14ac:dyDescent="0.25">
      <c r="I5004" s="1"/>
      <c r="J5004" s="1"/>
      <c r="K5004" s="1"/>
      <c r="L5004" s="1"/>
      <c r="M5004" s="1"/>
      <c r="N5004" s="1"/>
    </row>
    <row r="5005" spans="9:14" ht="23.25" customHeight="1" x14ac:dyDescent="0.25">
      <c r="I5005" s="1"/>
      <c r="J5005" s="1"/>
      <c r="K5005" s="1"/>
      <c r="L5005" s="1"/>
      <c r="M5005" s="1"/>
      <c r="N5005" s="1"/>
    </row>
    <row r="5006" spans="9:14" ht="23.25" customHeight="1" x14ac:dyDescent="0.25">
      <c r="I5006" s="1"/>
      <c r="J5006" s="1"/>
      <c r="K5006" s="1"/>
      <c r="L5006" s="1"/>
      <c r="M5006" s="1"/>
      <c r="N5006" s="1"/>
    </row>
    <row r="5007" spans="9:14" ht="23.25" customHeight="1" x14ac:dyDescent="0.25">
      <c r="I5007" s="1"/>
      <c r="J5007" s="1"/>
      <c r="K5007" s="1"/>
      <c r="L5007" s="1"/>
      <c r="M5007" s="1"/>
      <c r="N5007" s="1"/>
    </row>
    <row r="5008" spans="9:14" ht="23.25" customHeight="1" x14ac:dyDescent="0.25">
      <c r="I5008" s="1"/>
      <c r="J5008" s="1"/>
      <c r="K5008" s="1"/>
      <c r="L5008" s="1"/>
      <c r="M5008" s="1"/>
      <c r="N5008" s="1"/>
    </row>
    <row r="5009" spans="9:14" ht="23.25" customHeight="1" x14ac:dyDescent="0.25">
      <c r="I5009" s="1"/>
      <c r="J5009" s="1"/>
      <c r="K5009" s="1"/>
      <c r="L5009" s="1"/>
      <c r="M5009" s="1"/>
      <c r="N5009" s="1"/>
    </row>
    <row r="5010" spans="9:14" ht="23.25" customHeight="1" x14ac:dyDescent="0.25">
      <c r="I5010" s="1"/>
      <c r="J5010" s="1"/>
      <c r="K5010" s="1"/>
      <c r="L5010" s="1"/>
      <c r="M5010" s="1"/>
      <c r="N5010" s="1"/>
    </row>
    <row r="5011" spans="9:14" ht="23.25" customHeight="1" x14ac:dyDescent="0.25">
      <c r="I5011" s="1"/>
      <c r="J5011" s="1"/>
      <c r="K5011" s="1"/>
      <c r="L5011" s="1"/>
      <c r="M5011" s="1"/>
      <c r="N5011" s="1"/>
    </row>
    <row r="5012" spans="9:14" ht="23.25" customHeight="1" x14ac:dyDescent="0.25">
      <c r="I5012" s="1"/>
      <c r="J5012" s="1"/>
      <c r="K5012" s="1"/>
      <c r="L5012" s="1"/>
      <c r="M5012" s="1"/>
      <c r="N5012" s="1"/>
    </row>
    <row r="5013" spans="9:14" ht="23.25" customHeight="1" x14ac:dyDescent="0.25">
      <c r="I5013" s="1"/>
      <c r="J5013" s="1"/>
      <c r="K5013" s="1"/>
      <c r="L5013" s="1"/>
      <c r="M5013" s="1"/>
      <c r="N5013" s="1"/>
    </row>
    <row r="5014" spans="9:14" ht="23.25" customHeight="1" x14ac:dyDescent="0.25">
      <c r="I5014" s="1"/>
      <c r="J5014" s="1"/>
      <c r="K5014" s="1"/>
      <c r="L5014" s="1"/>
      <c r="M5014" s="1"/>
      <c r="N5014" s="1"/>
    </row>
    <row r="5015" spans="9:14" ht="23.25" customHeight="1" x14ac:dyDescent="0.25">
      <c r="I5015" s="1"/>
      <c r="J5015" s="1"/>
      <c r="K5015" s="1"/>
      <c r="L5015" s="1"/>
      <c r="M5015" s="1"/>
      <c r="N5015" s="1"/>
    </row>
    <row r="5016" spans="9:14" ht="23.25" customHeight="1" x14ac:dyDescent="0.25">
      <c r="I5016" s="1"/>
      <c r="J5016" s="1"/>
      <c r="K5016" s="1"/>
      <c r="L5016" s="1"/>
      <c r="M5016" s="1"/>
      <c r="N5016" s="1"/>
    </row>
    <row r="5017" spans="9:14" ht="23.25" customHeight="1" x14ac:dyDescent="0.25">
      <c r="I5017" s="1"/>
      <c r="J5017" s="1"/>
      <c r="K5017" s="1"/>
      <c r="L5017" s="1"/>
      <c r="M5017" s="1"/>
      <c r="N5017" s="1"/>
    </row>
    <row r="5018" spans="9:14" ht="23.25" customHeight="1" x14ac:dyDescent="0.25">
      <c r="I5018" s="1"/>
      <c r="J5018" s="1"/>
      <c r="K5018" s="1"/>
      <c r="L5018" s="1"/>
      <c r="M5018" s="1"/>
      <c r="N5018" s="1"/>
    </row>
    <row r="5019" spans="9:14" ht="23.25" customHeight="1" x14ac:dyDescent="0.25">
      <c r="I5019" s="1"/>
      <c r="J5019" s="1"/>
      <c r="K5019" s="1"/>
      <c r="L5019" s="1"/>
      <c r="M5019" s="1"/>
      <c r="N5019" s="1"/>
    </row>
    <row r="5020" spans="9:14" ht="23.25" customHeight="1" x14ac:dyDescent="0.25">
      <c r="I5020" s="1"/>
      <c r="J5020" s="1"/>
      <c r="K5020" s="1"/>
      <c r="L5020" s="1"/>
      <c r="M5020" s="1"/>
      <c r="N5020" s="1"/>
    </row>
    <row r="5021" spans="9:14" ht="23.25" customHeight="1" x14ac:dyDescent="0.25">
      <c r="I5021" s="1"/>
      <c r="J5021" s="1"/>
      <c r="K5021" s="1"/>
      <c r="L5021" s="1"/>
      <c r="M5021" s="1"/>
      <c r="N5021" s="1"/>
    </row>
    <row r="5022" spans="9:14" ht="23.25" customHeight="1" x14ac:dyDescent="0.25">
      <c r="I5022" s="1"/>
      <c r="J5022" s="1"/>
      <c r="K5022" s="1"/>
      <c r="L5022" s="1"/>
      <c r="M5022" s="1"/>
      <c r="N5022" s="1"/>
    </row>
    <row r="5023" spans="9:14" ht="23.25" customHeight="1" x14ac:dyDescent="0.25">
      <c r="I5023" s="1"/>
      <c r="J5023" s="1"/>
      <c r="K5023" s="1"/>
      <c r="L5023" s="1"/>
      <c r="M5023" s="1"/>
      <c r="N5023" s="1"/>
    </row>
    <row r="5024" spans="9:14" ht="23.25" customHeight="1" x14ac:dyDescent="0.25">
      <c r="I5024" s="1"/>
      <c r="J5024" s="1"/>
      <c r="K5024" s="1"/>
      <c r="L5024" s="1"/>
      <c r="M5024" s="1"/>
      <c r="N5024" s="1"/>
    </row>
    <row r="5025" spans="9:14" ht="23.25" customHeight="1" x14ac:dyDescent="0.25">
      <c r="I5025" s="1"/>
      <c r="J5025" s="1"/>
      <c r="K5025" s="1"/>
      <c r="L5025" s="1"/>
      <c r="M5025" s="1"/>
      <c r="N5025" s="1"/>
    </row>
    <row r="5026" spans="9:14" ht="23.25" customHeight="1" x14ac:dyDescent="0.25">
      <c r="I5026" s="1"/>
      <c r="J5026" s="1"/>
      <c r="K5026" s="1"/>
      <c r="L5026" s="1"/>
      <c r="M5026" s="1"/>
      <c r="N5026" s="1"/>
    </row>
    <row r="5027" spans="9:14" ht="23.25" customHeight="1" x14ac:dyDescent="0.25">
      <c r="I5027" s="1"/>
      <c r="J5027" s="1"/>
      <c r="K5027" s="1"/>
      <c r="L5027" s="1"/>
      <c r="M5027" s="1"/>
      <c r="N5027" s="1"/>
    </row>
    <row r="5028" spans="9:14" ht="23.25" customHeight="1" x14ac:dyDescent="0.25">
      <c r="I5028" s="1"/>
      <c r="J5028" s="1"/>
      <c r="K5028" s="1"/>
      <c r="L5028" s="1"/>
      <c r="M5028" s="1"/>
      <c r="N5028" s="1"/>
    </row>
    <row r="5029" spans="9:14" ht="23.25" customHeight="1" x14ac:dyDescent="0.25">
      <c r="I5029" s="1"/>
      <c r="J5029" s="1"/>
      <c r="K5029" s="1"/>
      <c r="L5029" s="1"/>
      <c r="M5029" s="1"/>
      <c r="N5029" s="1"/>
    </row>
    <row r="5030" spans="9:14" ht="23.25" customHeight="1" x14ac:dyDescent="0.25">
      <c r="I5030" s="1"/>
      <c r="J5030" s="1"/>
      <c r="K5030" s="1"/>
      <c r="L5030" s="1"/>
      <c r="M5030" s="1"/>
      <c r="N5030" s="1"/>
    </row>
    <row r="5031" spans="9:14" ht="23.25" customHeight="1" x14ac:dyDescent="0.25">
      <c r="I5031" s="1"/>
      <c r="J5031" s="1"/>
      <c r="K5031" s="1"/>
      <c r="L5031" s="1"/>
      <c r="M5031" s="1"/>
      <c r="N5031" s="1"/>
    </row>
    <row r="5032" spans="9:14" ht="23.25" customHeight="1" x14ac:dyDescent="0.25">
      <c r="I5032" s="1"/>
      <c r="J5032" s="1"/>
      <c r="K5032" s="1"/>
      <c r="L5032" s="1"/>
      <c r="M5032" s="1"/>
      <c r="N5032" s="1"/>
    </row>
    <row r="5033" spans="9:14" ht="23.25" customHeight="1" x14ac:dyDescent="0.25">
      <c r="I5033" s="1"/>
      <c r="J5033" s="1"/>
      <c r="K5033" s="1"/>
      <c r="L5033" s="1"/>
      <c r="M5033" s="1"/>
      <c r="N5033" s="1"/>
    </row>
    <row r="5034" spans="9:14" ht="23.25" customHeight="1" x14ac:dyDescent="0.25">
      <c r="I5034" s="1"/>
      <c r="J5034" s="1"/>
      <c r="K5034" s="1"/>
      <c r="L5034" s="1"/>
      <c r="M5034" s="1"/>
      <c r="N5034" s="1"/>
    </row>
    <row r="5035" spans="9:14" ht="23.25" customHeight="1" x14ac:dyDescent="0.25">
      <c r="I5035" s="1"/>
      <c r="J5035" s="1"/>
      <c r="K5035" s="1"/>
      <c r="L5035" s="1"/>
      <c r="M5035" s="1"/>
      <c r="N5035" s="1"/>
    </row>
    <row r="5036" spans="9:14" ht="23.25" customHeight="1" x14ac:dyDescent="0.25">
      <c r="I5036" s="1"/>
      <c r="J5036" s="1"/>
      <c r="K5036" s="1"/>
      <c r="L5036" s="1"/>
      <c r="M5036" s="1"/>
      <c r="N5036" s="1"/>
    </row>
    <row r="5037" spans="9:14" ht="23.25" customHeight="1" x14ac:dyDescent="0.25">
      <c r="I5037" s="1"/>
      <c r="J5037" s="1"/>
      <c r="K5037" s="1"/>
      <c r="L5037" s="1"/>
      <c r="M5037" s="1"/>
      <c r="N5037" s="1"/>
    </row>
    <row r="5038" spans="9:14" ht="23.25" customHeight="1" x14ac:dyDescent="0.25">
      <c r="I5038" s="1"/>
      <c r="J5038" s="1"/>
      <c r="K5038" s="1"/>
      <c r="L5038" s="1"/>
      <c r="M5038" s="1"/>
      <c r="N5038" s="1"/>
    </row>
    <row r="5039" spans="9:14" ht="23.25" customHeight="1" x14ac:dyDescent="0.25">
      <c r="I5039" s="1"/>
      <c r="J5039" s="1"/>
      <c r="K5039" s="1"/>
      <c r="L5039" s="1"/>
      <c r="M5039" s="1"/>
      <c r="N5039" s="1"/>
    </row>
    <row r="5040" spans="9:14" ht="23.25" customHeight="1" x14ac:dyDescent="0.25">
      <c r="I5040" s="1"/>
      <c r="J5040" s="1"/>
      <c r="K5040" s="1"/>
      <c r="L5040" s="1"/>
      <c r="M5040" s="1"/>
      <c r="N5040" s="1"/>
    </row>
    <row r="5041" spans="9:14" ht="23.25" customHeight="1" x14ac:dyDescent="0.25">
      <c r="I5041" s="1"/>
      <c r="J5041" s="1"/>
      <c r="K5041" s="1"/>
      <c r="L5041" s="1"/>
      <c r="M5041" s="1"/>
      <c r="N5041" s="1"/>
    </row>
    <row r="5042" spans="9:14" ht="23.25" customHeight="1" x14ac:dyDescent="0.25">
      <c r="I5042" s="1"/>
      <c r="J5042" s="1"/>
      <c r="K5042" s="1"/>
      <c r="L5042" s="1"/>
      <c r="M5042" s="1"/>
      <c r="N5042" s="1"/>
    </row>
    <row r="5043" spans="9:14" ht="23.25" customHeight="1" x14ac:dyDescent="0.25">
      <c r="I5043" s="1"/>
      <c r="J5043" s="1"/>
      <c r="K5043" s="1"/>
      <c r="L5043" s="1"/>
      <c r="M5043" s="1"/>
      <c r="N5043" s="1"/>
    </row>
    <row r="5044" spans="9:14" ht="23.25" customHeight="1" x14ac:dyDescent="0.25">
      <c r="I5044" s="1"/>
      <c r="J5044" s="1"/>
      <c r="K5044" s="1"/>
      <c r="L5044" s="1"/>
      <c r="M5044" s="1"/>
      <c r="N5044" s="1"/>
    </row>
    <row r="5045" spans="9:14" ht="23.25" customHeight="1" x14ac:dyDescent="0.25">
      <c r="I5045" s="1"/>
      <c r="J5045" s="1"/>
      <c r="K5045" s="1"/>
      <c r="L5045" s="1"/>
      <c r="M5045" s="1"/>
      <c r="N5045" s="1"/>
    </row>
    <row r="5046" spans="9:14" ht="23.25" customHeight="1" x14ac:dyDescent="0.25">
      <c r="I5046" s="1"/>
      <c r="J5046" s="1"/>
      <c r="K5046" s="1"/>
      <c r="L5046" s="1"/>
      <c r="M5046" s="1"/>
      <c r="N5046" s="1"/>
    </row>
    <row r="5047" spans="9:14" ht="23.25" customHeight="1" x14ac:dyDescent="0.25">
      <c r="I5047" s="1"/>
      <c r="J5047" s="1"/>
      <c r="K5047" s="1"/>
      <c r="L5047" s="1"/>
      <c r="M5047" s="1"/>
      <c r="N5047" s="1"/>
    </row>
    <row r="5048" spans="9:14" ht="23.25" customHeight="1" x14ac:dyDescent="0.25">
      <c r="I5048" s="1"/>
      <c r="J5048" s="1"/>
      <c r="K5048" s="1"/>
      <c r="L5048" s="1"/>
      <c r="M5048" s="1"/>
      <c r="N5048" s="1"/>
    </row>
    <row r="5049" spans="9:14" ht="23.25" customHeight="1" x14ac:dyDescent="0.25">
      <c r="I5049" s="1"/>
      <c r="J5049" s="1"/>
      <c r="K5049" s="1"/>
      <c r="L5049" s="1"/>
      <c r="M5049" s="1"/>
      <c r="N5049" s="1"/>
    </row>
    <row r="5050" spans="9:14" ht="23.25" customHeight="1" x14ac:dyDescent="0.25">
      <c r="I5050" s="1"/>
      <c r="J5050" s="1"/>
      <c r="K5050" s="1"/>
      <c r="L5050" s="1"/>
      <c r="M5050" s="1"/>
      <c r="N5050" s="1"/>
    </row>
    <row r="5051" spans="9:14" ht="23.25" customHeight="1" x14ac:dyDescent="0.25">
      <c r="I5051" s="1"/>
      <c r="J5051" s="1"/>
      <c r="K5051" s="1"/>
      <c r="L5051" s="1"/>
      <c r="M5051" s="1"/>
      <c r="N5051" s="1"/>
    </row>
    <row r="5052" spans="9:14" ht="23.25" customHeight="1" x14ac:dyDescent="0.25">
      <c r="I5052" s="1"/>
      <c r="J5052" s="1"/>
      <c r="K5052" s="1"/>
      <c r="L5052" s="1"/>
      <c r="M5052" s="1"/>
      <c r="N5052" s="1"/>
    </row>
    <row r="5053" spans="9:14" ht="23.25" customHeight="1" x14ac:dyDescent="0.25">
      <c r="I5053" s="1"/>
      <c r="J5053" s="1"/>
      <c r="K5053" s="1"/>
      <c r="L5053" s="1"/>
      <c r="M5053" s="1"/>
      <c r="N5053" s="1"/>
    </row>
    <row r="5054" spans="9:14" ht="23.25" customHeight="1" x14ac:dyDescent="0.25">
      <c r="I5054" s="1"/>
      <c r="J5054" s="1"/>
      <c r="K5054" s="1"/>
      <c r="L5054" s="1"/>
      <c r="M5054" s="1"/>
      <c r="N5054" s="1"/>
    </row>
    <row r="5055" spans="9:14" ht="23.25" customHeight="1" x14ac:dyDescent="0.25">
      <c r="I5055" s="1"/>
      <c r="J5055" s="1"/>
      <c r="K5055" s="1"/>
      <c r="L5055" s="1"/>
      <c r="M5055" s="1"/>
      <c r="N5055" s="1"/>
    </row>
    <row r="5056" spans="9:14" ht="23.25" customHeight="1" x14ac:dyDescent="0.25">
      <c r="I5056" s="1"/>
      <c r="J5056" s="1"/>
      <c r="K5056" s="1"/>
      <c r="L5056" s="1"/>
      <c r="M5056" s="1"/>
      <c r="N5056" s="1"/>
    </row>
    <row r="5057" spans="9:14" ht="23.25" customHeight="1" x14ac:dyDescent="0.25">
      <c r="I5057" s="1"/>
      <c r="J5057" s="1"/>
      <c r="K5057" s="1"/>
      <c r="L5057" s="1"/>
      <c r="M5057" s="1"/>
      <c r="N5057" s="1"/>
    </row>
    <row r="5058" spans="9:14" ht="23.25" customHeight="1" x14ac:dyDescent="0.25">
      <c r="I5058" s="1"/>
      <c r="J5058" s="1"/>
      <c r="K5058" s="1"/>
      <c r="L5058" s="1"/>
      <c r="M5058" s="1"/>
      <c r="N5058" s="1"/>
    </row>
    <row r="5059" spans="9:14" ht="23.25" customHeight="1" x14ac:dyDescent="0.25">
      <c r="I5059" s="1"/>
      <c r="J5059" s="1"/>
      <c r="K5059" s="1"/>
      <c r="L5059" s="1"/>
      <c r="M5059" s="1"/>
      <c r="N5059" s="1"/>
    </row>
    <row r="5060" spans="9:14" ht="23.25" customHeight="1" x14ac:dyDescent="0.25">
      <c r="I5060" s="1"/>
      <c r="J5060" s="1"/>
      <c r="K5060" s="1"/>
      <c r="L5060" s="1"/>
      <c r="M5060" s="1"/>
      <c r="N5060" s="1"/>
    </row>
    <row r="5061" spans="9:14" ht="23.25" customHeight="1" x14ac:dyDescent="0.25">
      <c r="I5061" s="1"/>
      <c r="J5061" s="1"/>
      <c r="K5061" s="1"/>
      <c r="L5061" s="1"/>
      <c r="M5061" s="1"/>
      <c r="N5061" s="1"/>
    </row>
    <row r="5062" spans="9:14" ht="23.25" customHeight="1" x14ac:dyDescent="0.25">
      <c r="I5062" s="1"/>
      <c r="J5062" s="1"/>
      <c r="K5062" s="1"/>
      <c r="L5062" s="1"/>
      <c r="M5062" s="1"/>
      <c r="N5062" s="1"/>
    </row>
    <row r="5063" spans="9:14" ht="23.25" customHeight="1" x14ac:dyDescent="0.25">
      <c r="I5063" s="1"/>
      <c r="J5063" s="1"/>
      <c r="K5063" s="1"/>
      <c r="L5063" s="1"/>
      <c r="M5063" s="1"/>
      <c r="N5063" s="1"/>
    </row>
    <row r="5064" spans="9:14" ht="23.25" customHeight="1" x14ac:dyDescent="0.25">
      <c r="I5064" s="1"/>
      <c r="J5064" s="1"/>
      <c r="K5064" s="1"/>
      <c r="L5064" s="1"/>
      <c r="M5064" s="1"/>
      <c r="N5064" s="1"/>
    </row>
    <row r="5065" spans="9:14" ht="23.25" customHeight="1" x14ac:dyDescent="0.25">
      <c r="I5065" s="1"/>
      <c r="J5065" s="1"/>
      <c r="K5065" s="1"/>
      <c r="L5065" s="1"/>
      <c r="M5065" s="1"/>
      <c r="N5065" s="1"/>
    </row>
    <row r="5066" spans="9:14" ht="23.25" customHeight="1" x14ac:dyDescent="0.25">
      <c r="I5066" s="1"/>
      <c r="J5066" s="1"/>
      <c r="K5066" s="1"/>
      <c r="L5066" s="1"/>
      <c r="M5066" s="1"/>
      <c r="N5066" s="1"/>
    </row>
    <row r="5067" spans="9:14" ht="23.25" customHeight="1" x14ac:dyDescent="0.25">
      <c r="I5067" s="1"/>
      <c r="J5067" s="1"/>
      <c r="K5067" s="1"/>
      <c r="L5067" s="1"/>
      <c r="M5067" s="1"/>
      <c r="N5067" s="1"/>
    </row>
    <row r="5068" spans="9:14" ht="23.25" customHeight="1" x14ac:dyDescent="0.25">
      <c r="I5068" s="1"/>
      <c r="J5068" s="1"/>
      <c r="K5068" s="1"/>
      <c r="L5068" s="1"/>
      <c r="M5068" s="1"/>
      <c r="N5068" s="1"/>
    </row>
    <row r="5069" spans="9:14" ht="23.25" customHeight="1" x14ac:dyDescent="0.25">
      <c r="I5069" s="1"/>
      <c r="J5069" s="1"/>
      <c r="K5069" s="1"/>
      <c r="L5069" s="1"/>
      <c r="M5069" s="1"/>
      <c r="N5069" s="1"/>
    </row>
    <row r="5070" spans="9:14" ht="23.25" customHeight="1" x14ac:dyDescent="0.25">
      <c r="I5070" s="1"/>
      <c r="J5070" s="1"/>
      <c r="K5070" s="1"/>
      <c r="L5070" s="1"/>
      <c r="M5070" s="1"/>
      <c r="N5070" s="1"/>
    </row>
    <row r="5071" spans="9:14" ht="23.25" customHeight="1" x14ac:dyDescent="0.25">
      <c r="I5071" s="1"/>
      <c r="J5071" s="1"/>
      <c r="K5071" s="1"/>
      <c r="L5071" s="1"/>
      <c r="M5071" s="1"/>
      <c r="N5071" s="1"/>
    </row>
    <row r="5072" spans="9:14" ht="23.25" customHeight="1" x14ac:dyDescent="0.25">
      <c r="I5072" s="1"/>
      <c r="J5072" s="1"/>
      <c r="K5072" s="1"/>
      <c r="L5072" s="1"/>
      <c r="M5072" s="1"/>
      <c r="N5072" s="1"/>
    </row>
    <row r="5073" spans="9:14" ht="23.25" customHeight="1" x14ac:dyDescent="0.25">
      <c r="I5073" s="1"/>
      <c r="J5073" s="1"/>
      <c r="K5073" s="1"/>
      <c r="L5073" s="1"/>
      <c r="M5073" s="1"/>
      <c r="N5073" s="1"/>
    </row>
    <row r="5074" spans="9:14" ht="23.25" customHeight="1" x14ac:dyDescent="0.25">
      <c r="I5074" s="1"/>
      <c r="J5074" s="1"/>
      <c r="K5074" s="1"/>
      <c r="L5074" s="1"/>
      <c r="M5074" s="1"/>
      <c r="N5074" s="1"/>
    </row>
    <row r="5075" spans="9:14" ht="23.25" customHeight="1" x14ac:dyDescent="0.25">
      <c r="I5075" s="1"/>
      <c r="J5075" s="1"/>
      <c r="K5075" s="1"/>
      <c r="L5075" s="1"/>
      <c r="M5075" s="1"/>
      <c r="N5075" s="1"/>
    </row>
    <row r="5076" spans="9:14" ht="23.25" customHeight="1" x14ac:dyDescent="0.25">
      <c r="I5076" s="1"/>
      <c r="J5076" s="1"/>
      <c r="K5076" s="1"/>
      <c r="L5076" s="1"/>
      <c r="M5076" s="1"/>
      <c r="N5076" s="1"/>
    </row>
    <row r="5077" spans="9:14" ht="23.25" customHeight="1" x14ac:dyDescent="0.25">
      <c r="I5077" s="1"/>
      <c r="J5077" s="1"/>
      <c r="K5077" s="1"/>
      <c r="L5077" s="1"/>
      <c r="M5077" s="1"/>
      <c r="N5077" s="1"/>
    </row>
    <row r="5078" spans="9:14" ht="23.25" customHeight="1" x14ac:dyDescent="0.25">
      <c r="I5078" s="1"/>
      <c r="J5078" s="1"/>
      <c r="K5078" s="1"/>
      <c r="L5078" s="1"/>
      <c r="M5078" s="1"/>
      <c r="N5078" s="1"/>
    </row>
    <row r="5079" spans="9:14" ht="23.25" customHeight="1" x14ac:dyDescent="0.25">
      <c r="I5079" s="1"/>
      <c r="J5079" s="1"/>
      <c r="K5079" s="1"/>
      <c r="L5079" s="1"/>
      <c r="M5079" s="1"/>
      <c r="N5079" s="1"/>
    </row>
    <row r="5080" spans="9:14" ht="23.25" customHeight="1" x14ac:dyDescent="0.25">
      <c r="I5080" s="1"/>
      <c r="J5080" s="1"/>
      <c r="K5080" s="1"/>
      <c r="L5080" s="1"/>
      <c r="M5080" s="1"/>
      <c r="N5080" s="1"/>
    </row>
    <row r="5081" spans="9:14" ht="23.25" customHeight="1" x14ac:dyDescent="0.25">
      <c r="I5081" s="1"/>
      <c r="J5081" s="1"/>
      <c r="K5081" s="1"/>
      <c r="L5081" s="1"/>
      <c r="M5081" s="1"/>
      <c r="N5081" s="1"/>
    </row>
    <row r="5082" spans="9:14" ht="23.25" customHeight="1" x14ac:dyDescent="0.25">
      <c r="I5082" s="1"/>
      <c r="J5082" s="1"/>
      <c r="K5082" s="1"/>
      <c r="L5082" s="1"/>
      <c r="M5082" s="1"/>
      <c r="N5082" s="1"/>
    </row>
    <row r="5083" spans="9:14" ht="23.25" customHeight="1" x14ac:dyDescent="0.25">
      <c r="I5083" s="1"/>
      <c r="J5083" s="1"/>
      <c r="K5083" s="1"/>
      <c r="L5083" s="1"/>
      <c r="M5083" s="1"/>
      <c r="N5083" s="1"/>
    </row>
    <row r="5084" spans="9:14" ht="23.25" customHeight="1" x14ac:dyDescent="0.25">
      <c r="I5084" s="1"/>
      <c r="J5084" s="1"/>
      <c r="K5084" s="1"/>
      <c r="L5084" s="1"/>
      <c r="M5084" s="1"/>
      <c r="N5084" s="1"/>
    </row>
    <row r="5085" spans="9:14" ht="23.25" customHeight="1" x14ac:dyDescent="0.25">
      <c r="I5085" s="1"/>
      <c r="J5085" s="1"/>
      <c r="K5085" s="1"/>
      <c r="L5085" s="1"/>
      <c r="M5085" s="1"/>
      <c r="N5085" s="1"/>
    </row>
    <row r="5086" spans="9:14" ht="23.25" customHeight="1" x14ac:dyDescent="0.25">
      <c r="I5086" s="1"/>
      <c r="J5086" s="1"/>
      <c r="K5086" s="1"/>
      <c r="L5086" s="1"/>
      <c r="M5086" s="1"/>
      <c r="N5086" s="1"/>
    </row>
    <row r="5087" spans="9:14" ht="23.25" customHeight="1" x14ac:dyDescent="0.25">
      <c r="I5087" s="1"/>
      <c r="J5087" s="1"/>
      <c r="K5087" s="1"/>
      <c r="L5087" s="1"/>
      <c r="M5087" s="1"/>
      <c r="N5087" s="1"/>
    </row>
    <row r="5088" spans="9:14" ht="23.25" customHeight="1" x14ac:dyDescent="0.25">
      <c r="I5088" s="1"/>
      <c r="J5088" s="1"/>
      <c r="K5088" s="1"/>
      <c r="L5088" s="1"/>
      <c r="M5088" s="1"/>
      <c r="N5088" s="1"/>
    </row>
    <row r="5089" spans="9:14" ht="23.25" customHeight="1" x14ac:dyDescent="0.25">
      <c r="I5089" s="1"/>
      <c r="J5089" s="1"/>
      <c r="K5089" s="1"/>
      <c r="L5089" s="1"/>
      <c r="M5089" s="1"/>
      <c r="N5089" s="1"/>
    </row>
    <row r="5090" spans="9:14" ht="23.25" customHeight="1" x14ac:dyDescent="0.25">
      <c r="I5090" s="1"/>
      <c r="J5090" s="1"/>
      <c r="K5090" s="1"/>
      <c r="L5090" s="1"/>
      <c r="M5090" s="1"/>
      <c r="N5090" s="1"/>
    </row>
    <row r="5091" spans="9:14" ht="23.25" customHeight="1" x14ac:dyDescent="0.25">
      <c r="I5091" s="1"/>
      <c r="J5091" s="1"/>
      <c r="K5091" s="1"/>
      <c r="L5091" s="1"/>
      <c r="M5091" s="1"/>
      <c r="N5091" s="1"/>
    </row>
    <row r="5092" spans="9:14" ht="23.25" customHeight="1" x14ac:dyDescent="0.25">
      <c r="I5092" s="1"/>
      <c r="J5092" s="1"/>
      <c r="K5092" s="1"/>
      <c r="L5092" s="1"/>
      <c r="M5092" s="1"/>
      <c r="N5092" s="1"/>
    </row>
    <row r="5093" spans="9:14" ht="23.25" customHeight="1" x14ac:dyDescent="0.25">
      <c r="I5093" s="1"/>
      <c r="J5093" s="1"/>
      <c r="K5093" s="1"/>
      <c r="L5093" s="1"/>
      <c r="M5093" s="1"/>
      <c r="N5093" s="1"/>
    </row>
    <row r="5094" spans="9:14" ht="23.25" customHeight="1" x14ac:dyDescent="0.25">
      <c r="I5094" s="1"/>
      <c r="J5094" s="1"/>
      <c r="K5094" s="1"/>
      <c r="L5094" s="1"/>
      <c r="M5094" s="1"/>
      <c r="N5094" s="1"/>
    </row>
    <row r="5095" spans="9:14" ht="23.25" customHeight="1" x14ac:dyDescent="0.25">
      <c r="I5095" s="1"/>
      <c r="J5095" s="1"/>
      <c r="K5095" s="1"/>
      <c r="L5095" s="1"/>
      <c r="M5095" s="1"/>
      <c r="N5095" s="1"/>
    </row>
    <row r="5096" spans="9:14" ht="23.25" customHeight="1" x14ac:dyDescent="0.25">
      <c r="I5096" s="1"/>
      <c r="J5096" s="1"/>
      <c r="K5096" s="1"/>
      <c r="L5096" s="1"/>
      <c r="M5096" s="1"/>
      <c r="N5096" s="1"/>
    </row>
    <row r="5097" spans="9:14" ht="23.25" customHeight="1" x14ac:dyDescent="0.25">
      <c r="I5097" s="1"/>
      <c r="J5097" s="1"/>
      <c r="K5097" s="1"/>
      <c r="L5097" s="1"/>
      <c r="M5097" s="1"/>
      <c r="N5097" s="1"/>
    </row>
    <row r="5098" spans="9:14" ht="23.25" customHeight="1" x14ac:dyDescent="0.25">
      <c r="I5098" s="1"/>
      <c r="J5098" s="1"/>
      <c r="K5098" s="1"/>
      <c r="L5098" s="1"/>
      <c r="M5098" s="1"/>
      <c r="N5098" s="1"/>
    </row>
    <row r="5099" spans="9:14" ht="23.25" customHeight="1" x14ac:dyDescent="0.25">
      <c r="I5099" s="1"/>
      <c r="J5099" s="1"/>
      <c r="K5099" s="1"/>
      <c r="L5099" s="1"/>
      <c r="M5099" s="1"/>
      <c r="N5099" s="1"/>
    </row>
    <row r="5100" spans="9:14" ht="23.25" customHeight="1" x14ac:dyDescent="0.25">
      <c r="I5100" s="1"/>
      <c r="J5100" s="1"/>
      <c r="K5100" s="1"/>
      <c r="L5100" s="1"/>
      <c r="M5100" s="1"/>
      <c r="N5100" s="1"/>
    </row>
    <row r="5101" spans="9:14" ht="23.25" customHeight="1" x14ac:dyDescent="0.25">
      <c r="I5101" s="1"/>
      <c r="J5101" s="1"/>
      <c r="K5101" s="1"/>
      <c r="L5101" s="1"/>
      <c r="M5101" s="1"/>
      <c r="N5101" s="1"/>
    </row>
    <row r="5102" spans="9:14" ht="23.25" customHeight="1" x14ac:dyDescent="0.25">
      <c r="I5102" s="1"/>
      <c r="J5102" s="1"/>
      <c r="K5102" s="1"/>
      <c r="L5102" s="1"/>
      <c r="M5102" s="1"/>
      <c r="N5102" s="1"/>
    </row>
    <row r="5103" spans="9:14" ht="23.25" customHeight="1" x14ac:dyDescent="0.25">
      <c r="I5103" s="1"/>
      <c r="J5103" s="1"/>
      <c r="K5103" s="1"/>
      <c r="L5103" s="1"/>
      <c r="M5103" s="1"/>
      <c r="N5103" s="1"/>
    </row>
    <row r="5104" spans="9:14" ht="23.25" customHeight="1" x14ac:dyDescent="0.25">
      <c r="I5104" s="1"/>
      <c r="J5104" s="1"/>
      <c r="K5104" s="1"/>
      <c r="L5104" s="1"/>
      <c r="M5104" s="1"/>
      <c r="N5104" s="1"/>
    </row>
    <row r="5105" spans="9:14" ht="23.25" customHeight="1" x14ac:dyDescent="0.25">
      <c r="I5105" s="1"/>
      <c r="J5105" s="1"/>
      <c r="K5105" s="1"/>
      <c r="L5105" s="1"/>
      <c r="M5105" s="1"/>
      <c r="N5105" s="1"/>
    </row>
    <row r="5106" spans="9:14" ht="23.25" customHeight="1" x14ac:dyDescent="0.25">
      <c r="I5106" s="1"/>
      <c r="J5106" s="1"/>
      <c r="K5106" s="1"/>
      <c r="L5106" s="1"/>
      <c r="M5106" s="1"/>
      <c r="N5106" s="1"/>
    </row>
    <row r="5107" spans="9:14" ht="23.25" customHeight="1" x14ac:dyDescent="0.25">
      <c r="I5107" s="1"/>
      <c r="J5107" s="1"/>
      <c r="K5107" s="1"/>
      <c r="L5107" s="1"/>
      <c r="M5107" s="1"/>
      <c r="N5107" s="1"/>
    </row>
    <row r="5108" spans="9:14" ht="23.25" customHeight="1" x14ac:dyDescent="0.25">
      <c r="I5108" s="1"/>
      <c r="J5108" s="1"/>
      <c r="K5108" s="1"/>
      <c r="L5108" s="1"/>
      <c r="M5108" s="1"/>
      <c r="N5108" s="1"/>
    </row>
    <row r="5109" spans="9:14" ht="23.25" customHeight="1" x14ac:dyDescent="0.25">
      <c r="I5109" s="1"/>
      <c r="J5109" s="1"/>
      <c r="K5109" s="1"/>
      <c r="L5109" s="1"/>
      <c r="M5109" s="1"/>
      <c r="N5109" s="1"/>
    </row>
    <row r="5110" spans="9:14" ht="23.25" customHeight="1" x14ac:dyDescent="0.25">
      <c r="I5110" s="1"/>
      <c r="J5110" s="1"/>
      <c r="K5110" s="1"/>
      <c r="L5110" s="1"/>
      <c r="M5110" s="1"/>
      <c r="N5110" s="1"/>
    </row>
    <row r="5111" spans="9:14" ht="23.25" customHeight="1" x14ac:dyDescent="0.25">
      <c r="I5111" s="1"/>
      <c r="J5111" s="1"/>
      <c r="K5111" s="1"/>
      <c r="L5111" s="1"/>
      <c r="M5111" s="1"/>
      <c r="N5111" s="1"/>
    </row>
    <row r="5112" spans="9:14" ht="23.25" customHeight="1" x14ac:dyDescent="0.25">
      <c r="I5112" s="1"/>
      <c r="J5112" s="1"/>
      <c r="K5112" s="1"/>
      <c r="L5112" s="1"/>
      <c r="M5112" s="1"/>
      <c r="N5112" s="1"/>
    </row>
    <row r="5113" spans="9:14" ht="23.25" customHeight="1" x14ac:dyDescent="0.25">
      <c r="I5113" s="1"/>
      <c r="J5113" s="1"/>
      <c r="K5113" s="1"/>
      <c r="L5113" s="1"/>
      <c r="M5113" s="1"/>
      <c r="N5113" s="1"/>
    </row>
    <row r="5114" spans="9:14" ht="23.25" customHeight="1" x14ac:dyDescent="0.25">
      <c r="I5114" s="1"/>
      <c r="J5114" s="1"/>
      <c r="K5114" s="1"/>
      <c r="L5114" s="1"/>
      <c r="M5114" s="1"/>
      <c r="N5114" s="1"/>
    </row>
    <row r="5115" spans="9:14" ht="23.25" customHeight="1" x14ac:dyDescent="0.25">
      <c r="I5115" s="1"/>
      <c r="J5115" s="1"/>
      <c r="K5115" s="1"/>
      <c r="L5115" s="1"/>
      <c r="M5115" s="1"/>
      <c r="N5115" s="1"/>
    </row>
    <row r="5116" spans="9:14" ht="23.25" customHeight="1" x14ac:dyDescent="0.25">
      <c r="I5116" s="1"/>
      <c r="J5116" s="1"/>
      <c r="K5116" s="1"/>
      <c r="L5116" s="1"/>
      <c r="M5116" s="1"/>
      <c r="N5116" s="1"/>
    </row>
    <row r="5117" spans="9:14" ht="23.25" customHeight="1" x14ac:dyDescent="0.25">
      <c r="I5117" s="1"/>
      <c r="J5117" s="1"/>
      <c r="K5117" s="1"/>
      <c r="L5117" s="1"/>
      <c r="M5117" s="1"/>
      <c r="N5117" s="1"/>
    </row>
    <row r="5118" spans="9:14" ht="23.25" customHeight="1" x14ac:dyDescent="0.25">
      <c r="I5118" s="1"/>
      <c r="J5118" s="1"/>
      <c r="K5118" s="1"/>
      <c r="L5118" s="1"/>
      <c r="M5118" s="1"/>
      <c r="N5118" s="1"/>
    </row>
    <row r="5119" spans="9:14" ht="30" customHeight="1" x14ac:dyDescent="0.25">
      <c r="I5119" s="1"/>
      <c r="J5119" s="1"/>
      <c r="K5119" s="1"/>
      <c r="L5119" s="1"/>
      <c r="M5119" s="1"/>
      <c r="N5119" s="1"/>
    </row>
    <row r="5120" spans="9:14" ht="30" customHeight="1" x14ac:dyDescent="0.25">
      <c r="I5120" s="1"/>
      <c r="J5120" s="1"/>
      <c r="K5120" s="1"/>
      <c r="L5120" s="1"/>
      <c r="M5120" s="1"/>
      <c r="N5120" s="1"/>
    </row>
    <row r="5121" spans="9:14" ht="30" customHeight="1" x14ac:dyDescent="0.25">
      <c r="I5121" s="1"/>
      <c r="J5121" s="1"/>
      <c r="K5121" s="1"/>
      <c r="L5121" s="1"/>
      <c r="M5121" s="1"/>
      <c r="N5121" s="1"/>
    </row>
    <row r="5122" spans="9:14" ht="30" customHeight="1" x14ac:dyDescent="0.25">
      <c r="I5122" s="1"/>
      <c r="J5122" s="1"/>
      <c r="K5122" s="1"/>
      <c r="L5122" s="1"/>
      <c r="M5122" s="1"/>
      <c r="N5122" s="1"/>
    </row>
    <row r="5123" spans="9:14" ht="30" customHeight="1" x14ac:dyDescent="0.25">
      <c r="I5123" s="1"/>
      <c r="J5123" s="1"/>
      <c r="K5123" s="1"/>
      <c r="L5123" s="1"/>
      <c r="M5123" s="1"/>
      <c r="N5123" s="1"/>
    </row>
    <row r="5124" spans="9:14" ht="30" customHeight="1" x14ac:dyDescent="0.25">
      <c r="I5124" s="1"/>
      <c r="J5124" s="1"/>
      <c r="K5124" s="1"/>
      <c r="L5124" s="1"/>
      <c r="M5124" s="1"/>
      <c r="N5124" s="1"/>
    </row>
    <row r="5125" spans="9:14" ht="30" customHeight="1" x14ac:dyDescent="0.25">
      <c r="I5125" s="1"/>
      <c r="J5125" s="1"/>
      <c r="K5125" s="1"/>
      <c r="L5125" s="1"/>
      <c r="M5125" s="1"/>
      <c r="N5125" s="1"/>
    </row>
    <row r="5126" spans="9:14" ht="30" customHeight="1" x14ac:dyDescent="0.25">
      <c r="I5126" s="1"/>
      <c r="J5126" s="1"/>
      <c r="K5126" s="1"/>
      <c r="L5126" s="1"/>
      <c r="M5126" s="1"/>
      <c r="N5126" s="1"/>
    </row>
    <row r="5127" spans="9:14" ht="30" customHeight="1" x14ac:dyDescent="0.25">
      <c r="I5127" s="1"/>
      <c r="J5127" s="1"/>
      <c r="K5127" s="1"/>
      <c r="L5127" s="1"/>
      <c r="M5127" s="1"/>
      <c r="N5127" s="1"/>
    </row>
    <row r="5128" spans="9:14" ht="30" customHeight="1" x14ac:dyDescent="0.25">
      <c r="I5128" s="1"/>
      <c r="J5128" s="1"/>
      <c r="K5128" s="1"/>
      <c r="L5128" s="1"/>
      <c r="M5128" s="1"/>
      <c r="N5128" s="1"/>
    </row>
    <row r="5129" spans="9:14" ht="30" customHeight="1" x14ac:dyDescent="0.25">
      <c r="I5129" s="1"/>
      <c r="J5129" s="1"/>
      <c r="K5129" s="1"/>
      <c r="L5129" s="1"/>
      <c r="M5129" s="1"/>
      <c r="N5129" s="1"/>
    </row>
    <row r="5130" spans="9:14" ht="30" customHeight="1" x14ac:dyDescent="0.25">
      <c r="I5130" s="1"/>
      <c r="J5130" s="1"/>
      <c r="K5130" s="1"/>
      <c r="L5130" s="1"/>
      <c r="M5130" s="1"/>
      <c r="N5130" s="1"/>
    </row>
    <row r="5131" spans="9:14" ht="30" customHeight="1" x14ac:dyDescent="0.25">
      <c r="I5131" s="1"/>
      <c r="J5131" s="1"/>
      <c r="K5131" s="1"/>
      <c r="L5131" s="1"/>
      <c r="M5131" s="1"/>
      <c r="N5131" s="1"/>
    </row>
    <row r="5132" spans="9:14" ht="30" customHeight="1" x14ac:dyDescent="0.25">
      <c r="I5132" s="1"/>
      <c r="J5132" s="1"/>
      <c r="K5132" s="1"/>
      <c r="L5132" s="1"/>
      <c r="M5132" s="1"/>
      <c r="N5132" s="1"/>
    </row>
    <row r="5133" spans="9:14" ht="30" customHeight="1" x14ac:dyDescent="0.25">
      <c r="I5133" s="1"/>
      <c r="J5133" s="1"/>
      <c r="K5133" s="1"/>
      <c r="L5133" s="1"/>
      <c r="M5133" s="1"/>
      <c r="N5133" s="1"/>
    </row>
    <row r="5134" spans="9:14" ht="30" customHeight="1" x14ac:dyDescent="0.25">
      <c r="I5134" s="1"/>
      <c r="J5134" s="1"/>
      <c r="K5134" s="1"/>
      <c r="L5134" s="1"/>
      <c r="M5134" s="1"/>
      <c r="N5134" s="1"/>
    </row>
    <row r="5135" spans="9:14" ht="30" customHeight="1" x14ac:dyDescent="0.25">
      <c r="I5135" s="1"/>
      <c r="J5135" s="1"/>
      <c r="K5135" s="1"/>
      <c r="L5135" s="1"/>
      <c r="M5135" s="1"/>
      <c r="N5135" s="1"/>
    </row>
    <row r="5136" spans="9:14" ht="30" customHeight="1" x14ac:dyDescent="0.25">
      <c r="I5136" s="1"/>
      <c r="J5136" s="1"/>
      <c r="K5136" s="1"/>
      <c r="L5136" s="1"/>
      <c r="M5136" s="1"/>
      <c r="N5136" s="1"/>
    </row>
    <row r="5137" spans="9:14" ht="30" customHeight="1" x14ac:dyDescent="0.25">
      <c r="I5137" s="1"/>
      <c r="J5137" s="1"/>
      <c r="K5137" s="1"/>
      <c r="L5137" s="1"/>
      <c r="M5137" s="1"/>
      <c r="N5137" s="1"/>
    </row>
    <row r="5138" spans="9:14" ht="30" customHeight="1" x14ac:dyDescent="0.25">
      <c r="I5138" s="1"/>
      <c r="J5138" s="1"/>
      <c r="K5138" s="1"/>
      <c r="L5138" s="1"/>
      <c r="M5138" s="1"/>
      <c r="N5138" s="1"/>
    </row>
    <row r="5139" spans="9:14" ht="30" customHeight="1" x14ac:dyDescent="0.25">
      <c r="I5139" s="1"/>
      <c r="J5139" s="1"/>
      <c r="K5139" s="1"/>
      <c r="L5139" s="1"/>
      <c r="M5139" s="1"/>
      <c r="N5139" s="1"/>
    </row>
    <row r="5140" spans="9:14" ht="30" customHeight="1" x14ac:dyDescent="0.25">
      <c r="I5140" s="1"/>
      <c r="J5140" s="1"/>
      <c r="K5140" s="1"/>
      <c r="L5140" s="1"/>
      <c r="M5140" s="1"/>
      <c r="N5140" s="1"/>
    </row>
    <row r="5141" spans="9:14" ht="30" customHeight="1" x14ac:dyDescent="0.25">
      <c r="I5141" s="1"/>
      <c r="J5141" s="1"/>
      <c r="K5141" s="1"/>
      <c r="L5141" s="1"/>
      <c r="M5141" s="1"/>
      <c r="N5141" s="1"/>
    </row>
    <row r="5142" spans="9:14" ht="30" customHeight="1" x14ac:dyDescent="0.25">
      <c r="I5142" s="1"/>
      <c r="J5142" s="1"/>
      <c r="K5142" s="1"/>
      <c r="L5142" s="1"/>
      <c r="M5142" s="1"/>
      <c r="N5142" s="1"/>
    </row>
    <row r="5143" spans="9:14" ht="30" customHeight="1" x14ac:dyDescent="0.25">
      <c r="I5143" s="1"/>
      <c r="J5143" s="1"/>
      <c r="K5143" s="1"/>
      <c r="L5143" s="1"/>
      <c r="M5143" s="1"/>
      <c r="N5143" s="1"/>
    </row>
    <row r="5144" spans="9:14" ht="30" customHeight="1" x14ac:dyDescent="0.25">
      <c r="I5144" s="1"/>
      <c r="J5144" s="1"/>
      <c r="K5144" s="1"/>
      <c r="L5144" s="1"/>
      <c r="M5144" s="1"/>
      <c r="N5144" s="1"/>
    </row>
    <row r="5145" spans="9:14" ht="30" customHeight="1" x14ac:dyDescent="0.25">
      <c r="I5145" s="1"/>
      <c r="J5145" s="1"/>
      <c r="K5145" s="1"/>
      <c r="L5145" s="1"/>
      <c r="M5145" s="1"/>
      <c r="N5145" s="1"/>
    </row>
    <row r="5146" spans="9:14" ht="30" customHeight="1" x14ac:dyDescent="0.25">
      <c r="I5146" s="1"/>
      <c r="J5146" s="1"/>
      <c r="K5146" s="1"/>
      <c r="L5146" s="1"/>
      <c r="M5146" s="1"/>
      <c r="N5146" s="1"/>
    </row>
    <row r="5147" spans="9:14" ht="30" customHeight="1" x14ac:dyDescent="0.25">
      <c r="I5147" s="1"/>
      <c r="J5147" s="1"/>
      <c r="K5147" s="1"/>
      <c r="L5147" s="1"/>
      <c r="M5147" s="1"/>
      <c r="N5147" s="1"/>
    </row>
    <row r="5148" spans="9:14" ht="30" customHeight="1" x14ac:dyDescent="0.25">
      <c r="I5148" s="1"/>
      <c r="J5148" s="1"/>
      <c r="K5148" s="1"/>
      <c r="L5148" s="1"/>
      <c r="M5148" s="1"/>
      <c r="N5148" s="1"/>
    </row>
    <row r="5149" spans="9:14" ht="30" customHeight="1" x14ac:dyDescent="0.25">
      <c r="I5149" s="1"/>
      <c r="J5149" s="1"/>
      <c r="K5149" s="1"/>
      <c r="L5149" s="1"/>
      <c r="M5149" s="1"/>
      <c r="N5149" s="1"/>
    </row>
    <row r="5150" spans="9:14" ht="30" customHeight="1" x14ac:dyDescent="0.25">
      <c r="I5150" s="1"/>
      <c r="J5150" s="1"/>
      <c r="K5150" s="1"/>
      <c r="L5150" s="1"/>
      <c r="M5150" s="1"/>
      <c r="N5150" s="1"/>
    </row>
    <row r="5151" spans="9:14" ht="30" customHeight="1" x14ac:dyDescent="0.25">
      <c r="I5151" s="1"/>
      <c r="J5151" s="1"/>
      <c r="K5151" s="1"/>
      <c r="L5151" s="1"/>
      <c r="M5151" s="1"/>
      <c r="N5151" s="1"/>
    </row>
    <row r="5152" spans="9:14" ht="30" customHeight="1" x14ac:dyDescent="0.25">
      <c r="I5152" s="1"/>
      <c r="J5152" s="1"/>
      <c r="K5152" s="1"/>
      <c r="L5152" s="1"/>
      <c r="M5152" s="1"/>
      <c r="N5152" s="1"/>
    </row>
    <row r="5153" spans="9:14" ht="30" customHeight="1" x14ac:dyDescent="0.25">
      <c r="I5153" s="1"/>
      <c r="J5153" s="1"/>
      <c r="K5153" s="1"/>
      <c r="L5153" s="1"/>
      <c r="M5153" s="1"/>
      <c r="N5153" s="1"/>
    </row>
    <row r="5154" spans="9:14" ht="30" customHeight="1" x14ac:dyDescent="0.25">
      <c r="I5154" s="1"/>
      <c r="J5154" s="1"/>
      <c r="K5154" s="1"/>
      <c r="L5154" s="1"/>
      <c r="M5154" s="1"/>
      <c r="N5154" s="1"/>
    </row>
    <row r="5155" spans="9:14" ht="30" customHeight="1" x14ac:dyDescent="0.25">
      <c r="I5155" s="1"/>
      <c r="J5155" s="1"/>
      <c r="K5155" s="1"/>
      <c r="L5155" s="1"/>
      <c r="M5155" s="1"/>
      <c r="N5155" s="1"/>
    </row>
    <row r="5156" spans="9:14" ht="30" customHeight="1" x14ac:dyDescent="0.25">
      <c r="I5156" s="1"/>
      <c r="J5156" s="1"/>
      <c r="K5156" s="1"/>
      <c r="L5156" s="1"/>
      <c r="M5156" s="1"/>
      <c r="N5156" s="1"/>
    </row>
    <row r="5157" spans="9:14" ht="30" customHeight="1" x14ac:dyDescent="0.25">
      <c r="I5157" s="1"/>
      <c r="J5157" s="1"/>
      <c r="K5157" s="1"/>
      <c r="L5157" s="1"/>
      <c r="M5157" s="1"/>
      <c r="N5157" s="1"/>
    </row>
    <row r="5158" spans="9:14" ht="30" customHeight="1" x14ac:dyDescent="0.25">
      <c r="I5158" s="1"/>
      <c r="J5158" s="1"/>
      <c r="K5158" s="1"/>
      <c r="L5158" s="1"/>
      <c r="M5158" s="1"/>
      <c r="N5158" s="1"/>
    </row>
    <row r="5159" spans="9:14" ht="30" customHeight="1" x14ac:dyDescent="0.25">
      <c r="I5159" s="1"/>
      <c r="J5159" s="1"/>
      <c r="K5159" s="1"/>
      <c r="L5159" s="1"/>
      <c r="M5159" s="1"/>
      <c r="N5159" s="1"/>
    </row>
    <row r="5160" spans="9:14" ht="30" customHeight="1" x14ac:dyDescent="0.25">
      <c r="I5160" s="1"/>
      <c r="J5160" s="1"/>
      <c r="K5160" s="1"/>
      <c r="L5160" s="1"/>
      <c r="M5160" s="1"/>
      <c r="N5160" s="1"/>
    </row>
    <row r="5161" spans="9:14" ht="30" customHeight="1" x14ac:dyDescent="0.25">
      <c r="I5161" s="1"/>
      <c r="J5161" s="1"/>
      <c r="K5161" s="1"/>
      <c r="L5161" s="1"/>
      <c r="M5161" s="1"/>
      <c r="N5161" s="1"/>
    </row>
    <row r="5162" spans="9:14" ht="30" customHeight="1" x14ac:dyDescent="0.25">
      <c r="I5162" s="1"/>
      <c r="J5162" s="1"/>
      <c r="K5162" s="1"/>
      <c r="L5162" s="1"/>
      <c r="M5162" s="1"/>
      <c r="N5162" s="1"/>
    </row>
    <row r="5163" spans="9:14" ht="30" customHeight="1" x14ac:dyDescent="0.25">
      <c r="I5163" s="1"/>
      <c r="J5163" s="1"/>
      <c r="K5163" s="1"/>
      <c r="L5163" s="1"/>
      <c r="M5163" s="1"/>
      <c r="N5163" s="1"/>
    </row>
    <row r="5164" spans="9:14" ht="30" customHeight="1" x14ac:dyDescent="0.25">
      <c r="I5164" s="1"/>
      <c r="J5164" s="1"/>
      <c r="K5164" s="1"/>
      <c r="L5164" s="1"/>
      <c r="M5164" s="1"/>
      <c r="N5164" s="1"/>
    </row>
    <row r="5165" spans="9:14" ht="30" customHeight="1" x14ac:dyDescent="0.25">
      <c r="I5165" s="1"/>
      <c r="J5165" s="1"/>
      <c r="K5165" s="1"/>
      <c r="L5165" s="1"/>
      <c r="M5165" s="1"/>
      <c r="N5165" s="1"/>
    </row>
    <row r="5166" spans="9:14" ht="30" customHeight="1" x14ac:dyDescent="0.25">
      <c r="I5166" s="1"/>
      <c r="J5166" s="1"/>
      <c r="K5166" s="1"/>
      <c r="L5166" s="1"/>
      <c r="M5166" s="1"/>
      <c r="N5166" s="1"/>
    </row>
    <row r="5167" spans="9:14" ht="30" customHeight="1" x14ac:dyDescent="0.25">
      <c r="I5167" s="1"/>
      <c r="J5167" s="1"/>
      <c r="K5167" s="1"/>
      <c r="L5167" s="1"/>
      <c r="M5167" s="1"/>
      <c r="N5167" s="1"/>
    </row>
    <row r="5168" spans="9:14" ht="30" customHeight="1" x14ac:dyDescent="0.25">
      <c r="I5168" s="1"/>
      <c r="J5168" s="1"/>
      <c r="K5168" s="1"/>
      <c r="L5168" s="1"/>
      <c r="M5168" s="1"/>
      <c r="N5168" s="1"/>
    </row>
    <row r="5169" spans="9:14" ht="30" customHeight="1" x14ac:dyDescent="0.25">
      <c r="I5169" s="1"/>
      <c r="J5169" s="1"/>
      <c r="K5169" s="1"/>
      <c r="L5169" s="1"/>
      <c r="M5169" s="1"/>
      <c r="N5169" s="1"/>
    </row>
    <row r="5170" spans="9:14" ht="30" customHeight="1" x14ac:dyDescent="0.25">
      <c r="I5170" s="1"/>
      <c r="J5170" s="1"/>
      <c r="K5170" s="1"/>
      <c r="L5170" s="1"/>
      <c r="M5170" s="1"/>
      <c r="N5170" s="1"/>
    </row>
    <row r="5171" spans="9:14" ht="30" customHeight="1" x14ac:dyDescent="0.25">
      <c r="I5171" s="1"/>
      <c r="J5171" s="1"/>
      <c r="K5171" s="1"/>
      <c r="L5171" s="1"/>
      <c r="M5171" s="1"/>
      <c r="N5171" s="1"/>
    </row>
    <row r="5172" spans="9:14" ht="30" customHeight="1" x14ac:dyDescent="0.25">
      <c r="I5172" s="1"/>
      <c r="J5172" s="1"/>
      <c r="K5172" s="1"/>
      <c r="L5172" s="1"/>
      <c r="M5172" s="1"/>
      <c r="N5172" s="1"/>
    </row>
    <row r="5173" spans="9:14" ht="30" customHeight="1" x14ac:dyDescent="0.25">
      <c r="I5173" s="1"/>
      <c r="J5173" s="1"/>
      <c r="K5173" s="1"/>
      <c r="L5173" s="1"/>
      <c r="M5173" s="1"/>
      <c r="N5173" s="1"/>
    </row>
    <row r="5174" spans="9:14" ht="30" customHeight="1" x14ac:dyDescent="0.25">
      <c r="I5174" s="1"/>
      <c r="J5174" s="1"/>
      <c r="K5174" s="1"/>
      <c r="L5174" s="1"/>
      <c r="M5174" s="1"/>
      <c r="N5174" s="1"/>
    </row>
    <row r="5175" spans="9:14" ht="30" customHeight="1" x14ac:dyDescent="0.25">
      <c r="I5175" s="1"/>
      <c r="J5175" s="1"/>
      <c r="K5175" s="1"/>
      <c r="L5175" s="1"/>
      <c r="M5175" s="1"/>
      <c r="N5175" s="1"/>
    </row>
    <row r="5176" spans="9:14" ht="30" customHeight="1" x14ac:dyDescent="0.25">
      <c r="I5176" s="1"/>
      <c r="J5176" s="1"/>
      <c r="K5176" s="1"/>
      <c r="L5176" s="1"/>
      <c r="M5176" s="1"/>
      <c r="N5176" s="1"/>
    </row>
    <row r="5177" spans="9:14" ht="30" customHeight="1" x14ac:dyDescent="0.25">
      <c r="I5177" s="1"/>
      <c r="J5177" s="1"/>
      <c r="K5177" s="1"/>
      <c r="L5177" s="1"/>
      <c r="M5177" s="1"/>
      <c r="N5177" s="1"/>
    </row>
    <row r="5178" spans="9:14" ht="30" customHeight="1" x14ac:dyDescent="0.25">
      <c r="I5178" s="1"/>
      <c r="J5178" s="1"/>
      <c r="K5178" s="1"/>
      <c r="L5178" s="1"/>
      <c r="M5178" s="1"/>
      <c r="N5178" s="1"/>
    </row>
    <row r="5179" spans="9:14" ht="30" customHeight="1" x14ac:dyDescent="0.25">
      <c r="I5179" s="1"/>
      <c r="J5179" s="1"/>
      <c r="K5179" s="1"/>
      <c r="L5179" s="1"/>
      <c r="M5179" s="1"/>
      <c r="N5179" s="1"/>
    </row>
    <row r="5180" spans="9:14" ht="30" customHeight="1" x14ac:dyDescent="0.25">
      <c r="I5180" s="1"/>
      <c r="J5180" s="1"/>
      <c r="K5180" s="1"/>
      <c r="L5180" s="1"/>
      <c r="M5180" s="1"/>
      <c r="N5180" s="1"/>
    </row>
    <row r="5181" spans="9:14" ht="30" customHeight="1" x14ac:dyDescent="0.25">
      <c r="I5181" s="1"/>
      <c r="J5181" s="1"/>
      <c r="K5181" s="1"/>
      <c r="L5181" s="1"/>
      <c r="M5181" s="1"/>
      <c r="N5181" s="1"/>
    </row>
    <row r="5182" spans="9:14" ht="30" customHeight="1" x14ac:dyDescent="0.25">
      <c r="I5182" s="1"/>
      <c r="J5182" s="1"/>
      <c r="K5182" s="1"/>
      <c r="L5182" s="1"/>
      <c r="M5182" s="1"/>
      <c r="N5182" s="1"/>
    </row>
    <row r="5183" spans="9:14" ht="30" customHeight="1" x14ac:dyDescent="0.25">
      <c r="I5183" s="1"/>
      <c r="J5183" s="1"/>
      <c r="K5183" s="1"/>
      <c r="L5183" s="1"/>
      <c r="M5183" s="1"/>
      <c r="N5183" s="1"/>
    </row>
    <row r="5184" spans="9:14" ht="30" customHeight="1" x14ac:dyDescent="0.25">
      <c r="I5184" s="1"/>
      <c r="J5184" s="1"/>
      <c r="K5184" s="1"/>
      <c r="L5184" s="1"/>
      <c r="M5184" s="1"/>
      <c r="N5184" s="1"/>
    </row>
    <row r="5185" spans="9:14" ht="30" customHeight="1" x14ac:dyDescent="0.25">
      <c r="I5185" s="1"/>
      <c r="J5185" s="1"/>
      <c r="K5185" s="1"/>
      <c r="L5185" s="1"/>
      <c r="M5185" s="1"/>
      <c r="N5185" s="1"/>
    </row>
    <row r="5186" spans="9:14" ht="30" customHeight="1" x14ac:dyDescent="0.25">
      <c r="I5186" s="1"/>
      <c r="J5186" s="1"/>
      <c r="K5186" s="1"/>
      <c r="L5186" s="1"/>
      <c r="M5186" s="1"/>
      <c r="N5186" s="1"/>
    </row>
    <row r="5187" spans="9:14" ht="30" customHeight="1" x14ac:dyDescent="0.25">
      <c r="I5187" s="1"/>
      <c r="J5187" s="1"/>
      <c r="K5187" s="1"/>
      <c r="L5187" s="1"/>
      <c r="M5187" s="1"/>
      <c r="N5187" s="1"/>
    </row>
    <row r="5188" spans="9:14" ht="30" customHeight="1" x14ac:dyDescent="0.25">
      <c r="I5188" s="1"/>
      <c r="J5188" s="1"/>
      <c r="K5188" s="1"/>
      <c r="L5188" s="1"/>
      <c r="M5188" s="1"/>
      <c r="N5188" s="1"/>
    </row>
    <row r="5189" spans="9:14" ht="30" customHeight="1" x14ac:dyDescent="0.25">
      <c r="I5189" s="1"/>
      <c r="J5189" s="1"/>
      <c r="K5189" s="1"/>
      <c r="L5189" s="1"/>
      <c r="M5189" s="1"/>
      <c r="N5189" s="1"/>
    </row>
    <row r="5190" spans="9:14" ht="30" customHeight="1" x14ac:dyDescent="0.25">
      <c r="I5190" s="1"/>
      <c r="J5190" s="1"/>
      <c r="K5190" s="1"/>
      <c r="L5190" s="1"/>
      <c r="M5190" s="1"/>
      <c r="N5190" s="1"/>
    </row>
    <row r="5191" spans="9:14" ht="30" customHeight="1" x14ac:dyDescent="0.25">
      <c r="I5191" s="1"/>
      <c r="J5191" s="1"/>
      <c r="K5191" s="1"/>
      <c r="L5191" s="1"/>
      <c r="M5191" s="1"/>
      <c r="N5191" s="1"/>
    </row>
    <row r="5192" spans="9:14" ht="30" customHeight="1" x14ac:dyDescent="0.25">
      <c r="I5192" s="1"/>
      <c r="J5192" s="1"/>
      <c r="K5192" s="1"/>
      <c r="L5192" s="1"/>
      <c r="M5192" s="1"/>
      <c r="N5192" s="1"/>
    </row>
    <row r="5193" spans="9:14" ht="30" customHeight="1" x14ac:dyDescent="0.25">
      <c r="I5193" s="1"/>
      <c r="J5193" s="1"/>
      <c r="K5193" s="1"/>
      <c r="L5193" s="1"/>
      <c r="M5193" s="1"/>
      <c r="N5193" s="1"/>
    </row>
    <row r="5194" spans="9:14" ht="30" customHeight="1" x14ac:dyDescent="0.25">
      <c r="I5194" s="1"/>
      <c r="J5194" s="1"/>
      <c r="K5194" s="1"/>
      <c r="L5194" s="1"/>
      <c r="M5194" s="1"/>
      <c r="N5194" s="1"/>
    </row>
    <row r="5195" spans="9:14" ht="30" customHeight="1" x14ac:dyDescent="0.25">
      <c r="I5195" s="1"/>
      <c r="J5195" s="1"/>
      <c r="K5195" s="1"/>
      <c r="L5195" s="1"/>
      <c r="M5195" s="1"/>
      <c r="N5195" s="1"/>
    </row>
    <row r="5196" spans="9:14" ht="30" customHeight="1" x14ac:dyDescent="0.25">
      <c r="I5196" s="1"/>
      <c r="J5196" s="1"/>
      <c r="K5196" s="1"/>
      <c r="L5196" s="1"/>
      <c r="M5196" s="1"/>
      <c r="N5196" s="1"/>
    </row>
    <row r="5197" spans="9:14" ht="30" customHeight="1" x14ac:dyDescent="0.25">
      <c r="I5197" s="1"/>
      <c r="J5197" s="1"/>
      <c r="K5197" s="1"/>
      <c r="L5197" s="1"/>
      <c r="M5197" s="1"/>
      <c r="N5197" s="1"/>
    </row>
    <row r="5198" spans="9:14" ht="30" customHeight="1" x14ac:dyDescent="0.25">
      <c r="I5198" s="1"/>
      <c r="J5198" s="1"/>
      <c r="K5198" s="1"/>
      <c r="L5198" s="1"/>
      <c r="M5198" s="1"/>
      <c r="N5198" s="1"/>
    </row>
    <row r="5199" spans="9:14" ht="30" customHeight="1" x14ac:dyDescent="0.25">
      <c r="I5199" s="1"/>
      <c r="J5199" s="1"/>
      <c r="K5199" s="1"/>
      <c r="L5199" s="1"/>
      <c r="M5199" s="1"/>
      <c r="N5199" s="1"/>
    </row>
    <row r="5200" spans="9:14" ht="30" customHeight="1" x14ac:dyDescent="0.25">
      <c r="I5200" s="1"/>
      <c r="J5200" s="1"/>
      <c r="K5200" s="1"/>
      <c r="L5200" s="1"/>
      <c r="M5200" s="1"/>
      <c r="N5200" s="1"/>
    </row>
    <row r="5201" spans="9:14" ht="30" customHeight="1" x14ac:dyDescent="0.25">
      <c r="I5201" s="1"/>
      <c r="J5201" s="1"/>
      <c r="K5201" s="1"/>
      <c r="L5201" s="1"/>
      <c r="M5201" s="1"/>
      <c r="N5201" s="1"/>
    </row>
    <row r="5202" spans="9:14" ht="30" customHeight="1" x14ac:dyDescent="0.25">
      <c r="I5202" s="1"/>
      <c r="J5202" s="1"/>
      <c r="K5202" s="1"/>
      <c r="L5202" s="1"/>
      <c r="M5202" s="1"/>
      <c r="N5202" s="1"/>
    </row>
    <row r="5203" spans="9:14" ht="30" customHeight="1" x14ac:dyDescent="0.25">
      <c r="I5203" s="1"/>
      <c r="J5203" s="1"/>
      <c r="K5203" s="1"/>
      <c r="L5203" s="1"/>
      <c r="M5203" s="1"/>
      <c r="N5203" s="1"/>
    </row>
    <row r="5204" spans="9:14" ht="30" customHeight="1" x14ac:dyDescent="0.25">
      <c r="I5204" s="1"/>
      <c r="J5204" s="1"/>
      <c r="K5204" s="1"/>
      <c r="L5204" s="1"/>
      <c r="M5204" s="1"/>
      <c r="N5204" s="1"/>
    </row>
    <row r="5205" spans="9:14" ht="30" customHeight="1" x14ac:dyDescent="0.25">
      <c r="I5205" s="1"/>
      <c r="J5205" s="1"/>
      <c r="K5205" s="1"/>
      <c r="L5205" s="1"/>
      <c r="M5205" s="1"/>
      <c r="N5205" s="1"/>
    </row>
    <row r="5206" spans="9:14" ht="30" customHeight="1" x14ac:dyDescent="0.25">
      <c r="I5206" s="1"/>
      <c r="J5206" s="1"/>
      <c r="K5206" s="1"/>
      <c r="L5206" s="1"/>
      <c r="M5206" s="1"/>
      <c r="N5206" s="1"/>
    </row>
    <row r="5207" spans="9:14" ht="30" customHeight="1" x14ac:dyDescent="0.25">
      <c r="I5207" s="1"/>
      <c r="J5207" s="1"/>
      <c r="K5207" s="1"/>
      <c r="L5207" s="1"/>
      <c r="M5207" s="1"/>
      <c r="N5207" s="1"/>
    </row>
    <row r="5208" spans="9:14" ht="30" customHeight="1" x14ac:dyDescent="0.25">
      <c r="I5208" s="1"/>
      <c r="J5208" s="1"/>
      <c r="K5208" s="1"/>
      <c r="L5208" s="1"/>
      <c r="M5208" s="1"/>
      <c r="N5208" s="1"/>
    </row>
    <row r="5209" spans="9:14" ht="30" customHeight="1" x14ac:dyDescent="0.25">
      <c r="I5209" s="1"/>
      <c r="J5209" s="1"/>
      <c r="K5209" s="1"/>
      <c r="L5209" s="1"/>
      <c r="M5209" s="1"/>
      <c r="N5209" s="1"/>
    </row>
    <row r="5210" spans="9:14" ht="30" customHeight="1" x14ac:dyDescent="0.25">
      <c r="I5210" s="1"/>
      <c r="J5210" s="1"/>
      <c r="K5210" s="1"/>
      <c r="L5210" s="1"/>
      <c r="M5210" s="1"/>
      <c r="N5210" s="1"/>
    </row>
    <row r="5211" spans="9:14" ht="30" customHeight="1" x14ac:dyDescent="0.25">
      <c r="I5211" s="1"/>
      <c r="J5211" s="1"/>
      <c r="K5211" s="1"/>
      <c r="L5211" s="1"/>
      <c r="M5211" s="1"/>
      <c r="N5211" s="1"/>
    </row>
    <row r="5212" spans="9:14" ht="30" customHeight="1" x14ac:dyDescent="0.25">
      <c r="I5212" s="1"/>
      <c r="J5212" s="1"/>
      <c r="K5212" s="1"/>
      <c r="L5212" s="1"/>
      <c r="M5212" s="1"/>
      <c r="N5212" s="1"/>
    </row>
    <row r="5213" spans="9:14" ht="30" customHeight="1" x14ac:dyDescent="0.25">
      <c r="I5213" s="1"/>
      <c r="J5213" s="1"/>
      <c r="K5213" s="1"/>
      <c r="L5213" s="1"/>
      <c r="M5213" s="1"/>
      <c r="N5213" s="1"/>
    </row>
    <row r="5214" spans="9:14" ht="30" customHeight="1" x14ac:dyDescent="0.25">
      <c r="I5214" s="1"/>
      <c r="J5214" s="1"/>
      <c r="K5214" s="1"/>
      <c r="L5214" s="1"/>
      <c r="M5214" s="1"/>
      <c r="N5214" s="1"/>
    </row>
    <row r="5215" spans="9:14" ht="30" customHeight="1" x14ac:dyDescent="0.25">
      <c r="I5215" s="1"/>
      <c r="J5215" s="1"/>
      <c r="K5215" s="1"/>
      <c r="L5215" s="1"/>
      <c r="M5215" s="1"/>
      <c r="N5215" s="1"/>
    </row>
    <row r="5216" spans="9:14" ht="30" customHeight="1" x14ac:dyDescent="0.25">
      <c r="I5216" s="1"/>
      <c r="J5216" s="1"/>
      <c r="K5216" s="1"/>
      <c r="L5216" s="1"/>
      <c r="M5216" s="1"/>
      <c r="N5216" s="1"/>
    </row>
    <row r="5217" spans="9:14" ht="30" customHeight="1" x14ac:dyDescent="0.25">
      <c r="I5217" s="1"/>
      <c r="J5217" s="1"/>
      <c r="K5217" s="1"/>
      <c r="L5217" s="1"/>
      <c r="M5217" s="1"/>
      <c r="N5217" s="1"/>
    </row>
    <row r="5218" spans="9:14" ht="30" customHeight="1" x14ac:dyDescent="0.25">
      <c r="I5218" s="1"/>
      <c r="J5218" s="1"/>
      <c r="K5218" s="1"/>
      <c r="L5218" s="1"/>
      <c r="M5218" s="1"/>
      <c r="N5218" s="1"/>
    </row>
    <row r="5219" spans="9:14" ht="30" customHeight="1" x14ac:dyDescent="0.25">
      <c r="I5219" s="1"/>
      <c r="J5219" s="1"/>
      <c r="K5219" s="1"/>
      <c r="L5219" s="1"/>
      <c r="M5219" s="1"/>
      <c r="N5219" s="1"/>
    </row>
    <row r="5220" spans="9:14" ht="30" customHeight="1" x14ac:dyDescent="0.25">
      <c r="I5220" s="1"/>
      <c r="J5220" s="1"/>
      <c r="K5220" s="1"/>
      <c r="L5220" s="1"/>
      <c r="M5220" s="1"/>
      <c r="N5220" s="1"/>
    </row>
    <row r="5221" spans="9:14" ht="30" customHeight="1" x14ac:dyDescent="0.25">
      <c r="I5221" s="1"/>
      <c r="J5221" s="1"/>
      <c r="K5221" s="1"/>
      <c r="L5221" s="1"/>
      <c r="M5221" s="1"/>
      <c r="N5221" s="1"/>
    </row>
    <row r="5222" spans="9:14" ht="30" customHeight="1" x14ac:dyDescent="0.25">
      <c r="I5222" s="1"/>
      <c r="J5222" s="1"/>
      <c r="K5222" s="1"/>
      <c r="L5222" s="1"/>
      <c r="M5222" s="1"/>
      <c r="N5222" s="1"/>
    </row>
    <row r="5223" spans="9:14" ht="30" customHeight="1" x14ac:dyDescent="0.25">
      <c r="I5223" s="1"/>
      <c r="J5223" s="1"/>
      <c r="K5223" s="1"/>
      <c r="L5223" s="1"/>
      <c r="M5223" s="1"/>
      <c r="N5223" s="1"/>
    </row>
    <row r="5224" spans="9:14" ht="30" customHeight="1" x14ac:dyDescent="0.25">
      <c r="I5224" s="1"/>
      <c r="J5224" s="1"/>
      <c r="K5224" s="1"/>
      <c r="L5224" s="1"/>
      <c r="M5224" s="1"/>
      <c r="N5224" s="1"/>
    </row>
    <row r="5225" spans="9:14" ht="30" customHeight="1" x14ac:dyDescent="0.25">
      <c r="I5225" s="1"/>
      <c r="J5225" s="1"/>
      <c r="K5225" s="1"/>
      <c r="L5225" s="1"/>
      <c r="M5225" s="1"/>
      <c r="N5225" s="1"/>
    </row>
    <row r="5226" spans="9:14" ht="30" customHeight="1" x14ac:dyDescent="0.25">
      <c r="I5226" s="1"/>
      <c r="J5226" s="1"/>
      <c r="K5226" s="1"/>
      <c r="L5226" s="1"/>
      <c r="M5226" s="1"/>
      <c r="N5226" s="1"/>
    </row>
    <row r="5227" spans="9:14" ht="30" customHeight="1" x14ac:dyDescent="0.25">
      <c r="I5227" s="1"/>
      <c r="J5227" s="1"/>
      <c r="K5227" s="1"/>
      <c r="L5227" s="1"/>
      <c r="M5227" s="1"/>
      <c r="N5227" s="1"/>
    </row>
    <row r="5228" spans="9:14" ht="30" customHeight="1" x14ac:dyDescent="0.25">
      <c r="I5228" s="1"/>
      <c r="J5228" s="1"/>
      <c r="K5228" s="1"/>
      <c r="L5228" s="1"/>
      <c r="M5228" s="1"/>
      <c r="N5228" s="1"/>
    </row>
    <row r="5229" spans="9:14" ht="30" customHeight="1" x14ac:dyDescent="0.25">
      <c r="I5229" s="1"/>
      <c r="J5229" s="1"/>
      <c r="K5229" s="1"/>
      <c r="L5229" s="1"/>
      <c r="M5229" s="1"/>
      <c r="N5229" s="1"/>
    </row>
    <row r="5230" spans="9:14" ht="30" customHeight="1" x14ac:dyDescent="0.25">
      <c r="I5230" s="1"/>
      <c r="J5230" s="1"/>
      <c r="K5230" s="1"/>
      <c r="L5230" s="1"/>
      <c r="M5230" s="1"/>
      <c r="N5230" s="1"/>
    </row>
    <row r="5231" spans="9:14" ht="30" customHeight="1" x14ac:dyDescent="0.25">
      <c r="I5231" s="1"/>
      <c r="J5231" s="1"/>
      <c r="K5231" s="1"/>
      <c r="L5231" s="1"/>
      <c r="M5231" s="1"/>
      <c r="N5231" s="1"/>
    </row>
    <row r="5232" spans="9:14" ht="30" customHeight="1" x14ac:dyDescent="0.25">
      <c r="I5232" s="1"/>
      <c r="J5232" s="1"/>
      <c r="K5232" s="1"/>
      <c r="L5232" s="1"/>
      <c r="M5232" s="1"/>
      <c r="N5232" s="1"/>
    </row>
    <row r="5233" spans="9:14" ht="30" customHeight="1" x14ac:dyDescent="0.25">
      <c r="I5233" s="1"/>
      <c r="J5233" s="1"/>
      <c r="K5233" s="1"/>
      <c r="L5233" s="1"/>
      <c r="M5233" s="1"/>
      <c r="N5233" s="1"/>
    </row>
    <row r="5234" spans="9:14" ht="30" customHeight="1" x14ac:dyDescent="0.25">
      <c r="I5234" s="1"/>
      <c r="J5234" s="1"/>
      <c r="K5234" s="1"/>
      <c r="L5234" s="1"/>
      <c r="M5234" s="1"/>
      <c r="N5234" s="1"/>
    </row>
    <row r="5235" spans="9:14" ht="30" customHeight="1" x14ac:dyDescent="0.25">
      <c r="I5235" s="1"/>
      <c r="J5235" s="1"/>
      <c r="K5235" s="1"/>
      <c r="L5235" s="1"/>
      <c r="M5235" s="1"/>
      <c r="N5235" s="1"/>
    </row>
    <row r="5236" spans="9:14" ht="30" customHeight="1" x14ac:dyDescent="0.25">
      <c r="I5236" s="1"/>
      <c r="J5236" s="1"/>
      <c r="K5236" s="1"/>
      <c r="L5236" s="1"/>
      <c r="M5236" s="1"/>
      <c r="N5236" s="1"/>
    </row>
    <row r="5237" spans="9:14" ht="30" customHeight="1" x14ac:dyDescent="0.25">
      <c r="I5237" s="1"/>
      <c r="J5237" s="1"/>
      <c r="K5237" s="1"/>
      <c r="L5237" s="1"/>
      <c r="M5237" s="1"/>
      <c r="N5237" s="1"/>
    </row>
    <row r="5238" spans="9:14" ht="30" customHeight="1" x14ac:dyDescent="0.25">
      <c r="I5238" s="1"/>
      <c r="J5238" s="1"/>
      <c r="K5238" s="1"/>
      <c r="L5238" s="1"/>
      <c r="M5238" s="1"/>
      <c r="N5238" s="1"/>
    </row>
    <row r="5239" spans="9:14" ht="30" customHeight="1" x14ac:dyDescent="0.25">
      <c r="I5239" s="1"/>
      <c r="J5239" s="1"/>
      <c r="K5239" s="1"/>
      <c r="L5239" s="1"/>
      <c r="M5239" s="1"/>
      <c r="N5239" s="1"/>
    </row>
    <row r="5240" spans="9:14" ht="30" customHeight="1" x14ac:dyDescent="0.25">
      <c r="I5240" s="1"/>
      <c r="J5240" s="1"/>
      <c r="K5240" s="1"/>
      <c r="L5240" s="1"/>
      <c r="M5240" s="1"/>
      <c r="N5240" s="1"/>
    </row>
    <row r="5241" spans="9:14" ht="30" customHeight="1" x14ac:dyDescent="0.25">
      <c r="I5241" s="1"/>
      <c r="J5241" s="1"/>
      <c r="K5241" s="1"/>
      <c r="L5241" s="1"/>
      <c r="M5241" s="1"/>
      <c r="N5241" s="1"/>
    </row>
    <row r="5242" spans="9:14" ht="30" customHeight="1" x14ac:dyDescent="0.25">
      <c r="I5242" s="1"/>
      <c r="J5242" s="1"/>
      <c r="K5242" s="1"/>
      <c r="L5242" s="1"/>
      <c r="M5242" s="1"/>
      <c r="N5242" s="1"/>
    </row>
    <row r="5243" spans="9:14" ht="30" customHeight="1" x14ac:dyDescent="0.25">
      <c r="I5243" s="1"/>
      <c r="J5243" s="1"/>
      <c r="K5243" s="1"/>
      <c r="L5243" s="1"/>
      <c r="M5243" s="1"/>
      <c r="N5243" s="1"/>
    </row>
    <row r="5244" spans="9:14" ht="30" customHeight="1" x14ac:dyDescent="0.25">
      <c r="I5244" s="1"/>
      <c r="J5244" s="1"/>
      <c r="K5244" s="1"/>
      <c r="L5244" s="1"/>
      <c r="M5244" s="1"/>
      <c r="N5244" s="1"/>
    </row>
    <row r="5245" spans="9:14" ht="30" customHeight="1" x14ac:dyDescent="0.25">
      <c r="I5245" s="1"/>
      <c r="J5245" s="1"/>
      <c r="K5245" s="1"/>
      <c r="L5245" s="1"/>
      <c r="M5245" s="1"/>
      <c r="N5245" s="1"/>
    </row>
    <row r="5246" spans="9:14" ht="30" customHeight="1" x14ac:dyDescent="0.25">
      <c r="I5246" s="1"/>
      <c r="J5246" s="1"/>
      <c r="K5246" s="1"/>
      <c r="L5246" s="1"/>
      <c r="M5246" s="1"/>
      <c r="N5246" s="1"/>
    </row>
    <row r="5247" spans="9:14" ht="30" customHeight="1" x14ac:dyDescent="0.25">
      <c r="I5247" s="1"/>
      <c r="J5247" s="1"/>
      <c r="K5247" s="1"/>
      <c r="L5247" s="1"/>
      <c r="M5247" s="1"/>
      <c r="N5247" s="1"/>
    </row>
    <row r="5248" spans="9:14" ht="30" customHeight="1" x14ac:dyDescent="0.25">
      <c r="I5248" s="1"/>
      <c r="J5248" s="1"/>
      <c r="K5248" s="1"/>
      <c r="L5248" s="1"/>
      <c r="M5248" s="1"/>
      <c r="N5248" s="1"/>
    </row>
    <row r="5249" spans="9:14" ht="30" customHeight="1" x14ac:dyDescent="0.25">
      <c r="I5249" s="1"/>
      <c r="J5249" s="1"/>
      <c r="K5249" s="1"/>
      <c r="L5249" s="1"/>
      <c r="M5249" s="1"/>
      <c r="N5249" s="1"/>
    </row>
    <row r="5250" spans="9:14" ht="30" customHeight="1" x14ac:dyDescent="0.25">
      <c r="I5250" s="1"/>
      <c r="J5250" s="1"/>
      <c r="K5250" s="1"/>
      <c r="L5250" s="1"/>
      <c r="M5250" s="1"/>
      <c r="N5250" s="1"/>
    </row>
    <row r="5251" spans="9:14" ht="30" customHeight="1" x14ac:dyDescent="0.25">
      <c r="I5251" s="1"/>
      <c r="J5251" s="1"/>
      <c r="K5251" s="1"/>
      <c r="L5251" s="1"/>
      <c r="M5251" s="1"/>
      <c r="N5251" s="1"/>
    </row>
    <row r="5252" spans="9:14" ht="30" customHeight="1" x14ac:dyDescent="0.25">
      <c r="I5252" s="1"/>
      <c r="J5252" s="1"/>
      <c r="K5252" s="1"/>
      <c r="L5252" s="1"/>
      <c r="M5252" s="1"/>
      <c r="N5252" s="1"/>
    </row>
    <row r="5253" spans="9:14" ht="30" customHeight="1" x14ac:dyDescent="0.25">
      <c r="I5253" s="1"/>
      <c r="J5253" s="1"/>
      <c r="K5253" s="1"/>
      <c r="L5253" s="1"/>
      <c r="M5253" s="1"/>
      <c r="N5253" s="1"/>
    </row>
    <row r="5254" spans="9:14" ht="30" customHeight="1" x14ac:dyDescent="0.25">
      <c r="I5254" s="1"/>
      <c r="J5254" s="1"/>
      <c r="K5254" s="1"/>
      <c r="L5254" s="1"/>
      <c r="M5254" s="1"/>
      <c r="N5254" s="1"/>
    </row>
    <row r="5255" spans="9:14" ht="30" customHeight="1" x14ac:dyDescent="0.25">
      <c r="I5255" s="1"/>
      <c r="J5255" s="1"/>
      <c r="K5255" s="1"/>
      <c r="L5255" s="1"/>
      <c r="M5255" s="1"/>
      <c r="N5255" s="1"/>
    </row>
    <row r="5256" spans="9:14" ht="30" customHeight="1" x14ac:dyDescent="0.25">
      <c r="I5256" s="1"/>
      <c r="J5256" s="1"/>
      <c r="K5256" s="1"/>
      <c r="L5256" s="1"/>
      <c r="M5256" s="1"/>
      <c r="N5256" s="1"/>
    </row>
    <row r="5257" spans="9:14" ht="30" customHeight="1" x14ac:dyDescent="0.25">
      <c r="I5257" s="1"/>
      <c r="J5257" s="1"/>
      <c r="K5257" s="1"/>
      <c r="L5257" s="1"/>
      <c r="M5257" s="1"/>
      <c r="N5257" s="1"/>
    </row>
    <row r="5258" spans="9:14" ht="30" customHeight="1" x14ac:dyDescent="0.25">
      <c r="I5258" s="1"/>
      <c r="J5258" s="1"/>
      <c r="K5258" s="1"/>
      <c r="L5258" s="1"/>
      <c r="M5258" s="1"/>
      <c r="N5258" s="1"/>
    </row>
    <row r="5259" spans="9:14" ht="30" customHeight="1" x14ac:dyDescent="0.25">
      <c r="I5259" s="1"/>
      <c r="J5259" s="1"/>
      <c r="K5259" s="1"/>
      <c r="L5259" s="1"/>
      <c r="M5259" s="1"/>
      <c r="N5259" s="1"/>
    </row>
    <row r="5260" spans="9:14" ht="30" customHeight="1" x14ac:dyDescent="0.25">
      <c r="I5260" s="1"/>
      <c r="J5260" s="1"/>
      <c r="K5260" s="1"/>
      <c r="L5260" s="1"/>
      <c r="M5260" s="1"/>
      <c r="N5260" s="1"/>
    </row>
    <row r="5261" spans="9:14" ht="30" customHeight="1" x14ac:dyDescent="0.25">
      <c r="I5261" s="1"/>
      <c r="J5261" s="1"/>
      <c r="K5261" s="1"/>
      <c r="L5261" s="1"/>
      <c r="M5261" s="1"/>
      <c r="N5261" s="1"/>
    </row>
    <row r="5262" spans="9:14" ht="30" customHeight="1" x14ac:dyDescent="0.25">
      <c r="I5262" s="1"/>
      <c r="J5262" s="1"/>
      <c r="K5262" s="1"/>
      <c r="L5262" s="1"/>
      <c r="M5262" s="1"/>
      <c r="N5262" s="1"/>
    </row>
    <row r="5263" spans="9:14" ht="30" customHeight="1" x14ac:dyDescent="0.25">
      <c r="I5263" s="1"/>
      <c r="J5263" s="1"/>
      <c r="K5263" s="1"/>
      <c r="L5263" s="1"/>
      <c r="M5263" s="1"/>
      <c r="N5263" s="1"/>
    </row>
    <row r="5264" spans="9:14" ht="30" customHeight="1" x14ac:dyDescent="0.25">
      <c r="I5264" s="1"/>
      <c r="J5264" s="1"/>
      <c r="K5264" s="1"/>
      <c r="L5264" s="1"/>
      <c r="M5264" s="1"/>
      <c r="N5264" s="1"/>
    </row>
    <row r="5265" spans="9:14" ht="30" customHeight="1" x14ac:dyDescent="0.25">
      <c r="I5265" s="1"/>
      <c r="J5265" s="1"/>
      <c r="K5265" s="1"/>
      <c r="L5265" s="1"/>
      <c r="M5265" s="1"/>
      <c r="N5265" s="1"/>
    </row>
    <row r="5266" spans="9:14" ht="30" customHeight="1" x14ac:dyDescent="0.25">
      <c r="I5266" s="1"/>
      <c r="J5266" s="1"/>
      <c r="K5266" s="1"/>
      <c r="L5266" s="1"/>
      <c r="M5266" s="1"/>
      <c r="N5266" s="1"/>
    </row>
    <row r="5267" spans="9:14" ht="30" customHeight="1" x14ac:dyDescent="0.25">
      <c r="I5267" s="1"/>
      <c r="J5267" s="1"/>
      <c r="K5267" s="1"/>
      <c r="L5267" s="1"/>
      <c r="M5267" s="1"/>
      <c r="N5267" s="1"/>
    </row>
    <row r="5268" spans="9:14" ht="30" customHeight="1" x14ac:dyDescent="0.25">
      <c r="I5268" s="1"/>
      <c r="J5268" s="1"/>
      <c r="K5268" s="1"/>
      <c r="L5268" s="1"/>
      <c r="M5268" s="1"/>
      <c r="N5268" s="1"/>
    </row>
    <row r="5269" spans="9:14" ht="30" customHeight="1" x14ac:dyDescent="0.25">
      <c r="I5269" s="1"/>
      <c r="J5269" s="1"/>
      <c r="K5269" s="1"/>
      <c r="L5269" s="1"/>
      <c r="M5269" s="1"/>
      <c r="N5269" s="1"/>
    </row>
    <row r="5270" spans="9:14" ht="30" customHeight="1" x14ac:dyDescent="0.25">
      <c r="I5270" s="1"/>
      <c r="J5270" s="1"/>
      <c r="K5270" s="1"/>
      <c r="L5270" s="1"/>
      <c r="M5270" s="1"/>
      <c r="N5270" s="1"/>
    </row>
    <row r="5271" spans="9:14" ht="30" customHeight="1" x14ac:dyDescent="0.25">
      <c r="I5271" s="1"/>
      <c r="J5271" s="1"/>
      <c r="K5271" s="1"/>
      <c r="L5271" s="1"/>
      <c r="M5271" s="1"/>
      <c r="N5271" s="1"/>
    </row>
    <row r="5272" spans="9:14" ht="30" customHeight="1" x14ac:dyDescent="0.25">
      <c r="I5272" s="1"/>
      <c r="J5272" s="1"/>
      <c r="K5272" s="1"/>
      <c r="L5272" s="1"/>
      <c r="M5272" s="1"/>
      <c r="N5272" s="1"/>
    </row>
    <row r="5273" spans="9:14" ht="30" customHeight="1" x14ac:dyDescent="0.25">
      <c r="I5273" s="1"/>
      <c r="J5273" s="1"/>
      <c r="K5273" s="1"/>
      <c r="L5273" s="1"/>
      <c r="M5273" s="1"/>
      <c r="N5273" s="1"/>
    </row>
    <row r="5274" spans="9:14" ht="30" customHeight="1" x14ac:dyDescent="0.25">
      <c r="I5274" s="1"/>
      <c r="J5274" s="1"/>
      <c r="K5274" s="1"/>
      <c r="L5274" s="1"/>
      <c r="M5274" s="1"/>
      <c r="N5274" s="1"/>
    </row>
    <row r="5275" spans="9:14" ht="30" customHeight="1" x14ac:dyDescent="0.25">
      <c r="I5275" s="1"/>
      <c r="J5275" s="1"/>
      <c r="K5275" s="1"/>
      <c r="L5275" s="1"/>
      <c r="M5275" s="1"/>
      <c r="N5275" s="1"/>
    </row>
    <row r="5276" spans="9:14" ht="30" customHeight="1" x14ac:dyDescent="0.25">
      <c r="I5276" s="1"/>
      <c r="J5276" s="1"/>
      <c r="K5276" s="1"/>
      <c r="L5276" s="1"/>
      <c r="M5276" s="1"/>
      <c r="N5276" s="1"/>
    </row>
    <row r="5277" spans="9:14" ht="30" customHeight="1" x14ac:dyDescent="0.25">
      <c r="I5277" s="1"/>
      <c r="J5277" s="1"/>
      <c r="K5277" s="1"/>
      <c r="L5277" s="1"/>
      <c r="M5277" s="1"/>
      <c r="N5277" s="1"/>
    </row>
    <row r="5278" spans="9:14" ht="30" customHeight="1" x14ac:dyDescent="0.25">
      <c r="I5278" s="1"/>
      <c r="J5278" s="1"/>
      <c r="K5278" s="1"/>
      <c r="L5278" s="1"/>
      <c r="M5278" s="1"/>
      <c r="N5278" s="1"/>
    </row>
    <row r="5279" spans="9:14" ht="30" customHeight="1" x14ac:dyDescent="0.25">
      <c r="I5279" s="1"/>
      <c r="J5279" s="1"/>
      <c r="K5279" s="1"/>
      <c r="L5279" s="1"/>
      <c r="M5279" s="1"/>
      <c r="N5279" s="1"/>
    </row>
    <row r="5280" spans="9:14" ht="30" customHeight="1" x14ac:dyDescent="0.25">
      <c r="I5280" s="1"/>
      <c r="J5280" s="1"/>
      <c r="K5280" s="1"/>
      <c r="L5280" s="1"/>
      <c r="M5280" s="1"/>
      <c r="N5280" s="1"/>
    </row>
    <row r="5281" spans="9:14" ht="30" customHeight="1" x14ac:dyDescent="0.25">
      <c r="I5281" s="1"/>
      <c r="J5281" s="1"/>
      <c r="K5281" s="1"/>
      <c r="L5281" s="1"/>
      <c r="M5281" s="1"/>
      <c r="N5281" s="1"/>
    </row>
    <row r="5282" spans="9:14" ht="30" customHeight="1" x14ac:dyDescent="0.25">
      <c r="I5282" s="1"/>
      <c r="J5282" s="1"/>
      <c r="K5282" s="1"/>
      <c r="L5282" s="1"/>
      <c r="M5282" s="1"/>
      <c r="N5282" s="1"/>
    </row>
    <row r="5283" spans="9:14" ht="30" customHeight="1" x14ac:dyDescent="0.25">
      <c r="I5283" s="1"/>
      <c r="J5283" s="1"/>
      <c r="K5283" s="1"/>
      <c r="L5283" s="1"/>
      <c r="M5283" s="1"/>
      <c r="N5283" s="1"/>
    </row>
    <row r="5284" spans="9:14" ht="30" customHeight="1" x14ac:dyDescent="0.25">
      <c r="I5284" s="1"/>
      <c r="J5284" s="1"/>
      <c r="K5284" s="1"/>
      <c r="L5284" s="1"/>
      <c r="M5284" s="1"/>
      <c r="N5284" s="1"/>
    </row>
    <row r="5285" spans="9:14" ht="30" customHeight="1" x14ac:dyDescent="0.25">
      <c r="I5285" s="1"/>
      <c r="J5285" s="1"/>
      <c r="K5285" s="1"/>
      <c r="L5285" s="1"/>
      <c r="M5285" s="1"/>
      <c r="N5285" s="1"/>
    </row>
    <row r="5286" spans="9:14" ht="30" customHeight="1" x14ac:dyDescent="0.25">
      <c r="I5286" s="1"/>
      <c r="J5286" s="1"/>
      <c r="K5286" s="1"/>
      <c r="L5286" s="1"/>
      <c r="M5286" s="1"/>
      <c r="N5286" s="1"/>
    </row>
    <row r="5287" spans="9:14" ht="30" customHeight="1" x14ac:dyDescent="0.25">
      <c r="I5287" s="1"/>
      <c r="J5287" s="1"/>
      <c r="K5287" s="1"/>
      <c r="L5287" s="1"/>
      <c r="M5287" s="1"/>
      <c r="N5287" s="1"/>
    </row>
    <row r="5288" spans="9:14" ht="30" customHeight="1" x14ac:dyDescent="0.25">
      <c r="I5288" s="1"/>
      <c r="J5288" s="1"/>
      <c r="K5288" s="1"/>
      <c r="L5288" s="1"/>
      <c r="M5288" s="1"/>
      <c r="N5288" s="1"/>
    </row>
    <row r="5289" spans="9:14" ht="30" customHeight="1" x14ac:dyDescent="0.25">
      <c r="I5289" s="1"/>
      <c r="J5289" s="1"/>
      <c r="K5289" s="1"/>
      <c r="L5289" s="1"/>
      <c r="M5289" s="1"/>
      <c r="N5289" s="1"/>
    </row>
    <row r="5290" spans="9:14" ht="30" customHeight="1" x14ac:dyDescent="0.25">
      <c r="I5290" s="1"/>
      <c r="J5290" s="1"/>
      <c r="K5290" s="1"/>
      <c r="L5290" s="1"/>
      <c r="M5290" s="1"/>
      <c r="N5290" s="1"/>
    </row>
    <row r="5291" spans="9:14" ht="30" customHeight="1" x14ac:dyDescent="0.25">
      <c r="I5291" s="1"/>
      <c r="J5291" s="1"/>
      <c r="K5291" s="1"/>
      <c r="L5291" s="1"/>
      <c r="M5291" s="1"/>
      <c r="N5291" s="1"/>
    </row>
    <row r="5292" spans="9:14" ht="30" customHeight="1" x14ac:dyDescent="0.25">
      <c r="I5292" s="1"/>
      <c r="J5292" s="1"/>
      <c r="K5292" s="1"/>
      <c r="L5292" s="1"/>
      <c r="M5292" s="1"/>
      <c r="N5292" s="1"/>
    </row>
    <row r="5293" spans="9:14" ht="30" customHeight="1" x14ac:dyDescent="0.25"/>
    <row r="5294" spans="9:14" ht="115.5" customHeight="1" x14ac:dyDescent="0.25"/>
    <row r="5295" spans="9:14" ht="30" customHeight="1" x14ac:dyDescent="0.25"/>
    <row r="5296" spans="9:14" ht="30" customHeight="1" x14ac:dyDescent="0.25"/>
    <row r="5297" ht="30" customHeight="1" x14ac:dyDescent="0.25"/>
    <row r="5298" ht="30" customHeight="1" x14ac:dyDescent="0.25"/>
    <row r="5299" ht="30" customHeight="1" x14ac:dyDescent="0.25"/>
    <row r="5300" ht="30" customHeight="1" x14ac:dyDescent="0.25"/>
    <row r="5301" ht="30" customHeight="1" x14ac:dyDescent="0.25"/>
    <row r="5302" ht="30" customHeight="1" x14ac:dyDescent="0.25"/>
    <row r="5303" ht="30" customHeight="1" x14ac:dyDescent="0.25"/>
    <row r="5304" ht="30" customHeight="1" x14ac:dyDescent="0.25"/>
    <row r="5305" ht="30" customHeight="1" x14ac:dyDescent="0.25"/>
    <row r="5306" ht="30" customHeight="1" x14ac:dyDescent="0.25"/>
    <row r="5307" ht="30" customHeight="1" x14ac:dyDescent="0.25"/>
    <row r="5308" ht="30" customHeight="1" x14ac:dyDescent="0.25"/>
    <row r="5309" ht="30" customHeight="1" x14ac:dyDescent="0.25"/>
    <row r="5310" ht="30" customHeight="1" x14ac:dyDescent="0.25"/>
    <row r="5311" ht="30" customHeight="1" x14ac:dyDescent="0.25"/>
    <row r="5312" ht="30" customHeight="1" x14ac:dyDescent="0.25"/>
    <row r="5313" ht="30" customHeight="1" x14ac:dyDescent="0.25"/>
    <row r="5314" ht="30" customHeight="1" x14ac:dyDescent="0.25"/>
    <row r="5315" ht="30" customHeight="1" x14ac:dyDescent="0.25"/>
    <row r="5316" ht="30" customHeight="1" x14ac:dyDescent="0.25"/>
    <row r="5317" ht="30" customHeight="1" x14ac:dyDescent="0.25"/>
    <row r="5318" ht="30" customHeight="1" x14ac:dyDescent="0.25"/>
    <row r="5319" ht="30" customHeight="1" x14ac:dyDescent="0.25"/>
    <row r="5320" ht="30" customHeight="1" x14ac:dyDescent="0.25"/>
    <row r="5321" ht="30" customHeight="1" x14ac:dyDescent="0.25"/>
    <row r="5322" ht="30" customHeight="1" x14ac:dyDescent="0.25"/>
    <row r="5323" ht="30" customHeight="1" x14ac:dyDescent="0.25"/>
    <row r="5324" ht="30" customHeight="1" x14ac:dyDescent="0.25"/>
    <row r="5325" ht="30" customHeight="1" x14ac:dyDescent="0.25"/>
    <row r="5326" ht="30" customHeight="1" x14ac:dyDescent="0.25"/>
    <row r="5327" ht="30" customHeight="1" x14ac:dyDescent="0.25"/>
    <row r="5328" ht="30" customHeight="1" x14ac:dyDescent="0.25"/>
    <row r="5329" ht="30" customHeight="1" x14ac:dyDescent="0.25"/>
    <row r="5330" ht="30" customHeight="1" x14ac:dyDescent="0.25"/>
    <row r="5331" ht="30" customHeight="1" x14ac:dyDescent="0.25"/>
    <row r="5332" ht="30" customHeight="1" x14ac:dyDescent="0.25"/>
    <row r="5333" ht="30" customHeight="1" x14ac:dyDescent="0.25"/>
    <row r="5334" ht="30" customHeight="1" x14ac:dyDescent="0.25"/>
    <row r="5335" ht="30" customHeight="1" x14ac:dyDescent="0.25"/>
    <row r="5336" ht="30" customHeight="1" x14ac:dyDescent="0.25"/>
    <row r="5337" ht="30" customHeight="1" x14ac:dyDescent="0.25"/>
    <row r="5338" ht="30" customHeight="1" x14ac:dyDescent="0.25"/>
    <row r="5339" ht="30" customHeight="1" x14ac:dyDescent="0.25"/>
    <row r="5340" ht="30" customHeight="1" x14ac:dyDescent="0.25"/>
    <row r="5341" ht="30" customHeight="1" x14ac:dyDescent="0.25"/>
    <row r="5342" ht="30" customHeight="1" x14ac:dyDescent="0.25"/>
    <row r="5343" ht="30" customHeight="1" x14ac:dyDescent="0.25"/>
    <row r="5344" ht="30" customHeight="1" x14ac:dyDescent="0.25"/>
    <row r="5345" ht="30" customHeight="1" x14ac:dyDescent="0.25"/>
    <row r="5346" ht="30" customHeight="1" x14ac:dyDescent="0.25"/>
    <row r="5347" ht="30" customHeight="1" x14ac:dyDescent="0.25"/>
    <row r="5348" ht="30" customHeight="1" x14ac:dyDescent="0.25"/>
    <row r="5349" ht="30" customHeight="1" x14ac:dyDescent="0.25"/>
    <row r="5350" ht="30" customHeight="1" x14ac:dyDescent="0.25"/>
    <row r="5351" ht="30" customHeight="1" x14ac:dyDescent="0.25"/>
    <row r="5352" ht="30" customHeight="1" x14ac:dyDescent="0.25"/>
    <row r="5353" ht="30" customHeight="1" x14ac:dyDescent="0.25"/>
    <row r="5354" ht="30" customHeight="1" x14ac:dyDescent="0.25"/>
    <row r="5355" ht="30" customHeight="1" x14ac:dyDescent="0.25"/>
    <row r="5356" ht="30" customHeight="1" x14ac:dyDescent="0.25"/>
    <row r="5357" ht="30" customHeight="1" x14ac:dyDescent="0.25"/>
    <row r="5358" ht="30" customHeight="1" x14ac:dyDescent="0.25"/>
    <row r="5359" ht="30" customHeight="1" x14ac:dyDescent="0.25"/>
    <row r="5360" ht="30" customHeight="1" x14ac:dyDescent="0.25"/>
    <row r="5361" ht="30" customHeight="1" x14ac:dyDescent="0.25"/>
    <row r="5362" ht="30" customHeight="1" x14ac:dyDescent="0.25"/>
    <row r="5363" ht="30" customHeight="1" x14ac:dyDescent="0.25"/>
    <row r="5364" ht="30" customHeight="1" x14ac:dyDescent="0.25"/>
    <row r="5365" ht="30" customHeight="1" x14ac:dyDescent="0.25"/>
    <row r="5366" ht="30" customHeight="1" x14ac:dyDescent="0.25"/>
    <row r="5367" ht="30" customHeight="1" x14ac:dyDescent="0.25"/>
    <row r="5368" ht="30" customHeight="1" x14ac:dyDescent="0.25"/>
    <row r="5369" ht="30" customHeight="1" x14ac:dyDescent="0.25"/>
    <row r="5370" ht="30" customHeight="1" x14ac:dyDescent="0.25"/>
    <row r="5371" ht="30" customHeight="1" x14ac:dyDescent="0.25"/>
    <row r="5372" ht="30" customHeight="1" x14ac:dyDescent="0.25"/>
    <row r="5373" ht="30" customHeight="1" x14ac:dyDescent="0.25"/>
    <row r="5374" ht="30" customHeight="1" x14ac:dyDescent="0.25"/>
    <row r="5375" ht="30" customHeight="1" x14ac:dyDescent="0.25"/>
    <row r="5376" ht="30" customHeight="1" x14ac:dyDescent="0.25"/>
    <row r="5377" ht="30" customHeight="1" x14ac:dyDescent="0.25"/>
    <row r="5378" ht="30" customHeight="1" x14ac:dyDescent="0.25"/>
    <row r="5379" ht="30" customHeight="1" x14ac:dyDescent="0.25"/>
    <row r="5380" ht="30" customHeight="1" x14ac:dyDescent="0.25"/>
    <row r="5381" ht="30" customHeight="1" x14ac:dyDescent="0.25"/>
    <row r="5382" ht="30" customHeight="1" x14ac:dyDescent="0.25"/>
    <row r="5383" ht="30" customHeight="1" x14ac:dyDescent="0.25"/>
    <row r="5384" ht="30" customHeight="1" x14ac:dyDescent="0.25"/>
    <row r="5385" ht="30" customHeight="1" x14ac:dyDescent="0.25"/>
    <row r="5386" ht="30" customHeight="1" x14ac:dyDescent="0.25"/>
    <row r="5387" ht="30" customHeight="1" x14ac:dyDescent="0.25"/>
    <row r="5388" ht="30" customHeight="1" x14ac:dyDescent="0.25"/>
    <row r="5389" ht="30" customHeight="1" x14ac:dyDescent="0.25"/>
    <row r="5390" ht="30" customHeight="1" x14ac:dyDescent="0.25"/>
    <row r="5391" ht="30" customHeight="1" x14ac:dyDescent="0.25"/>
    <row r="5392" ht="30" customHeight="1" x14ac:dyDescent="0.25"/>
    <row r="5393" ht="30" customHeight="1" x14ac:dyDescent="0.25"/>
    <row r="5394" ht="30" customHeight="1" x14ac:dyDescent="0.25"/>
    <row r="5395" ht="30" customHeight="1" x14ac:dyDescent="0.25"/>
    <row r="5396" ht="30" customHeight="1" x14ac:dyDescent="0.25"/>
    <row r="5397" ht="30" customHeight="1" x14ac:dyDescent="0.25"/>
    <row r="5398" ht="30" customHeight="1" x14ac:dyDescent="0.25"/>
    <row r="5399" ht="30" customHeight="1" x14ac:dyDescent="0.25"/>
    <row r="5400" ht="30" customHeight="1" x14ac:dyDescent="0.25"/>
    <row r="5401" ht="30" customHeight="1" x14ac:dyDescent="0.25"/>
    <row r="5402" ht="30" customHeight="1" x14ac:dyDescent="0.25"/>
    <row r="5403" ht="30" customHeight="1" x14ac:dyDescent="0.25"/>
    <row r="5404" ht="30" customHeight="1" x14ac:dyDescent="0.25"/>
    <row r="5405" ht="30" customHeight="1" x14ac:dyDescent="0.25"/>
    <row r="5406" ht="30" customHeight="1" x14ac:dyDescent="0.25"/>
    <row r="5407" ht="30" customHeight="1" x14ac:dyDescent="0.25"/>
    <row r="5408" ht="30" customHeight="1" x14ac:dyDescent="0.25"/>
    <row r="5409" ht="30" customHeight="1" x14ac:dyDescent="0.25"/>
    <row r="5410" ht="30" customHeight="1" x14ac:dyDescent="0.25"/>
    <row r="5411" ht="30" customHeight="1" x14ac:dyDescent="0.25"/>
    <row r="5412" ht="30" customHeight="1" x14ac:dyDescent="0.25"/>
    <row r="5413" ht="30" customHeight="1" x14ac:dyDescent="0.25"/>
    <row r="5414" ht="30" customHeight="1" x14ac:dyDescent="0.25"/>
    <row r="5415" ht="30" customHeight="1" x14ac:dyDescent="0.25"/>
    <row r="5416" ht="30" customHeight="1" x14ac:dyDescent="0.25"/>
    <row r="5417" ht="30" customHeight="1" x14ac:dyDescent="0.25"/>
    <row r="5418" ht="30" customHeight="1" x14ac:dyDescent="0.25"/>
    <row r="5419" ht="30" customHeight="1" x14ac:dyDescent="0.25"/>
    <row r="5420" ht="30" customHeight="1" x14ac:dyDescent="0.25"/>
    <row r="5421" ht="30" customHeight="1" x14ac:dyDescent="0.25"/>
    <row r="5422" ht="30" customHeight="1" x14ac:dyDescent="0.25"/>
    <row r="5423" ht="30" customHeight="1" x14ac:dyDescent="0.25"/>
    <row r="5424" ht="30" customHeight="1" x14ac:dyDescent="0.25"/>
    <row r="5425" ht="30" customHeight="1" x14ac:dyDescent="0.25"/>
    <row r="5426" ht="30" customHeight="1" x14ac:dyDescent="0.25"/>
    <row r="5427" ht="30" customHeight="1" x14ac:dyDescent="0.25"/>
    <row r="5428" ht="30" customHeight="1" x14ac:dyDescent="0.25"/>
    <row r="5429" ht="30" customHeight="1" x14ac:dyDescent="0.25"/>
    <row r="5430" ht="30" customHeight="1" x14ac:dyDescent="0.25"/>
    <row r="5431" ht="30" customHeight="1" x14ac:dyDescent="0.25"/>
    <row r="5432" ht="30" customHeight="1" x14ac:dyDescent="0.25"/>
    <row r="5433" ht="30" customHeight="1" x14ac:dyDescent="0.25"/>
    <row r="5434" ht="30" customHeight="1" x14ac:dyDescent="0.25"/>
    <row r="5435" ht="30" customHeight="1" x14ac:dyDescent="0.25"/>
    <row r="5436" ht="30" customHeight="1" x14ac:dyDescent="0.25"/>
    <row r="5437" ht="30" customHeight="1" x14ac:dyDescent="0.25"/>
    <row r="5438" ht="30" customHeight="1" x14ac:dyDescent="0.25"/>
    <row r="5439" ht="30" customHeight="1" x14ac:dyDescent="0.25"/>
    <row r="5440" ht="30" customHeight="1" x14ac:dyDescent="0.25"/>
    <row r="5441" ht="30" customHeight="1" x14ac:dyDescent="0.25"/>
    <row r="5442" ht="30" customHeight="1" x14ac:dyDescent="0.25"/>
    <row r="5443" ht="30" customHeight="1" x14ac:dyDescent="0.25"/>
    <row r="5444" ht="30" customHeight="1" x14ac:dyDescent="0.25"/>
    <row r="5445" ht="30" customHeight="1" x14ac:dyDescent="0.25"/>
    <row r="5446" ht="30" customHeight="1" x14ac:dyDescent="0.25"/>
    <row r="5447" ht="30" customHeight="1" x14ac:dyDescent="0.25"/>
    <row r="5448" ht="30" customHeight="1" x14ac:dyDescent="0.25"/>
    <row r="5449" ht="30" customHeight="1" x14ac:dyDescent="0.25"/>
    <row r="5450" ht="30" customHeight="1" x14ac:dyDescent="0.25"/>
    <row r="5451" ht="30" customHeight="1" x14ac:dyDescent="0.25"/>
    <row r="5452" ht="30" customHeight="1" x14ac:dyDescent="0.25"/>
    <row r="5453" ht="30" customHeight="1" x14ac:dyDescent="0.25"/>
    <row r="5454" ht="30" customHeight="1" x14ac:dyDescent="0.25"/>
    <row r="5455" ht="30" customHeight="1" x14ac:dyDescent="0.25"/>
    <row r="5456" ht="30" customHeight="1" x14ac:dyDescent="0.25"/>
    <row r="5457" ht="30" customHeight="1" x14ac:dyDescent="0.25"/>
    <row r="5458" ht="30" customHeight="1" x14ac:dyDescent="0.25"/>
    <row r="5459" ht="30" customHeight="1" x14ac:dyDescent="0.25"/>
    <row r="5460" ht="30" customHeight="1" x14ac:dyDescent="0.25"/>
    <row r="5461" ht="30" customHeight="1" x14ac:dyDescent="0.25"/>
    <row r="5462" ht="30" customHeight="1" x14ac:dyDescent="0.25"/>
    <row r="5463" ht="30" customHeight="1" x14ac:dyDescent="0.25"/>
    <row r="5464" ht="30" customHeight="1" x14ac:dyDescent="0.25"/>
    <row r="5465" ht="30" customHeight="1" x14ac:dyDescent="0.25"/>
    <row r="5466" ht="30" customHeight="1" x14ac:dyDescent="0.25"/>
    <row r="5467" ht="30" customHeight="1" x14ac:dyDescent="0.25"/>
    <row r="5468" ht="30" customHeight="1" x14ac:dyDescent="0.25"/>
    <row r="5469" ht="30" customHeight="1" x14ac:dyDescent="0.25"/>
    <row r="5470" ht="30" customHeight="1" x14ac:dyDescent="0.25"/>
    <row r="5471" ht="30" customHeight="1" x14ac:dyDescent="0.25"/>
    <row r="5472" ht="30" customHeight="1" x14ac:dyDescent="0.25"/>
    <row r="5473" ht="30" customHeight="1" x14ac:dyDescent="0.25"/>
    <row r="5474" ht="30" customHeight="1" x14ac:dyDescent="0.25"/>
    <row r="5475" ht="30" customHeight="1" x14ac:dyDescent="0.25"/>
    <row r="5476" ht="30" customHeight="1" x14ac:dyDescent="0.25"/>
    <row r="5477" ht="30" customHeight="1" x14ac:dyDescent="0.25"/>
    <row r="5478" ht="30" customHeight="1" x14ac:dyDescent="0.25"/>
    <row r="5479" ht="30" customHeight="1" x14ac:dyDescent="0.25"/>
    <row r="5480" ht="30" customHeight="1" x14ac:dyDescent="0.25"/>
    <row r="5481" ht="30" customHeight="1" x14ac:dyDescent="0.25"/>
    <row r="5482" ht="30" customHeight="1" x14ac:dyDescent="0.25"/>
    <row r="5483" ht="30" customHeight="1" x14ac:dyDescent="0.25"/>
    <row r="5484" ht="30" customHeight="1" x14ac:dyDescent="0.25"/>
    <row r="5485" ht="30" customHeight="1" x14ac:dyDescent="0.25"/>
    <row r="5486" ht="30" customHeight="1" x14ac:dyDescent="0.25"/>
    <row r="5487" ht="30" customHeight="1" x14ac:dyDescent="0.25"/>
    <row r="5488" ht="30" customHeight="1" x14ac:dyDescent="0.25"/>
    <row r="5489" ht="30" customHeight="1" x14ac:dyDescent="0.25"/>
    <row r="5490" ht="30" customHeight="1" x14ac:dyDescent="0.25"/>
    <row r="5491" ht="30" customHeight="1" x14ac:dyDescent="0.25"/>
    <row r="5492" ht="30" customHeight="1" x14ac:dyDescent="0.25"/>
    <row r="5493" ht="30" customHeight="1" x14ac:dyDescent="0.25"/>
    <row r="5494" ht="30" customHeight="1" x14ac:dyDescent="0.25"/>
    <row r="5495" ht="30" customHeight="1" x14ac:dyDescent="0.25"/>
    <row r="5496" ht="30" customHeight="1" x14ac:dyDescent="0.25"/>
    <row r="5497" ht="30" customHeight="1" x14ac:dyDescent="0.25"/>
    <row r="5498" ht="30" customHeight="1" x14ac:dyDescent="0.25"/>
    <row r="5499" ht="30" customHeight="1" x14ac:dyDescent="0.25"/>
    <row r="5500" ht="30" customHeight="1" x14ac:dyDescent="0.25"/>
    <row r="5501" ht="30" customHeight="1" x14ac:dyDescent="0.25"/>
    <row r="5502" ht="30" customHeight="1" x14ac:dyDescent="0.25"/>
    <row r="5503" ht="30" customHeight="1" x14ac:dyDescent="0.25"/>
    <row r="5504" ht="30" customHeight="1" x14ac:dyDescent="0.25"/>
    <row r="5505" ht="30" customHeight="1" x14ac:dyDescent="0.25"/>
    <row r="5506" ht="30" customHeight="1" x14ac:dyDescent="0.25"/>
    <row r="5507" ht="30" customHeight="1" x14ac:dyDescent="0.25"/>
    <row r="5508" ht="30" customHeight="1" x14ac:dyDescent="0.25"/>
    <row r="5509" ht="30" customHeight="1" x14ac:dyDescent="0.25"/>
    <row r="5510" ht="30" customHeight="1" x14ac:dyDescent="0.25"/>
    <row r="5511" ht="30" customHeight="1" x14ac:dyDescent="0.25"/>
    <row r="5512" ht="30" customHeight="1" x14ac:dyDescent="0.25"/>
    <row r="5513" ht="30" customHeight="1" x14ac:dyDescent="0.25"/>
    <row r="5514" ht="30" customHeight="1" x14ac:dyDescent="0.25"/>
    <row r="5515" ht="30" customHeight="1" x14ac:dyDescent="0.25"/>
    <row r="5516" ht="30" customHeight="1" x14ac:dyDescent="0.25"/>
    <row r="5517" ht="30" customHeight="1" x14ac:dyDescent="0.25"/>
    <row r="5518" ht="30" customHeight="1" x14ac:dyDescent="0.25"/>
    <row r="5519" ht="30" customHeight="1" x14ac:dyDescent="0.25"/>
    <row r="5520" ht="30" customHeight="1" x14ac:dyDescent="0.25"/>
    <row r="5521" ht="30" customHeight="1" x14ac:dyDescent="0.25"/>
    <row r="5522" ht="30" customHeight="1" x14ac:dyDescent="0.25"/>
    <row r="5523" ht="30" customHeight="1" x14ac:dyDescent="0.25"/>
    <row r="5524" ht="30" customHeight="1" x14ac:dyDescent="0.25"/>
    <row r="5525" ht="30" customHeight="1" x14ac:dyDescent="0.25"/>
    <row r="5526" ht="30" customHeight="1" x14ac:dyDescent="0.25"/>
    <row r="5527" ht="30" customHeight="1" x14ac:dyDescent="0.25"/>
    <row r="5528" ht="30" customHeight="1" x14ac:dyDescent="0.25"/>
    <row r="5529" ht="30" customHeight="1" x14ac:dyDescent="0.25"/>
    <row r="5530" ht="30" customHeight="1" x14ac:dyDescent="0.25"/>
    <row r="5531" ht="30" customHeight="1" x14ac:dyDescent="0.25"/>
    <row r="5532" ht="30" customHeight="1" x14ac:dyDescent="0.25"/>
    <row r="5533" ht="30" customHeight="1" x14ac:dyDescent="0.25"/>
    <row r="5534" ht="30" customHeight="1" x14ac:dyDescent="0.25"/>
    <row r="5535" ht="30" customHeight="1" x14ac:dyDescent="0.25"/>
    <row r="5536" ht="30" customHeight="1" x14ac:dyDescent="0.25"/>
    <row r="5537" ht="30" customHeight="1" x14ac:dyDescent="0.25"/>
    <row r="5538" ht="30" customHeight="1" x14ac:dyDescent="0.25"/>
    <row r="5539" ht="30" customHeight="1" x14ac:dyDescent="0.25"/>
    <row r="5540" ht="30" customHeight="1" x14ac:dyDescent="0.25"/>
    <row r="5541" ht="30" customHeight="1" x14ac:dyDescent="0.25"/>
    <row r="5542" ht="30" customHeight="1" x14ac:dyDescent="0.25"/>
    <row r="5543" ht="30" customHeight="1" x14ac:dyDescent="0.25"/>
    <row r="5544" ht="30" customHeight="1" x14ac:dyDescent="0.25"/>
    <row r="5545" ht="30" customHeight="1" x14ac:dyDescent="0.25"/>
    <row r="5546" ht="30" customHeight="1" x14ac:dyDescent="0.25"/>
    <row r="5547" ht="30" customHeight="1" x14ac:dyDescent="0.25"/>
    <row r="5548" ht="30" customHeight="1" x14ac:dyDescent="0.25"/>
    <row r="5549" ht="30" customHeight="1" x14ac:dyDescent="0.25"/>
    <row r="5550" ht="30" customHeight="1" x14ac:dyDescent="0.25"/>
    <row r="5551" ht="30" customHeight="1" x14ac:dyDescent="0.25"/>
    <row r="5552" ht="30" customHeight="1" x14ac:dyDescent="0.25"/>
    <row r="5553" ht="30" customHeight="1" x14ac:dyDescent="0.25"/>
    <row r="5554" ht="30" customHeight="1" x14ac:dyDescent="0.25"/>
    <row r="5555" ht="30" customHeight="1" x14ac:dyDescent="0.25"/>
    <row r="5556" ht="30" customHeight="1" x14ac:dyDescent="0.25"/>
    <row r="5557" ht="30" customHeight="1" x14ac:dyDescent="0.25"/>
    <row r="5558" ht="30" customHeight="1" x14ac:dyDescent="0.25"/>
    <row r="5559" ht="30" customHeight="1" x14ac:dyDescent="0.25"/>
    <row r="5560" ht="30" customHeight="1" x14ac:dyDescent="0.25"/>
    <row r="5561" ht="30" customHeight="1" x14ac:dyDescent="0.25"/>
    <row r="5562" ht="30" customHeight="1" x14ac:dyDescent="0.25"/>
    <row r="5563" ht="30" customHeight="1" x14ac:dyDescent="0.25"/>
    <row r="5564" ht="30" customHeight="1" x14ac:dyDescent="0.25"/>
    <row r="5565" ht="30" customHeight="1" x14ac:dyDescent="0.25"/>
    <row r="5566" ht="30" customHeight="1" x14ac:dyDescent="0.25"/>
    <row r="5567" ht="30" customHeight="1" x14ac:dyDescent="0.25"/>
    <row r="5568" ht="30" customHeight="1" x14ac:dyDescent="0.25"/>
    <row r="5569" ht="30" customHeight="1" x14ac:dyDescent="0.25"/>
    <row r="5570" ht="30" customHeight="1" x14ac:dyDescent="0.25"/>
    <row r="5571" ht="30" customHeight="1" x14ac:dyDescent="0.25"/>
    <row r="5572" ht="30" customHeight="1" x14ac:dyDescent="0.25"/>
    <row r="5573" ht="30" customHeight="1" x14ac:dyDescent="0.25"/>
    <row r="5574" ht="30" customHeight="1" x14ac:dyDescent="0.25"/>
    <row r="5575" ht="30" customHeight="1" x14ac:dyDescent="0.25"/>
    <row r="5576" ht="30" customHeight="1" x14ac:dyDescent="0.25"/>
    <row r="5577" ht="30" customHeight="1" x14ac:dyDescent="0.25"/>
    <row r="5578" ht="30" customHeight="1" x14ac:dyDescent="0.25"/>
    <row r="5579" ht="30" customHeight="1" x14ac:dyDescent="0.25"/>
    <row r="5580" ht="30" customHeight="1" x14ac:dyDescent="0.25"/>
    <row r="5581" ht="30" customHeight="1" x14ac:dyDescent="0.25"/>
    <row r="5582" ht="30" customHeight="1" x14ac:dyDescent="0.25"/>
    <row r="5583" ht="30" customHeight="1" x14ac:dyDescent="0.25"/>
    <row r="5584" ht="30" customHeight="1" x14ac:dyDescent="0.25"/>
    <row r="5585" ht="30" customHeight="1" x14ac:dyDescent="0.25"/>
    <row r="5586" ht="30" customHeight="1" x14ac:dyDescent="0.25"/>
    <row r="5587" ht="30" customHeight="1" x14ac:dyDescent="0.25"/>
    <row r="5588" ht="30" customHeight="1" x14ac:dyDescent="0.25"/>
    <row r="5589" ht="30" customHeight="1" x14ac:dyDescent="0.25"/>
    <row r="5590" ht="30" customHeight="1" x14ac:dyDescent="0.25"/>
    <row r="5591" ht="30" customHeight="1" x14ac:dyDescent="0.25"/>
    <row r="5592" ht="30" customHeight="1" x14ac:dyDescent="0.25"/>
    <row r="5593" ht="30" customHeight="1" x14ac:dyDescent="0.25"/>
    <row r="5594" ht="30" customHeight="1" x14ac:dyDescent="0.25"/>
    <row r="5595" ht="30" customHeight="1" x14ac:dyDescent="0.25"/>
    <row r="5596" ht="30" customHeight="1" x14ac:dyDescent="0.25"/>
    <row r="5597" ht="30" customHeight="1" x14ac:dyDescent="0.25"/>
    <row r="5598" ht="30" customHeight="1" x14ac:dyDescent="0.25"/>
    <row r="5599" ht="30" customHeight="1" x14ac:dyDescent="0.25"/>
    <row r="5600" ht="30" customHeight="1" x14ac:dyDescent="0.25"/>
    <row r="5601" ht="30" customHeight="1" x14ac:dyDescent="0.25"/>
    <row r="5602" ht="30" customHeight="1" x14ac:dyDescent="0.25"/>
    <row r="5603" ht="30" customHeight="1" x14ac:dyDescent="0.25"/>
    <row r="5604" ht="30" customHeight="1" x14ac:dyDescent="0.25"/>
    <row r="5605" ht="30" customHeight="1" x14ac:dyDescent="0.25"/>
    <row r="5606" ht="30" customHeight="1" x14ac:dyDescent="0.25"/>
    <row r="5607" ht="30" customHeight="1" x14ac:dyDescent="0.25"/>
    <row r="5608" ht="30" customHeight="1" x14ac:dyDescent="0.25"/>
    <row r="5609" ht="30" customHeight="1" x14ac:dyDescent="0.25"/>
    <row r="5610" ht="30" customHeight="1" x14ac:dyDescent="0.25"/>
    <row r="5611" ht="30" customHeight="1" x14ac:dyDescent="0.25"/>
    <row r="5612" ht="30" customHeight="1" x14ac:dyDescent="0.25"/>
    <row r="5613" ht="30" customHeight="1" x14ac:dyDescent="0.25"/>
    <row r="5614" ht="30" customHeight="1" x14ac:dyDescent="0.25"/>
    <row r="5615" ht="30" customHeight="1" x14ac:dyDescent="0.25"/>
    <row r="5616" ht="30" customHeight="1" x14ac:dyDescent="0.25"/>
    <row r="5617" ht="30" customHeight="1" x14ac:dyDescent="0.25"/>
    <row r="5618" ht="30" customHeight="1" x14ac:dyDescent="0.25"/>
    <row r="5619" ht="30" customHeight="1" x14ac:dyDescent="0.25"/>
    <row r="5620" ht="30" customHeight="1" x14ac:dyDescent="0.25"/>
    <row r="5621" ht="30" customHeight="1" x14ac:dyDescent="0.25"/>
    <row r="5622" ht="30" customHeight="1" x14ac:dyDescent="0.25"/>
    <row r="5623" ht="30" customHeight="1" x14ac:dyDescent="0.25"/>
    <row r="5624" ht="30" customHeight="1" x14ac:dyDescent="0.25"/>
    <row r="5625" ht="30" customHeight="1" x14ac:dyDescent="0.25"/>
    <row r="5626" ht="30" customHeight="1" x14ac:dyDescent="0.25"/>
    <row r="5627" ht="30" customHeight="1" x14ac:dyDescent="0.25"/>
    <row r="5628" ht="30" customHeight="1" x14ac:dyDescent="0.25"/>
    <row r="5629" ht="30" customHeight="1" x14ac:dyDescent="0.25"/>
    <row r="5630" ht="30" customHeight="1" x14ac:dyDescent="0.25"/>
    <row r="5631" ht="30" customHeight="1" x14ac:dyDescent="0.25"/>
    <row r="5632" ht="30" customHeight="1" x14ac:dyDescent="0.25"/>
    <row r="5633" ht="30" customHeight="1" x14ac:dyDescent="0.25"/>
    <row r="5634" ht="30" customHeight="1" x14ac:dyDescent="0.25"/>
    <row r="5635" ht="30" customHeight="1" x14ac:dyDescent="0.25"/>
    <row r="5636" ht="30" customHeight="1" x14ac:dyDescent="0.25"/>
    <row r="5637" ht="30" customHeight="1" x14ac:dyDescent="0.25"/>
    <row r="5638" ht="30" customHeight="1" x14ac:dyDescent="0.25"/>
    <row r="5639" ht="30" customHeight="1" x14ac:dyDescent="0.25"/>
    <row r="5640" ht="30" customHeight="1" x14ac:dyDescent="0.25"/>
    <row r="5641" ht="30" customHeight="1" x14ac:dyDescent="0.25"/>
    <row r="5642" ht="30" customHeight="1" x14ac:dyDescent="0.25"/>
    <row r="5643" ht="30" customHeight="1" x14ac:dyDescent="0.25"/>
    <row r="5644" ht="30" customHeight="1" x14ac:dyDescent="0.25"/>
    <row r="5645" ht="30" customHeight="1" x14ac:dyDescent="0.25"/>
    <row r="5646" ht="30" customHeight="1" x14ac:dyDescent="0.25"/>
    <row r="5647" ht="30" customHeight="1" x14ac:dyDescent="0.25"/>
    <row r="5648" ht="30" customHeight="1" x14ac:dyDescent="0.25"/>
    <row r="5649" ht="30" customHeight="1" x14ac:dyDescent="0.25"/>
    <row r="5650" ht="30" customHeight="1" x14ac:dyDescent="0.25"/>
    <row r="5651" ht="30" customHeight="1" x14ac:dyDescent="0.25"/>
    <row r="5652" ht="30" customHeight="1" x14ac:dyDescent="0.25"/>
    <row r="5653" ht="30" customHeight="1" x14ac:dyDescent="0.25"/>
    <row r="5654" ht="30" customHeight="1" x14ac:dyDescent="0.25"/>
    <row r="5655" ht="30" customHeight="1" x14ac:dyDescent="0.25"/>
    <row r="5656" ht="30" customHeight="1" x14ac:dyDescent="0.25"/>
    <row r="5657" ht="30" customHeight="1" x14ac:dyDescent="0.25"/>
    <row r="5658" ht="30" customHeight="1" x14ac:dyDescent="0.25"/>
    <row r="5659" ht="30" customHeight="1" x14ac:dyDescent="0.25"/>
    <row r="5660" ht="30" customHeight="1" x14ac:dyDescent="0.25"/>
    <row r="5661" ht="30" customHeight="1" x14ac:dyDescent="0.25"/>
    <row r="5662" ht="30" customHeight="1" x14ac:dyDescent="0.25"/>
    <row r="5663" ht="30" customHeight="1" x14ac:dyDescent="0.25"/>
    <row r="5664" ht="30" customHeight="1" x14ac:dyDescent="0.25"/>
    <row r="5665" ht="30" customHeight="1" x14ac:dyDescent="0.25"/>
    <row r="5666" ht="30" customHeight="1" x14ac:dyDescent="0.25"/>
    <row r="5667" ht="30" customHeight="1" x14ac:dyDescent="0.25"/>
    <row r="5668" ht="30" customHeight="1" x14ac:dyDescent="0.25"/>
    <row r="5669" ht="30" customHeight="1" x14ac:dyDescent="0.25"/>
    <row r="5670" ht="30" customHeight="1" x14ac:dyDescent="0.25"/>
    <row r="5671" ht="30" customHeight="1" x14ac:dyDescent="0.25"/>
    <row r="5672" ht="30" customHeight="1" x14ac:dyDescent="0.25"/>
    <row r="5673" ht="30" customHeight="1" x14ac:dyDescent="0.25"/>
    <row r="5674" ht="30" customHeight="1" x14ac:dyDescent="0.25"/>
    <row r="5675" ht="30" customHeight="1" x14ac:dyDescent="0.25"/>
    <row r="5676" ht="30" customHeight="1" x14ac:dyDescent="0.25"/>
    <row r="5677" ht="30" customHeight="1" x14ac:dyDescent="0.25"/>
    <row r="5678" ht="30" customHeight="1" x14ac:dyDescent="0.25"/>
    <row r="5679" ht="30" customHeight="1" x14ac:dyDescent="0.25"/>
    <row r="5680" ht="30" customHeight="1" x14ac:dyDescent="0.25"/>
    <row r="5681" ht="30" customHeight="1" x14ac:dyDescent="0.25"/>
    <row r="5682" ht="30" customHeight="1" x14ac:dyDescent="0.25"/>
    <row r="5683" ht="30" customHeight="1" x14ac:dyDescent="0.25"/>
    <row r="5684" ht="30" customHeight="1" x14ac:dyDescent="0.25"/>
    <row r="5685" ht="30" customHeight="1" x14ac:dyDescent="0.25"/>
    <row r="5686" ht="30" customHeight="1" x14ac:dyDescent="0.25"/>
    <row r="5687" ht="30" customHeight="1" x14ac:dyDescent="0.25"/>
    <row r="5688" ht="30" customHeight="1" x14ac:dyDescent="0.25"/>
    <row r="5689" ht="30" customHeight="1" x14ac:dyDescent="0.25"/>
    <row r="5690" ht="30" customHeight="1" x14ac:dyDescent="0.25"/>
    <row r="5691" ht="30" customHeight="1" x14ac:dyDescent="0.25"/>
    <row r="5692" ht="30" customHeight="1" x14ac:dyDescent="0.25"/>
    <row r="5693" ht="30" customHeight="1" x14ac:dyDescent="0.25"/>
    <row r="5694" ht="30" customHeight="1" x14ac:dyDescent="0.25"/>
    <row r="5695" ht="30" customHeight="1" x14ac:dyDescent="0.25"/>
    <row r="5696" ht="30" customHeight="1" x14ac:dyDescent="0.25"/>
    <row r="5697" ht="30" customHeight="1" x14ac:dyDescent="0.25"/>
    <row r="5698" ht="30" customHeight="1" x14ac:dyDescent="0.25"/>
    <row r="5699" ht="30" customHeight="1" x14ac:dyDescent="0.25"/>
    <row r="5700" ht="30" customHeight="1" x14ac:dyDescent="0.25"/>
    <row r="5701" ht="30" customHeight="1" x14ac:dyDescent="0.25"/>
    <row r="5702" ht="30" customHeight="1" x14ac:dyDescent="0.25"/>
    <row r="5703" ht="30" customHeight="1" x14ac:dyDescent="0.25"/>
    <row r="5704" ht="30" customHeight="1" x14ac:dyDescent="0.25"/>
    <row r="5705" ht="30" customHeight="1" x14ac:dyDescent="0.25"/>
    <row r="5706" ht="30" customHeight="1" x14ac:dyDescent="0.25"/>
    <row r="5707" ht="30" customHeight="1" x14ac:dyDescent="0.25"/>
    <row r="5708" ht="30" customHeight="1" x14ac:dyDescent="0.25"/>
    <row r="5709" ht="30" customHeight="1" x14ac:dyDescent="0.25"/>
    <row r="5710" ht="30" customHeight="1" x14ac:dyDescent="0.25"/>
    <row r="5711" ht="30" customHeight="1" x14ac:dyDescent="0.25"/>
    <row r="5712" ht="30" customHeight="1" x14ac:dyDescent="0.25"/>
    <row r="5713" ht="30" customHeight="1" x14ac:dyDescent="0.25"/>
    <row r="5714" ht="30" customHeight="1" x14ac:dyDescent="0.25"/>
    <row r="5715" ht="30" customHeight="1" x14ac:dyDescent="0.25"/>
    <row r="5716" ht="30" customHeight="1" x14ac:dyDescent="0.25"/>
    <row r="5717" ht="30" customHeight="1" x14ac:dyDescent="0.25"/>
    <row r="5718" ht="30" customHeight="1" x14ac:dyDescent="0.25"/>
    <row r="5719" ht="30" customHeight="1" x14ac:dyDescent="0.25"/>
    <row r="5720" ht="30" customHeight="1" x14ac:dyDescent="0.25"/>
    <row r="5721" ht="30" customHeight="1" x14ac:dyDescent="0.25"/>
    <row r="5722" ht="30" customHeight="1" x14ac:dyDescent="0.25"/>
    <row r="5723" ht="30" customHeight="1" x14ac:dyDescent="0.25"/>
    <row r="5724" ht="30" customHeight="1" x14ac:dyDescent="0.25"/>
    <row r="5725" ht="30" customHeight="1" x14ac:dyDescent="0.25"/>
    <row r="5726" ht="30" customHeight="1" x14ac:dyDescent="0.25"/>
    <row r="5727" ht="30" customHeight="1" x14ac:dyDescent="0.25"/>
    <row r="5728" ht="30" customHeight="1" x14ac:dyDescent="0.25"/>
    <row r="5729" ht="30" customHeight="1" x14ac:dyDescent="0.25"/>
    <row r="5730" ht="30" customHeight="1" x14ac:dyDescent="0.25"/>
    <row r="5731" ht="30" customHeight="1" x14ac:dyDescent="0.25"/>
    <row r="5732" ht="30" customHeight="1" x14ac:dyDescent="0.25"/>
    <row r="5733" ht="30" customHeight="1" x14ac:dyDescent="0.25"/>
    <row r="5734" ht="30" customHeight="1" x14ac:dyDescent="0.25"/>
    <row r="5735" ht="30" customHeight="1" x14ac:dyDescent="0.25"/>
    <row r="5736" ht="30" customHeight="1" x14ac:dyDescent="0.25"/>
    <row r="5737" ht="30" customHeight="1" x14ac:dyDescent="0.25"/>
    <row r="5738" ht="30" customHeight="1" x14ac:dyDescent="0.25"/>
    <row r="5739" ht="30" customHeight="1" x14ac:dyDescent="0.25"/>
    <row r="5740" ht="30" customHeight="1" x14ac:dyDescent="0.25"/>
    <row r="5741" ht="30" customHeight="1" x14ac:dyDescent="0.25"/>
    <row r="5742" ht="30" customHeight="1" x14ac:dyDescent="0.25"/>
    <row r="5743" ht="30" customHeight="1" x14ac:dyDescent="0.25"/>
    <row r="5744" ht="30" customHeight="1" x14ac:dyDescent="0.25"/>
    <row r="5745" ht="30" customHeight="1" x14ac:dyDescent="0.25"/>
    <row r="5746" ht="30" customHeight="1" x14ac:dyDescent="0.25"/>
    <row r="5747" ht="30" customHeight="1" x14ac:dyDescent="0.25"/>
    <row r="5748" ht="30" customHeight="1" x14ac:dyDescent="0.25"/>
    <row r="5749" ht="30" customHeight="1" x14ac:dyDescent="0.25"/>
    <row r="5750" ht="30" customHeight="1" x14ac:dyDescent="0.25"/>
    <row r="5751" ht="30" customHeight="1" x14ac:dyDescent="0.25"/>
    <row r="5752" ht="30" customHeight="1" x14ac:dyDescent="0.25"/>
    <row r="5753" ht="30" customHeight="1" x14ac:dyDescent="0.25"/>
    <row r="5754" ht="30" customHeight="1" x14ac:dyDescent="0.25"/>
    <row r="5755" ht="30" customHeight="1" x14ac:dyDescent="0.25"/>
    <row r="5756" ht="30" customHeight="1" x14ac:dyDescent="0.25"/>
    <row r="5757" ht="30" customHeight="1" x14ac:dyDescent="0.25"/>
    <row r="5758" ht="30" customHeight="1" x14ac:dyDescent="0.25"/>
    <row r="5759" ht="30" customHeight="1" x14ac:dyDescent="0.25"/>
    <row r="5760" ht="30" customHeight="1" x14ac:dyDescent="0.25"/>
    <row r="5761" ht="30" customHeight="1" x14ac:dyDescent="0.25"/>
    <row r="5762" ht="30" customHeight="1" x14ac:dyDescent="0.25"/>
    <row r="5763" ht="30" customHeight="1" x14ac:dyDescent="0.25"/>
    <row r="5764" ht="30" customHeight="1" x14ac:dyDescent="0.25"/>
    <row r="5765" ht="30" customHeight="1" x14ac:dyDescent="0.25"/>
    <row r="5766" ht="30" customHeight="1" x14ac:dyDescent="0.25"/>
    <row r="5767" ht="30" customHeight="1" x14ac:dyDescent="0.25"/>
    <row r="5768" ht="30" customHeight="1" x14ac:dyDescent="0.25"/>
    <row r="5769" ht="30" customHeight="1" x14ac:dyDescent="0.25"/>
    <row r="5770" ht="30" customHeight="1" x14ac:dyDescent="0.25"/>
    <row r="5771" ht="30" customHeight="1" x14ac:dyDescent="0.25"/>
    <row r="5772" ht="30" customHeight="1" x14ac:dyDescent="0.25"/>
    <row r="5773" ht="30" customHeight="1" x14ac:dyDescent="0.25"/>
    <row r="5774" ht="30" customHeight="1" x14ac:dyDescent="0.25"/>
    <row r="5775" ht="30" customHeight="1" x14ac:dyDescent="0.25"/>
    <row r="5776" ht="30" customHeight="1" x14ac:dyDescent="0.25"/>
    <row r="5777" ht="30" customHeight="1" x14ac:dyDescent="0.25"/>
    <row r="5778" ht="30" customHeight="1" x14ac:dyDescent="0.25"/>
    <row r="5779" ht="30" customHeight="1" x14ac:dyDescent="0.25"/>
    <row r="5780" ht="30" customHeight="1" x14ac:dyDescent="0.25"/>
    <row r="5781" ht="30" customHeight="1" x14ac:dyDescent="0.25"/>
    <row r="5782" ht="30" customHeight="1" x14ac:dyDescent="0.25"/>
    <row r="5783" ht="30" customHeight="1" x14ac:dyDescent="0.25"/>
    <row r="5784" ht="30" customHeight="1" x14ac:dyDescent="0.25"/>
    <row r="5785" ht="30" customHeight="1" x14ac:dyDescent="0.25"/>
    <row r="5786" ht="30" customHeight="1" x14ac:dyDescent="0.25"/>
    <row r="5787" ht="30" customHeight="1" x14ac:dyDescent="0.25"/>
    <row r="5788" ht="30" customHeight="1" x14ac:dyDescent="0.25"/>
    <row r="5789" ht="30" customHeight="1" x14ac:dyDescent="0.25"/>
    <row r="5790" ht="30" customHeight="1" x14ac:dyDescent="0.25"/>
    <row r="5791" ht="30" customHeight="1" x14ac:dyDescent="0.25"/>
    <row r="5792" ht="30" customHeight="1" x14ac:dyDescent="0.25"/>
    <row r="5793" ht="30" customHeight="1" x14ac:dyDescent="0.25"/>
    <row r="5794" ht="30" customHeight="1" x14ac:dyDescent="0.25"/>
    <row r="5795" ht="30" customHeight="1" x14ac:dyDescent="0.25"/>
    <row r="5796" ht="30" customHeight="1" x14ac:dyDescent="0.25"/>
    <row r="5797" ht="30" customHeight="1" x14ac:dyDescent="0.25"/>
    <row r="5798" ht="30" customHeight="1" x14ac:dyDescent="0.25"/>
    <row r="5799" ht="30" customHeight="1" x14ac:dyDescent="0.25"/>
    <row r="5800" ht="30" customHeight="1" x14ac:dyDescent="0.25"/>
    <row r="5801" ht="30" customHeight="1" x14ac:dyDescent="0.25"/>
    <row r="5802" ht="30" customHeight="1" x14ac:dyDescent="0.25"/>
    <row r="5803" ht="30" customHeight="1" x14ac:dyDescent="0.25"/>
    <row r="5804" ht="30" customHeight="1" x14ac:dyDescent="0.25"/>
    <row r="5805" ht="30" customHeight="1" x14ac:dyDescent="0.25"/>
    <row r="5806" ht="30" customHeight="1" x14ac:dyDescent="0.25"/>
    <row r="5807" ht="30" customHeight="1" x14ac:dyDescent="0.25"/>
    <row r="5808" ht="30" customHeight="1" x14ac:dyDescent="0.25"/>
    <row r="5809" ht="30" customHeight="1" x14ac:dyDescent="0.25"/>
    <row r="5810" ht="30" customHeight="1" x14ac:dyDescent="0.25"/>
    <row r="5811" ht="30" customHeight="1" x14ac:dyDescent="0.25"/>
    <row r="5812" ht="30" customHeight="1" x14ac:dyDescent="0.25"/>
    <row r="5813" ht="30" customHeight="1" x14ac:dyDescent="0.25"/>
    <row r="5814" ht="30" customHeight="1" x14ac:dyDescent="0.25"/>
    <row r="5815" ht="30" customHeight="1" x14ac:dyDescent="0.25"/>
    <row r="5816" ht="30" customHeight="1" x14ac:dyDescent="0.25"/>
    <row r="5817" ht="30" customHeight="1" x14ac:dyDescent="0.25"/>
    <row r="5818" ht="30" customHeight="1" x14ac:dyDescent="0.25"/>
    <row r="5819" ht="30" customHeight="1" x14ac:dyDescent="0.25"/>
    <row r="5820" ht="30" customHeight="1" x14ac:dyDescent="0.25"/>
    <row r="5821" ht="30" customHeight="1" x14ac:dyDescent="0.25"/>
    <row r="5822" ht="30" customHeight="1" x14ac:dyDescent="0.25"/>
    <row r="5823" ht="30" customHeight="1" x14ac:dyDescent="0.25"/>
    <row r="5824" ht="30" customHeight="1" x14ac:dyDescent="0.25"/>
    <row r="5825" ht="30" customHeight="1" x14ac:dyDescent="0.25"/>
    <row r="5826" ht="30" customHeight="1" x14ac:dyDescent="0.25"/>
    <row r="5827" ht="30" customHeight="1" x14ac:dyDescent="0.25"/>
    <row r="5828" ht="30" customHeight="1" x14ac:dyDescent="0.25"/>
    <row r="5829" ht="30" customHeight="1" x14ac:dyDescent="0.25"/>
    <row r="5830" ht="30" customHeight="1" x14ac:dyDescent="0.25"/>
    <row r="5831" ht="30" customHeight="1" x14ac:dyDescent="0.25"/>
    <row r="5832" ht="30" customHeight="1" x14ac:dyDescent="0.25"/>
    <row r="5833" ht="30" customHeight="1" x14ac:dyDescent="0.25"/>
    <row r="5834" ht="30" customHeight="1" x14ac:dyDescent="0.25"/>
    <row r="5835" ht="30" customHeight="1" x14ac:dyDescent="0.25"/>
    <row r="5836" ht="30" customHeight="1" x14ac:dyDescent="0.25"/>
    <row r="5837" ht="30" customHeight="1" x14ac:dyDescent="0.25"/>
    <row r="5838" ht="30" customHeight="1" x14ac:dyDescent="0.25"/>
    <row r="5839" ht="30" customHeight="1" x14ac:dyDescent="0.25"/>
    <row r="5840" ht="30" customHeight="1" x14ac:dyDescent="0.25"/>
    <row r="5841" ht="30" customHeight="1" x14ac:dyDescent="0.25"/>
    <row r="5842" ht="30" customHeight="1" x14ac:dyDescent="0.25"/>
    <row r="5843" ht="30" customHeight="1" x14ac:dyDescent="0.25"/>
    <row r="5844" ht="30" customHeight="1" x14ac:dyDescent="0.25"/>
    <row r="5845" ht="30" customHeight="1" x14ac:dyDescent="0.25"/>
    <row r="5846" ht="30" customHeight="1" x14ac:dyDescent="0.25"/>
    <row r="5847" ht="30" customHeight="1" x14ac:dyDescent="0.25"/>
    <row r="5848" ht="30" customHeight="1" x14ac:dyDescent="0.25"/>
    <row r="5849" ht="30" customHeight="1" x14ac:dyDescent="0.25"/>
    <row r="5850" ht="30" customHeight="1" x14ac:dyDescent="0.25"/>
    <row r="5851" ht="30" customHeight="1" x14ac:dyDescent="0.25"/>
    <row r="5852" ht="30" customHeight="1" x14ac:dyDescent="0.25"/>
    <row r="5853" ht="30" customHeight="1" x14ac:dyDescent="0.25"/>
    <row r="5854" ht="30" customHeight="1" x14ac:dyDescent="0.25"/>
    <row r="5855" ht="30" customHeight="1" x14ac:dyDescent="0.25"/>
    <row r="5856" ht="30" customHeight="1" x14ac:dyDescent="0.25"/>
    <row r="5857" ht="30" customHeight="1" x14ac:dyDescent="0.25"/>
    <row r="5858" ht="30" customHeight="1" x14ac:dyDescent="0.25"/>
    <row r="5859" ht="30" customHeight="1" x14ac:dyDescent="0.25"/>
    <row r="5860" ht="30" customHeight="1" x14ac:dyDescent="0.25"/>
    <row r="5861" ht="30" customHeight="1" x14ac:dyDescent="0.25"/>
    <row r="5862" ht="30" customHeight="1" x14ac:dyDescent="0.25"/>
    <row r="5863" ht="30" customHeight="1" x14ac:dyDescent="0.25"/>
    <row r="5864" ht="30" customHeight="1" x14ac:dyDescent="0.25"/>
    <row r="5865" ht="30" customHeight="1" x14ac:dyDescent="0.25"/>
    <row r="5866" ht="30" customHeight="1" x14ac:dyDescent="0.25"/>
    <row r="5867" ht="30" customHeight="1" x14ac:dyDescent="0.25"/>
    <row r="5868" ht="30" customHeight="1" x14ac:dyDescent="0.25"/>
    <row r="5869" ht="30" customHeight="1" x14ac:dyDescent="0.25"/>
    <row r="5870" ht="30" customHeight="1" x14ac:dyDescent="0.25"/>
    <row r="5871" ht="30" customHeight="1" x14ac:dyDescent="0.25"/>
    <row r="5872" ht="30" customHeight="1" x14ac:dyDescent="0.25"/>
    <row r="5873" ht="30" customHeight="1" x14ac:dyDescent="0.25"/>
    <row r="5874" ht="30" customHeight="1" x14ac:dyDescent="0.25"/>
    <row r="5875" ht="30" customHeight="1" x14ac:dyDescent="0.25"/>
    <row r="5876" ht="30" customHeight="1" x14ac:dyDescent="0.25"/>
    <row r="5877" ht="30" customHeight="1" x14ac:dyDescent="0.25"/>
    <row r="5878" ht="30" customHeight="1" x14ac:dyDescent="0.25"/>
    <row r="5879" ht="30" customHeight="1" x14ac:dyDescent="0.25"/>
    <row r="5880" ht="30" customHeight="1" x14ac:dyDescent="0.25"/>
    <row r="5881" ht="30" customHeight="1" x14ac:dyDescent="0.25"/>
    <row r="5882" ht="30" customHeight="1" x14ac:dyDescent="0.25"/>
    <row r="5883" ht="30" customHeight="1" x14ac:dyDescent="0.25"/>
    <row r="5884" ht="30" customHeight="1" x14ac:dyDescent="0.25"/>
    <row r="5885" ht="30" customHeight="1" x14ac:dyDescent="0.25"/>
    <row r="5886" ht="30" customHeight="1" x14ac:dyDescent="0.25"/>
    <row r="5887" ht="30" customHeight="1" x14ac:dyDescent="0.25"/>
    <row r="5888" ht="30" customHeight="1" x14ac:dyDescent="0.25"/>
    <row r="5889" ht="30" customHeight="1" x14ac:dyDescent="0.25"/>
    <row r="5890" ht="30" customHeight="1" x14ac:dyDescent="0.25"/>
    <row r="5891" ht="30" customHeight="1" x14ac:dyDescent="0.25"/>
    <row r="5892" ht="30" customHeight="1" x14ac:dyDescent="0.25"/>
    <row r="5893" ht="30" customHeight="1" x14ac:dyDescent="0.25"/>
    <row r="5894" ht="30" customHeight="1" x14ac:dyDescent="0.25"/>
    <row r="5895" ht="30" customHeight="1" x14ac:dyDescent="0.25"/>
    <row r="5896" ht="30" customHeight="1" x14ac:dyDescent="0.25"/>
    <row r="5897" ht="30" customHeight="1" x14ac:dyDescent="0.25"/>
    <row r="5898" ht="30" customHeight="1" x14ac:dyDescent="0.25"/>
    <row r="5899" ht="30" customHeight="1" x14ac:dyDescent="0.25"/>
    <row r="5900" ht="30" customHeight="1" x14ac:dyDescent="0.25"/>
    <row r="5901" ht="30" customHeight="1" x14ac:dyDescent="0.25"/>
    <row r="5902" ht="30" customHeight="1" x14ac:dyDescent="0.25"/>
    <row r="5903" ht="30" customHeight="1" x14ac:dyDescent="0.25"/>
    <row r="5904" ht="30" customHeight="1" x14ac:dyDescent="0.25"/>
    <row r="5905" ht="30" customHeight="1" x14ac:dyDescent="0.25"/>
    <row r="5906" ht="30" customHeight="1" x14ac:dyDescent="0.25"/>
    <row r="5907" ht="30" customHeight="1" x14ac:dyDescent="0.25"/>
    <row r="5908" ht="30" customHeight="1" x14ac:dyDescent="0.25"/>
    <row r="5909" ht="30" customHeight="1" x14ac:dyDescent="0.25"/>
    <row r="5910" ht="30" customHeight="1" x14ac:dyDescent="0.25"/>
    <row r="5911" ht="30" customHeight="1" x14ac:dyDescent="0.25"/>
    <row r="5912" ht="30" customHeight="1" x14ac:dyDescent="0.25"/>
    <row r="5913" ht="30" customHeight="1" x14ac:dyDescent="0.25"/>
    <row r="5914" ht="30" customHeight="1" x14ac:dyDescent="0.25"/>
    <row r="5915" ht="30" customHeight="1" x14ac:dyDescent="0.25"/>
    <row r="5916" ht="30" customHeight="1" x14ac:dyDescent="0.25"/>
    <row r="5917" ht="30" customHeight="1" x14ac:dyDescent="0.25"/>
    <row r="5918" ht="30" customHeight="1" x14ac:dyDescent="0.25"/>
    <row r="5919" ht="30" customHeight="1" x14ac:dyDescent="0.25"/>
    <row r="5920" ht="30" customHeight="1" x14ac:dyDescent="0.25"/>
    <row r="5921" ht="30" customHeight="1" x14ac:dyDescent="0.25"/>
    <row r="5922" ht="30" customHeight="1" x14ac:dyDescent="0.25"/>
    <row r="5923" ht="30" customHeight="1" x14ac:dyDescent="0.25"/>
    <row r="5924" ht="30" customHeight="1" x14ac:dyDescent="0.25"/>
    <row r="5925" ht="30" customHeight="1" x14ac:dyDescent="0.25"/>
    <row r="5926" ht="30" customHeight="1" x14ac:dyDescent="0.25"/>
    <row r="5927" ht="30" customHeight="1" x14ac:dyDescent="0.25"/>
    <row r="5928" ht="30" customHeight="1" x14ac:dyDescent="0.25"/>
    <row r="5929" ht="30" customHeight="1" x14ac:dyDescent="0.25"/>
    <row r="5930" ht="30" customHeight="1" x14ac:dyDescent="0.25"/>
    <row r="5931" ht="30" customHeight="1" x14ac:dyDescent="0.25"/>
    <row r="5932" ht="30" customHeight="1" x14ac:dyDescent="0.25"/>
    <row r="5933" ht="30" customHeight="1" x14ac:dyDescent="0.25"/>
    <row r="5934" ht="30" customHeight="1" x14ac:dyDescent="0.25"/>
    <row r="5935" ht="30" customHeight="1" x14ac:dyDescent="0.25"/>
    <row r="5936" ht="30" customHeight="1" x14ac:dyDescent="0.25"/>
    <row r="5937" ht="30" customHeight="1" x14ac:dyDescent="0.25"/>
    <row r="5938" ht="30" customHeight="1" x14ac:dyDescent="0.25"/>
    <row r="5939" ht="30" customHeight="1" x14ac:dyDescent="0.25"/>
    <row r="5940" ht="30" customHeight="1" x14ac:dyDescent="0.25"/>
    <row r="5941" ht="30" customHeight="1" x14ac:dyDescent="0.25"/>
    <row r="5942" ht="30" customHeight="1" x14ac:dyDescent="0.25"/>
    <row r="5943" ht="30" customHeight="1" x14ac:dyDescent="0.25"/>
    <row r="5944" ht="30" customHeight="1" x14ac:dyDescent="0.25"/>
    <row r="5945" ht="30" customHeight="1" x14ac:dyDescent="0.25"/>
    <row r="5946" ht="30" customHeight="1" x14ac:dyDescent="0.25"/>
    <row r="5947" ht="30" customHeight="1" x14ac:dyDescent="0.25"/>
    <row r="5948" ht="30" customHeight="1" x14ac:dyDescent="0.25"/>
    <row r="5949" ht="30" customHeight="1" x14ac:dyDescent="0.25"/>
    <row r="5950" ht="30" customHeight="1" x14ac:dyDescent="0.25"/>
    <row r="5951" ht="30" customHeight="1" x14ac:dyDescent="0.25"/>
    <row r="5952" ht="30" customHeight="1" x14ac:dyDescent="0.25"/>
    <row r="5953" ht="30" customHeight="1" x14ac:dyDescent="0.25"/>
    <row r="5954" ht="30" customHeight="1" x14ac:dyDescent="0.25"/>
    <row r="5955" ht="30" customHeight="1" x14ac:dyDescent="0.25"/>
    <row r="5956" ht="30" customHeight="1" x14ac:dyDescent="0.25"/>
    <row r="5957" ht="30" customHeight="1" x14ac:dyDescent="0.25"/>
    <row r="5958" ht="30" customHeight="1" x14ac:dyDescent="0.25"/>
    <row r="5959" ht="30" customHeight="1" x14ac:dyDescent="0.25"/>
    <row r="5960" ht="30" customHeight="1" x14ac:dyDescent="0.25"/>
    <row r="5961" ht="30" customHeight="1" x14ac:dyDescent="0.25"/>
    <row r="5962" ht="30" customHeight="1" x14ac:dyDescent="0.25"/>
    <row r="5963" ht="30" customHeight="1" x14ac:dyDescent="0.25"/>
    <row r="5964" ht="30" customHeight="1" x14ac:dyDescent="0.25"/>
    <row r="5965" ht="30" customHeight="1" x14ac:dyDescent="0.25"/>
    <row r="5966" ht="30" customHeight="1" x14ac:dyDescent="0.25"/>
    <row r="5967" ht="30" customHeight="1" x14ac:dyDescent="0.25"/>
    <row r="5968" ht="30" customHeight="1" x14ac:dyDescent="0.25"/>
    <row r="5969" ht="30" customHeight="1" x14ac:dyDescent="0.25"/>
    <row r="5970" ht="30" customHeight="1" x14ac:dyDescent="0.25"/>
    <row r="5971" ht="30" customHeight="1" x14ac:dyDescent="0.25"/>
    <row r="5972" ht="30" customHeight="1" x14ac:dyDescent="0.25"/>
    <row r="5973" ht="30" customHeight="1" x14ac:dyDescent="0.25"/>
    <row r="5974" ht="30" customHeight="1" x14ac:dyDescent="0.25"/>
    <row r="5975" ht="30" customHeight="1" x14ac:dyDescent="0.25"/>
    <row r="5976" ht="30" customHeight="1" x14ac:dyDescent="0.25"/>
    <row r="5977" ht="30" customHeight="1" x14ac:dyDescent="0.25"/>
    <row r="5978" ht="30" customHeight="1" x14ac:dyDescent="0.25"/>
    <row r="5979" ht="30" customHeight="1" x14ac:dyDescent="0.25"/>
    <row r="5980" ht="30" customHeight="1" x14ac:dyDescent="0.25"/>
    <row r="5981" ht="30" customHeight="1" x14ac:dyDescent="0.25"/>
    <row r="5982" ht="30" customHeight="1" x14ac:dyDescent="0.25"/>
    <row r="5983" ht="30" customHeight="1" x14ac:dyDescent="0.25"/>
    <row r="5984" ht="30" customHeight="1" x14ac:dyDescent="0.25"/>
    <row r="5985" ht="30" customHeight="1" x14ac:dyDescent="0.25"/>
    <row r="5986" ht="30" customHeight="1" x14ac:dyDescent="0.25"/>
    <row r="5987" ht="30" customHeight="1" x14ac:dyDescent="0.25"/>
    <row r="5988" ht="30" customHeight="1" x14ac:dyDescent="0.25"/>
    <row r="5989" ht="30" customHeight="1" x14ac:dyDescent="0.25"/>
    <row r="5990" ht="30" customHeight="1" x14ac:dyDescent="0.25"/>
    <row r="5991" ht="30" customHeight="1" x14ac:dyDescent="0.25"/>
    <row r="5992" ht="30" customHeight="1" x14ac:dyDescent="0.25"/>
    <row r="5993" ht="30" customHeight="1" x14ac:dyDescent="0.25"/>
    <row r="5994" ht="30" customHeight="1" x14ac:dyDescent="0.25"/>
    <row r="5995" ht="30" customHeight="1" x14ac:dyDescent="0.25"/>
    <row r="5996" ht="30" customHeight="1" x14ac:dyDescent="0.25"/>
    <row r="5997" ht="30" customHeight="1" x14ac:dyDescent="0.25"/>
    <row r="5998" ht="30" customHeight="1" x14ac:dyDescent="0.25"/>
    <row r="5999" ht="30" customHeight="1" x14ac:dyDescent="0.25"/>
    <row r="6000" ht="30" customHeight="1" x14ac:dyDescent="0.25"/>
    <row r="6001" ht="30" customHeight="1" x14ac:dyDescent="0.25"/>
    <row r="6002" ht="30" customHeight="1" x14ac:dyDescent="0.25"/>
    <row r="6003" ht="30" customHeight="1" x14ac:dyDescent="0.25"/>
    <row r="6004" ht="30" customHeight="1" x14ac:dyDescent="0.25"/>
    <row r="6005" ht="30" customHeight="1" x14ac:dyDescent="0.25"/>
    <row r="6006" ht="30" customHeight="1" x14ac:dyDescent="0.25"/>
    <row r="6007" ht="30" customHeight="1" x14ac:dyDescent="0.25"/>
    <row r="6008" ht="30" customHeight="1" x14ac:dyDescent="0.25"/>
    <row r="6009" ht="30" customHeight="1" x14ac:dyDescent="0.25"/>
    <row r="6010" ht="30" customHeight="1" x14ac:dyDescent="0.25"/>
    <row r="6011" ht="30" customHeight="1" x14ac:dyDescent="0.25"/>
    <row r="6012" ht="30" customHeight="1" x14ac:dyDescent="0.25"/>
    <row r="6013" ht="30" customHeight="1" x14ac:dyDescent="0.25"/>
    <row r="6014" ht="30" customHeight="1" x14ac:dyDescent="0.25"/>
    <row r="6015" ht="30" customHeight="1" x14ac:dyDescent="0.25"/>
    <row r="6016" ht="30" customHeight="1" x14ac:dyDescent="0.25"/>
    <row r="6017" ht="30" customHeight="1" x14ac:dyDescent="0.25"/>
    <row r="6018" ht="30" customHeight="1" x14ac:dyDescent="0.25"/>
    <row r="6019" ht="30" customHeight="1" x14ac:dyDescent="0.25"/>
    <row r="6020" ht="30" customHeight="1" x14ac:dyDescent="0.25"/>
    <row r="6021" ht="30" customHeight="1" x14ac:dyDescent="0.25"/>
    <row r="6022" ht="30" customHeight="1" x14ac:dyDescent="0.25"/>
    <row r="6023" ht="30" customHeight="1" x14ac:dyDescent="0.25"/>
    <row r="6024" ht="30" customHeight="1" x14ac:dyDescent="0.25"/>
    <row r="6025" ht="30" customHeight="1" x14ac:dyDescent="0.25"/>
    <row r="6026" ht="30" customHeight="1" x14ac:dyDescent="0.25"/>
    <row r="6027" ht="30" customHeight="1" x14ac:dyDescent="0.25"/>
    <row r="6028" ht="30" customHeight="1" x14ac:dyDescent="0.25"/>
    <row r="6029" ht="30" customHeight="1" x14ac:dyDescent="0.25"/>
    <row r="6030" ht="30" customHeight="1" x14ac:dyDescent="0.25"/>
    <row r="6031" ht="30" customHeight="1" x14ac:dyDescent="0.25"/>
    <row r="6032" ht="30" customHeight="1" x14ac:dyDescent="0.25"/>
    <row r="6033" ht="30" customHeight="1" x14ac:dyDescent="0.25"/>
    <row r="6034" ht="30" customHeight="1" x14ac:dyDescent="0.25"/>
    <row r="6035" ht="30" customHeight="1" x14ac:dyDescent="0.25"/>
    <row r="6036" ht="30" customHeight="1" x14ac:dyDescent="0.25"/>
    <row r="6037" ht="30" customHeight="1" x14ac:dyDescent="0.25"/>
    <row r="6038" ht="30" customHeight="1" x14ac:dyDescent="0.25"/>
    <row r="6039" ht="30" customHeight="1" x14ac:dyDescent="0.25"/>
    <row r="6040" ht="30" customHeight="1" x14ac:dyDescent="0.25"/>
    <row r="6041" ht="30" customHeight="1" x14ac:dyDescent="0.25"/>
    <row r="6042" ht="30" customHeight="1" x14ac:dyDescent="0.25"/>
    <row r="6043" ht="30" customHeight="1" x14ac:dyDescent="0.25"/>
    <row r="6044" ht="30" customHeight="1" x14ac:dyDescent="0.25"/>
    <row r="6045" ht="30" customHeight="1" x14ac:dyDescent="0.25"/>
    <row r="6046" ht="30" customHeight="1" x14ac:dyDescent="0.25"/>
    <row r="6047" ht="30" customHeight="1" x14ac:dyDescent="0.25"/>
    <row r="6048" ht="30" customHeight="1" x14ac:dyDescent="0.25"/>
    <row r="6049" ht="30" customHeight="1" x14ac:dyDescent="0.25"/>
    <row r="6050" ht="30" customHeight="1" x14ac:dyDescent="0.25"/>
    <row r="6051" ht="30" customHeight="1" x14ac:dyDescent="0.25"/>
    <row r="6052" ht="30" customHeight="1" x14ac:dyDescent="0.25"/>
    <row r="6053" ht="30" customHeight="1" x14ac:dyDescent="0.25"/>
    <row r="6054" ht="30" customHeight="1" x14ac:dyDescent="0.25"/>
    <row r="6055" ht="30" customHeight="1" x14ac:dyDescent="0.25"/>
    <row r="6056" ht="30" customHeight="1" x14ac:dyDescent="0.25"/>
    <row r="6057" ht="30" customHeight="1" x14ac:dyDescent="0.25"/>
    <row r="6058" ht="30" customHeight="1" x14ac:dyDescent="0.25"/>
    <row r="6059" ht="30" customHeight="1" x14ac:dyDescent="0.25"/>
    <row r="6060" ht="30" customHeight="1" x14ac:dyDescent="0.25"/>
    <row r="6061" ht="30" customHeight="1" x14ac:dyDescent="0.25"/>
    <row r="6062" ht="30" customHeight="1" x14ac:dyDescent="0.25"/>
    <row r="6063" ht="30" customHeight="1" x14ac:dyDescent="0.25"/>
    <row r="6064" ht="30" customHeight="1" x14ac:dyDescent="0.25"/>
    <row r="6065" ht="30" customHeight="1" x14ac:dyDescent="0.25"/>
    <row r="6066" ht="30" customHeight="1" x14ac:dyDescent="0.25"/>
    <row r="6067" ht="30" customHeight="1" x14ac:dyDescent="0.25"/>
    <row r="6068" ht="30" customHeight="1" x14ac:dyDescent="0.25"/>
    <row r="6069" ht="30" customHeight="1" x14ac:dyDescent="0.25"/>
    <row r="6070" ht="30" customHeight="1" x14ac:dyDescent="0.25"/>
    <row r="6071" ht="30" customHeight="1" x14ac:dyDescent="0.25"/>
    <row r="6072" ht="30" customHeight="1" x14ac:dyDescent="0.25"/>
    <row r="6073" ht="30" customHeight="1" x14ac:dyDescent="0.25"/>
    <row r="6074" ht="30" customHeight="1" x14ac:dyDescent="0.25"/>
    <row r="6075" ht="30" customHeight="1" x14ac:dyDescent="0.25"/>
    <row r="6076" ht="30" customHeight="1" x14ac:dyDescent="0.25"/>
    <row r="6077" ht="30" customHeight="1" x14ac:dyDescent="0.25"/>
    <row r="6078" ht="30" customHeight="1" x14ac:dyDescent="0.25"/>
    <row r="6079" ht="30" customHeight="1" x14ac:dyDescent="0.25"/>
    <row r="6080" ht="30" customHeight="1" x14ac:dyDescent="0.25"/>
    <row r="6081" ht="30" customHeight="1" x14ac:dyDescent="0.25"/>
    <row r="6082" ht="30" customHeight="1" x14ac:dyDescent="0.25"/>
    <row r="6083" ht="30" customHeight="1" x14ac:dyDescent="0.25"/>
    <row r="6084" ht="30" customHeight="1" x14ac:dyDescent="0.25"/>
    <row r="6085" ht="30" customHeight="1" x14ac:dyDescent="0.25"/>
    <row r="6086" ht="30" customHeight="1" x14ac:dyDescent="0.25"/>
    <row r="6087" ht="30" customHeight="1" x14ac:dyDescent="0.25"/>
    <row r="6088" ht="30" customHeight="1" x14ac:dyDescent="0.25"/>
    <row r="6089" ht="30" customHeight="1" x14ac:dyDescent="0.25"/>
    <row r="6090" ht="30" customHeight="1" x14ac:dyDescent="0.25"/>
    <row r="6091" ht="30" customHeight="1" x14ac:dyDescent="0.25"/>
    <row r="6092" ht="30" customHeight="1" x14ac:dyDescent="0.25"/>
    <row r="6093" ht="30" customHeight="1" x14ac:dyDescent="0.25"/>
    <row r="6094" ht="30" customHeight="1" x14ac:dyDescent="0.25"/>
    <row r="6095" ht="30" customHeight="1" x14ac:dyDescent="0.25"/>
    <row r="6096" ht="30" customHeight="1" x14ac:dyDescent="0.25"/>
    <row r="6097" ht="30" customHeight="1" x14ac:dyDescent="0.25"/>
    <row r="6098" ht="30" customHeight="1" x14ac:dyDescent="0.25"/>
    <row r="6099" ht="30" customHeight="1" x14ac:dyDescent="0.25"/>
    <row r="6100" ht="30" customHeight="1" x14ac:dyDescent="0.25"/>
    <row r="6101" ht="30" customHeight="1" x14ac:dyDescent="0.25"/>
    <row r="6102" ht="30" customHeight="1" x14ac:dyDescent="0.25"/>
    <row r="6103" ht="30" customHeight="1" x14ac:dyDescent="0.25"/>
    <row r="6104" ht="30" customHeight="1" x14ac:dyDescent="0.25"/>
    <row r="6105" ht="30" customHeight="1" x14ac:dyDescent="0.25"/>
    <row r="6106" ht="30" customHeight="1" x14ac:dyDescent="0.25"/>
    <row r="6107" ht="30" customHeight="1" x14ac:dyDescent="0.25"/>
    <row r="6108" ht="30" customHeight="1" x14ac:dyDescent="0.25"/>
    <row r="6109" ht="30" customHeight="1" x14ac:dyDescent="0.25"/>
    <row r="6110" ht="30" customHeight="1" x14ac:dyDescent="0.25"/>
    <row r="6111" ht="30" customHeight="1" x14ac:dyDescent="0.25"/>
    <row r="6112" ht="30" customHeight="1" x14ac:dyDescent="0.25"/>
    <row r="6113" ht="30" customHeight="1" x14ac:dyDescent="0.25"/>
    <row r="6114" ht="30" customHeight="1" x14ac:dyDescent="0.25"/>
    <row r="6115" ht="30" customHeight="1" x14ac:dyDescent="0.25"/>
    <row r="6116" ht="30" customHeight="1" x14ac:dyDescent="0.25"/>
    <row r="6117" ht="30" customHeight="1" x14ac:dyDescent="0.25"/>
    <row r="6118" ht="30" customHeight="1" x14ac:dyDescent="0.25"/>
    <row r="6119" ht="30" customHeight="1" x14ac:dyDescent="0.25"/>
    <row r="6120" ht="30" customHeight="1" x14ac:dyDescent="0.25"/>
    <row r="6121" ht="30" customHeight="1" x14ac:dyDescent="0.25"/>
    <row r="6122" ht="30" customHeight="1" x14ac:dyDescent="0.25"/>
    <row r="6123" ht="30" customHeight="1" x14ac:dyDescent="0.25"/>
    <row r="6124" ht="30" customHeight="1" x14ac:dyDescent="0.25"/>
    <row r="6125" ht="30" customHeight="1" x14ac:dyDescent="0.25"/>
    <row r="6126" ht="30" customHeight="1" x14ac:dyDescent="0.25"/>
    <row r="6127" ht="30" customHeight="1" x14ac:dyDescent="0.25"/>
    <row r="6128" ht="30" customHeight="1" x14ac:dyDescent="0.25"/>
    <row r="6129" ht="30" customHeight="1" x14ac:dyDescent="0.25"/>
    <row r="6130" ht="30" customHeight="1" x14ac:dyDescent="0.25"/>
    <row r="6131" ht="30" customHeight="1" x14ac:dyDescent="0.25"/>
    <row r="6132" ht="30" customHeight="1" x14ac:dyDescent="0.25"/>
    <row r="6133" ht="30" customHeight="1" x14ac:dyDescent="0.25"/>
    <row r="6134" ht="30" customHeight="1" x14ac:dyDescent="0.25"/>
    <row r="6135" ht="30" customHeight="1" x14ac:dyDescent="0.25"/>
    <row r="6136" ht="30" customHeight="1" x14ac:dyDescent="0.25"/>
    <row r="6137" ht="30" customHeight="1" x14ac:dyDescent="0.25"/>
    <row r="6138" ht="30" customHeight="1" x14ac:dyDescent="0.25"/>
    <row r="6139" ht="30" customHeight="1" x14ac:dyDescent="0.25"/>
    <row r="6140" ht="30" customHeight="1" x14ac:dyDescent="0.25"/>
    <row r="6141" ht="30" customHeight="1" x14ac:dyDescent="0.25"/>
    <row r="6142" ht="30" customHeight="1" x14ac:dyDescent="0.25"/>
    <row r="6143" ht="30" customHeight="1" x14ac:dyDescent="0.25"/>
    <row r="6144" ht="30" customHeight="1" x14ac:dyDescent="0.25"/>
    <row r="6145" ht="30" customHeight="1" x14ac:dyDescent="0.25"/>
    <row r="6146" ht="30" customHeight="1" x14ac:dyDescent="0.25"/>
    <row r="6147" ht="30" customHeight="1" x14ac:dyDescent="0.25"/>
    <row r="6148" ht="30" customHeight="1" x14ac:dyDescent="0.25"/>
    <row r="6149" ht="30" customHeight="1" x14ac:dyDescent="0.25"/>
    <row r="6150" ht="30" customHeight="1" x14ac:dyDescent="0.25"/>
    <row r="6151" ht="30" customHeight="1" x14ac:dyDescent="0.25"/>
    <row r="6152" ht="30" customHeight="1" x14ac:dyDescent="0.25"/>
    <row r="6153" ht="30" customHeight="1" x14ac:dyDescent="0.25"/>
    <row r="6154" ht="30" customHeight="1" x14ac:dyDescent="0.25"/>
    <row r="6155" ht="30" customHeight="1" x14ac:dyDescent="0.25"/>
    <row r="6156" ht="30" customHeight="1" x14ac:dyDescent="0.25"/>
    <row r="6157" ht="30" customHeight="1" x14ac:dyDescent="0.25"/>
    <row r="6158" ht="30" customHeight="1" x14ac:dyDescent="0.25"/>
    <row r="6159" ht="30" customHeight="1" x14ac:dyDescent="0.25"/>
    <row r="6160" ht="30" customHeight="1" x14ac:dyDescent="0.25"/>
    <row r="6161" ht="30" customHeight="1" x14ac:dyDescent="0.25"/>
    <row r="6162" ht="30" customHeight="1" x14ac:dyDescent="0.25"/>
    <row r="6163" ht="30" customHeight="1" x14ac:dyDescent="0.25"/>
    <row r="6164" ht="30" customHeight="1" x14ac:dyDescent="0.25"/>
    <row r="6165" ht="30" customHeight="1" x14ac:dyDescent="0.25"/>
    <row r="6166" ht="30" customHeight="1" x14ac:dyDescent="0.25"/>
    <row r="6167" ht="30" customHeight="1" x14ac:dyDescent="0.25"/>
    <row r="6168" ht="30" customHeight="1" x14ac:dyDescent="0.25"/>
    <row r="6169" ht="30" customHeight="1" x14ac:dyDescent="0.25"/>
    <row r="6170" ht="30" customHeight="1" x14ac:dyDescent="0.25"/>
    <row r="6171" ht="30" customHeight="1" x14ac:dyDescent="0.25"/>
    <row r="6172" ht="30" customHeight="1" x14ac:dyDescent="0.25"/>
    <row r="6173" ht="30" customHeight="1" x14ac:dyDescent="0.25"/>
    <row r="6174" ht="30" customHeight="1" x14ac:dyDescent="0.25"/>
    <row r="6175" ht="30" customHeight="1" x14ac:dyDescent="0.25"/>
    <row r="6176" ht="30" customHeight="1" x14ac:dyDescent="0.25"/>
    <row r="6177" ht="30" customHeight="1" x14ac:dyDescent="0.25"/>
    <row r="6178" ht="30" customHeight="1" x14ac:dyDescent="0.25"/>
    <row r="6179" ht="30" customHeight="1" x14ac:dyDescent="0.25"/>
    <row r="6180" ht="30" customHeight="1" x14ac:dyDescent="0.25"/>
    <row r="6181" ht="30" customHeight="1" x14ac:dyDescent="0.25"/>
    <row r="6182" ht="30" customHeight="1" x14ac:dyDescent="0.25"/>
    <row r="6183" ht="30" customHeight="1" x14ac:dyDescent="0.25"/>
    <row r="6184" ht="30" customHeight="1" x14ac:dyDescent="0.25"/>
    <row r="6185" ht="30" customHeight="1" x14ac:dyDescent="0.25"/>
    <row r="6186" ht="30" customHeight="1" x14ac:dyDescent="0.25"/>
    <row r="6187" ht="30" customHeight="1" x14ac:dyDescent="0.25"/>
    <row r="6188" ht="30" customHeight="1" x14ac:dyDescent="0.25"/>
    <row r="6189" ht="30" customHeight="1" x14ac:dyDescent="0.25"/>
    <row r="6190" ht="30" customHeight="1" x14ac:dyDescent="0.25"/>
    <row r="6191" ht="30" customHeight="1" x14ac:dyDescent="0.25"/>
    <row r="6192" ht="30" customHeight="1" x14ac:dyDescent="0.25"/>
    <row r="6193" ht="30" customHeight="1" x14ac:dyDescent="0.25"/>
    <row r="6194" ht="30" customHeight="1" x14ac:dyDescent="0.25"/>
    <row r="6195" ht="30" customHeight="1" x14ac:dyDescent="0.25"/>
    <row r="6196" ht="30" customHeight="1" x14ac:dyDescent="0.25"/>
    <row r="6197" ht="30" customHeight="1" x14ac:dyDescent="0.25"/>
    <row r="6198" ht="30" customHeight="1" x14ac:dyDescent="0.25"/>
    <row r="6199" ht="30" customHeight="1" x14ac:dyDescent="0.25"/>
    <row r="6200" ht="30" customHeight="1" x14ac:dyDescent="0.25"/>
    <row r="6201" ht="30" customHeight="1" x14ac:dyDescent="0.25"/>
    <row r="6202" ht="30" customHeight="1" x14ac:dyDescent="0.25"/>
    <row r="6203" ht="30" customHeight="1" x14ac:dyDescent="0.25"/>
    <row r="6204" ht="30" customHeight="1" x14ac:dyDescent="0.25"/>
    <row r="6205" ht="30" customHeight="1" x14ac:dyDescent="0.25"/>
    <row r="6206" ht="30" customHeight="1" x14ac:dyDescent="0.25"/>
    <row r="6207" ht="30" customHeight="1" x14ac:dyDescent="0.25"/>
    <row r="6208" ht="30" customHeight="1" x14ac:dyDescent="0.25"/>
    <row r="6209" ht="30" customHeight="1" x14ac:dyDescent="0.25"/>
    <row r="6210" ht="30" customHeight="1" x14ac:dyDescent="0.25"/>
    <row r="6211" ht="30" customHeight="1" x14ac:dyDescent="0.25"/>
    <row r="6212" ht="30" customHeight="1" x14ac:dyDescent="0.25"/>
    <row r="6213" ht="30" customHeight="1" x14ac:dyDescent="0.25"/>
    <row r="6214" ht="30" customHeight="1" x14ac:dyDescent="0.25"/>
    <row r="6215" ht="30" customHeight="1" x14ac:dyDescent="0.25"/>
    <row r="6216" ht="30" customHeight="1" x14ac:dyDescent="0.25"/>
    <row r="6217" ht="30" customHeight="1" x14ac:dyDescent="0.25"/>
    <row r="6218" ht="30" customHeight="1" x14ac:dyDescent="0.25"/>
    <row r="6219" ht="30" customHeight="1" x14ac:dyDescent="0.25"/>
    <row r="6220" ht="30" customHeight="1" x14ac:dyDescent="0.25"/>
    <row r="6221" ht="30" customHeight="1" x14ac:dyDescent="0.25"/>
    <row r="6222" ht="30" customHeight="1" x14ac:dyDescent="0.25"/>
    <row r="6223" ht="30" customHeight="1" x14ac:dyDescent="0.25"/>
    <row r="6224" ht="30" customHeight="1" x14ac:dyDescent="0.25"/>
    <row r="6225" ht="30" customHeight="1" x14ac:dyDescent="0.25"/>
    <row r="6226" ht="30" customHeight="1" x14ac:dyDescent="0.25"/>
    <row r="6227" ht="30" customHeight="1" x14ac:dyDescent="0.25"/>
    <row r="6228" ht="30" customHeight="1" x14ac:dyDescent="0.25"/>
    <row r="6229" ht="30" customHeight="1" x14ac:dyDescent="0.25"/>
    <row r="6230" ht="30" customHeight="1" x14ac:dyDescent="0.25"/>
    <row r="6231" ht="30" customHeight="1" x14ac:dyDescent="0.25"/>
    <row r="6232" ht="30" customHeight="1" x14ac:dyDescent="0.25"/>
    <row r="6233" ht="30" customHeight="1" x14ac:dyDescent="0.25"/>
    <row r="6234" ht="30" customHeight="1" x14ac:dyDescent="0.25"/>
    <row r="6235" ht="30" customHeight="1" x14ac:dyDescent="0.25"/>
    <row r="6236" ht="30" customHeight="1" x14ac:dyDescent="0.25"/>
    <row r="6237" ht="30" customHeight="1" x14ac:dyDescent="0.25"/>
    <row r="6238" ht="30" customHeight="1" x14ac:dyDescent="0.25"/>
    <row r="6239" ht="30" customHeight="1" x14ac:dyDescent="0.25"/>
    <row r="6240" ht="30" customHeight="1" x14ac:dyDescent="0.25"/>
    <row r="6241" ht="30" customHeight="1" x14ac:dyDescent="0.25"/>
    <row r="6242" ht="30" customHeight="1" x14ac:dyDescent="0.25"/>
    <row r="6243" ht="30" customHeight="1" x14ac:dyDescent="0.25"/>
    <row r="6244" ht="30" customHeight="1" x14ac:dyDescent="0.25"/>
    <row r="6245" ht="30" customHeight="1" x14ac:dyDescent="0.25"/>
    <row r="6246" ht="30" customHeight="1" x14ac:dyDescent="0.25"/>
    <row r="6247" ht="30" customHeight="1" x14ac:dyDescent="0.25"/>
    <row r="6248" ht="30" customHeight="1" x14ac:dyDescent="0.25"/>
    <row r="6249" ht="30" customHeight="1" x14ac:dyDescent="0.25"/>
    <row r="6250" ht="30" customHeight="1" x14ac:dyDescent="0.25"/>
    <row r="6251" ht="30" customHeight="1" x14ac:dyDescent="0.25"/>
    <row r="6252" ht="30" customHeight="1" x14ac:dyDescent="0.25"/>
    <row r="6253" ht="30" customHeight="1" x14ac:dyDescent="0.25"/>
    <row r="6254" ht="30" customHeight="1" x14ac:dyDescent="0.25"/>
    <row r="6255" ht="30" customHeight="1" x14ac:dyDescent="0.25"/>
    <row r="6256" ht="30" customHeight="1" x14ac:dyDescent="0.25"/>
    <row r="6257" ht="30" customHeight="1" x14ac:dyDescent="0.25"/>
    <row r="6258" ht="30" customHeight="1" x14ac:dyDescent="0.25"/>
    <row r="6259" ht="30" customHeight="1" x14ac:dyDescent="0.25"/>
    <row r="6260" ht="30" customHeight="1" x14ac:dyDescent="0.25"/>
    <row r="6261" ht="30" customHeight="1" x14ac:dyDescent="0.25"/>
    <row r="6262" ht="30" customHeight="1" x14ac:dyDescent="0.25"/>
    <row r="6263" ht="30" customHeight="1" x14ac:dyDescent="0.25"/>
    <row r="6264" ht="30" customHeight="1" x14ac:dyDescent="0.25"/>
    <row r="6265" ht="30" customHeight="1" x14ac:dyDescent="0.25"/>
    <row r="6266" ht="30" customHeight="1" x14ac:dyDescent="0.25"/>
    <row r="6267" ht="30" customHeight="1" x14ac:dyDescent="0.25"/>
    <row r="6268" ht="30" customHeight="1" x14ac:dyDescent="0.25"/>
    <row r="6269" ht="30" customHeight="1" x14ac:dyDescent="0.25"/>
    <row r="6270" ht="30" customHeight="1" x14ac:dyDescent="0.25"/>
    <row r="6271" ht="30" customHeight="1" x14ac:dyDescent="0.25"/>
    <row r="6272" ht="30" customHeight="1" x14ac:dyDescent="0.25"/>
    <row r="6273" ht="30" customHeight="1" x14ac:dyDescent="0.25"/>
    <row r="6274" ht="30" customHeight="1" x14ac:dyDescent="0.25"/>
    <row r="6275" ht="30" customHeight="1" x14ac:dyDescent="0.25"/>
    <row r="6276" ht="30" customHeight="1" x14ac:dyDescent="0.25"/>
    <row r="6277" ht="30" customHeight="1" x14ac:dyDescent="0.25"/>
    <row r="6278" ht="30" customHeight="1" x14ac:dyDescent="0.25"/>
    <row r="6279" ht="30" customHeight="1" x14ac:dyDescent="0.25"/>
    <row r="6280" ht="30" customHeight="1" x14ac:dyDescent="0.25"/>
    <row r="6281" ht="30" customHeight="1" x14ac:dyDescent="0.25"/>
    <row r="6282" ht="30" customHeight="1" x14ac:dyDescent="0.25"/>
    <row r="6283" ht="30" customHeight="1" x14ac:dyDescent="0.25"/>
    <row r="6284" ht="30" customHeight="1" x14ac:dyDescent="0.25"/>
    <row r="6285" ht="30" customHeight="1" x14ac:dyDescent="0.25"/>
    <row r="6286" ht="30" customHeight="1" x14ac:dyDescent="0.25"/>
    <row r="6287" ht="30" customHeight="1" x14ac:dyDescent="0.25"/>
    <row r="6288" ht="30" customHeight="1" x14ac:dyDescent="0.25"/>
    <row r="6289" ht="30" customHeight="1" x14ac:dyDescent="0.25"/>
    <row r="6290" ht="30" customHeight="1" x14ac:dyDescent="0.25"/>
    <row r="6291" ht="30" customHeight="1" x14ac:dyDescent="0.25"/>
    <row r="6292" ht="30" customHeight="1" x14ac:dyDescent="0.25"/>
    <row r="6293" ht="30" customHeight="1" x14ac:dyDescent="0.25"/>
    <row r="6294" ht="30" customHeight="1" x14ac:dyDescent="0.25"/>
    <row r="6295" ht="30" customHeight="1" x14ac:dyDescent="0.25"/>
    <row r="6296" ht="30" customHeight="1" x14ac:dyDescent="0.25"/>
    <row r="6297" ht="30" customHeight="1" x14ac:dyDescent="0.25"/>
    <row r="6298" ht="30" customHeight="1" x14ac:dyDescent="0.25"/>
    <row r="6299" ht="30" customHeight="1" x14ac:dyDescent="0.25"/>
    <row r="6300" ht="30" customHeight="1" x14ac:dyDescent="0.25"/>
    <row r="6301" ht="30" customHeight="1" x14ac:dyDescent="0.25"/>
    <row r="6302" ht="30" customHeight="1" x14ac:dyDescent="0.25"/>
    <row r="6303" ht="30" customHeight="1" x14ac:dyDescent="0.25"/>
    <row r="6304" ht="30" customHeight="1" x14ac:dyDescent="0.25"/>
    <row r="6305" ht="30" customHeight="1" x14ac:dyDescent="0.25"/>
    <row r="6306" ht="30" customHeight="1" x14ac:dyDescent="0.25"/>
    <row r="6307" ht="30" customHeight="1" x14ac:dyDescent="0.25"/>
    <row r="6308" ht="30" customHeight="1" x14ac:dyDescent="0.25"/>
    <row r="6309" ht="30" customHeight="1" x14ac:dyDescent="0.25"/>
    <row r="6310" ht="30" customHeight="1" x14ac:dyDescent="0.25"/>
    <row r="6311" ht="30" customHeight="1" x14ac:dyDescent="0.25"/>
    <row r="6312" ht="30" customHeight="1" x14ac:dyDescent="0.25"/>
    <row r="6313" ht="30" customHeight="1" x14ac:dyDescent="0.25"/>
    <row r="6314" ht="30" customHeight="1" x14ac:dyDescent="0.25"/>
    <row r="6315" ht="30" customHeight="1" x14ac:dyDescent="0.25"/>
    <row r="6316" ht="30" customHeight="1" x14ac:dyDescent="0.25"/>
    <row r="6317" ht="30" customHeight="1" x14ac:dyDescent="0.25"/>
    <row r="6318" ht="30" customHeight="1" x14ac:dyDescent="0.25"/>
    <row r="6319" ht="30" customHeight="1" x14ac:dyDescent="0.25"/>
    <row r="6320" ht="30" customHeight="1" x14ac:dyDescent="0.25"/>
    <row r="6321" ht="30" customHeight="1" x14ac:dyDescent="0.25"/>
    <row r="6322" ht="30" customHeight="1" x14ac:dyDescent="0.25"/>
    <row r="6323" ht="30" customHeight="1" x14ac:dyDescent="0.25"/>
    <row r="6324" ht="30" customHeight="1" x14ac:dyDescent="0.25"/>
    <row r="6325" ht="30" customHeight="1" x14ac:dyDescent="0.25"/>
    <row r="6326" ht="30" customHeight="1" x14ac:dyDescent="0.25"/>
    <row r="6327" ht="30" customHeight="1" x14ac:dyDescent="0.25"/>
    <row r="6328" ht="30" customHeight="1" x14ac:dyDescent="0.25"/>
    <row r="6329" ht="30" customHeight="1" x14ac:dyDescent="0.25"/>
    <row r="6330" ht="30" customHeight="1" x14ac:dyDescent="0.25"/>
    <row r="6331" ht="30" customHeight="1" x14ac:dyDescent="0.25"/>
    <row r="6332" ht="30" customHeight="1" x14ac:dyDescent="0.25"/>
    <row r="6333" ht="30" customHeight="1" x14ac:dyDescent="0.25"/>
    <row r="6334" ht="30" customHeight="1" x14ac:dyDescent="0.25"/>
    <row r="6335" ht="30" customHeight="1" x14ac:dyDescent="0.25"/>
    <row r="6336" ht="30" customHeight="1" x14ac:dyDescent="0.25"/>
    <row r="6337" ht="30" customHeight="1" x14ac:dyDescent="0.25"/>
    <row r="6338" ht="30" customHeight="1" x14ac:dyDescent="0.25"/>
    <row r="6339" ht="30" customHeight="1" x14ac:dyDescent="0.25"/>
    <row r="6340" ht="30" customHeight="1" x14ac:dyDescent="0.25"/>
    <row r="6341" ht="30" customHeight="1" x14ac:dyDescent="0.25"/>
    <row r="6342" ht="30" customHeight="1" x14ac:dyDescent="0.25"/>
    <row r="6343" ht="30" customHeight="1" x14ac:dyDescent="0.25"/>
    <row r="6344" ht="30" customHeight="1" x14ac:dyDescent="0.25"/>
    <row r="6345" ht="30" customHeight="1" x14ac:dyDescent="0.25"/>
    <row r="6346" ht="30" customHeight="1" x14ac:dyDescent="0.25"/>
    <row r="6347" ht="30" customHeight="1" x14ac:dyDescent="0.25"/>
    <row r="6348" ht="30" customHeight="1" x14ac:dyDescent="0.25"/>
    <row r="6349" ht="30" customHeight="1" x14ac:dyDescent="0.25"/>
    <row r="6350" ht="30" customHeight="1" x14ac:dyDescent="0.25"/>
    <row r="6351" ht="30" customHeight="1" x14ac:dyDescent="0.25"/>
    <row r="6352" ht="30" customHeight="1" x14ac:dyDescent="0.25"/>
    <row r="6353" ht="30" customHeight="1" x14ac:dyDescent="0.25"/>
    <row r="6354" ht="30" customHeight="1" x14ac:dyDescent="0.25"/>
    <row r="6355" ht="30" customHeight="1" x14ac:dyDescent="0.25"/>
    <row r="6356" ht="30" customHeight="1" x14ac:dyDescent="0.25"/>
    <row r="6357" ht="30" customHeight="1" x14ac:dyDescent="0.25"/>
    <row r="6358" ht="30" customHeight="1" x14ac:dyDescent="0.25"/>
    <row r="6359" ht="30" customHeight="1" x14ac:dyDescent="0.25"/>
    <row r="6360" ht="30" customHeight="1" x14ac:dyDescent="0.25"/>
    <row r="6361" ht="30" customHeight="1" x14ac:dyDescent="0.25"/>
    <row r="6362" ht="30" customHeight="1" x14ac:dyDescent="0.25"/>
    <row r="6363" ht="30" customHeight="1" x14ac:dyDescent="0.25"/>
    <row r="6364" ht="30" customHeight="1" x14ac:dyDescent="0.25"/>
    <row r="6365" ht="30" customHeight="1" x14ac:dyDescent="0.25"/>
    <row r="6366" ht="30" customHeight="1" x14ac:dyDescent="0.25"/>
    <row r="6367" ht="30" customHeight="1" x14ac:dyDescent="0.25"/>
    <row r="6368" ht="30" customHeight="1" x14ac:dyDescent="0.25"/>
    <row r="6369" ht="30" customHeight="1" x14ac:dyDescent="0.25"/>
    <row r="6370" ht="30" customHeight="1" x14ac:dyDescent="0.25"/>
    <row r="6371" ht="30" customHeight="1" x14ac:dyDescent="0.25"/>
    <row r="6372" ht="30" customHeight="1" x14ac:dyDescent="0.25"/>
    <row r="6373" ht="30" customHeight="1" x14ac:dyDescent="0.25"/>
    <row r="6374" ht="30" customHeight="1" x14ac:dyDescent="0.25"/>
    <row r="6375" ht="30" customHeight="1" x14ac:dyDescent="0.25"/>
    <row r="6376" ht="30" customHeight="1" x14ac:dyDescent="0.25"/>
    <row r="6377" ht="30" customHeight="1" x14ac:dyDescent="0.25"/>
    <row r="6378" ht="30" customHeight="1" x14ac:dyDescent="0.25"/>
    <row r="6379" ht="30" customHeight="1" x14ac:dyDescent="0.25"/>
    <row r="6380" ht="30" customHeight="1" x14ac:dyDescent="0.25"/>
    <row r="6381" ht="30" customHeight="1" x14ac:dyDescent="0.25"/>
    <row r="6382" ht="30" customHeight="1" x14ac:dyDescent="0.25"/>
    <row r="6383" ht="30" customHeight="1" x14ac:dyDescent="0.25"/>
    <row r="6384" ht="30" customHeight="1" x14ac:dyDescent="0.25"/>
    <row r="6385" ht="30" customHeight="1" x14ac:dyDescent="0.25"/>
    <row r="6386" ht="30" customHeight="1" x14ac:dyDescent="0.25"/>
    <row r="6387" ht="30" customHeight="1" x14ac:dyDescent="0.25"/>
    <row r="6388" ht="30" customHeight="1" x14ac:dyDescent="0.25"/>
    <row r="6389" ht="30" customHeight="1" x14ac:dyDescent="0.25"/>
    <row r="6390" ht="30" customHeight="1" x14ac:dyDescent="0.25"/>
    <row r="6391" ht="30" customHeight="1" x14ac:dyDescent="0.25"/>
    <row r="6392" ht="30" customHeight="1" x14ac:dyDescent="0.25"/>
    <row r="6393" ht="30" customHeight="1" x14ac:dyDescent="0.25"/>
    <row r="6394" ht="30" customHeight="1" x14ac:dyDescent="0.25"/>
    <row r="6395" ht="30" customHeight="1" x14ac:dyDescent="0.25"/>
    <row r="6396" ht="30" customHeight="1" x14ac:dyDescent="0.25"/>
    <row r="6397" ht="30" customHeight="1" x14ac:dyDescent="0.25"/>
    <row r="6398" ht="30" customHeight="1" x14ac:dyDescent="0.25"/>
    <row r="6399" ht="30" customHeight="1" x14ac:dyDescent="0.25"/>
    <row r="6400" ht="30" customHeight="1" x14ac:dyDescent="0.25"/>
    <row r="6401" ht="30" customHeight="1" x14ac:dyDescent="0.25"/>
    <row r="6402" ht="30" customHeight="1" x14ac:dyDescent="0.25"/>
    <row r="6403" ht="30" customHeight="1" x14ac:dyDescent="0.25"/>
    <row r="6404" ht="30" customHeight="1" x14ac:dyDescent="0.25"/>
    <row r="6405" ht="30" customHeight="1" x14ac:dyDescent="0.25"/>
    <row r="6406" ht="30" customHeight="1" x14ac:dyDescent="0.25"/>
    <row r="6407" ht="30" customHeight="1" x14ac:dyDescent="0.25"/>
    <row r="6408" ht="30" customHeight="1" x14ac:dyDescent="0.25"/>
    <row r="6409" ht="30" customHeight="1" x14ac:dyDescent="0.25"/>
    <row r="6410" ht="30" customHeight="1" x14ac:dyDescent="0.25"/>
    <row r="6411" ht="30" customHeight="1" x14ac:dyDescent="0.25"/>
    <row r="6412" ht="30" customHeight="1" x14ac:dyDescent="0.25"/>
    <row r="6413" ht="30" customHeight="1" x14ac:dyDescent="0.25"/>
    <row r="6414" ht="30" customHeight="1" x14ac:dyDescent="0.25"/>
    <row r="6415" ht="30" customHeight="1" x14ac:dyDescent="0.25"/>
    <row r="6416" ht="30" customHeight="1" x14ac:dyDescent="0.25"/>
    <row r="6417" ht="30" customHeight="1" x14ac:dyDescent="0.25"/>
    <row r="6418" ht="30" customHeight="1" x14ac:dyDescent="0.25"/>
    <row r="6419" ht="30" customHeight="1" x14ac:dyDescent="0.25"/>
    <row r="6420" ht="30" customHeight="1" x14ac:dyDescent="0.25"/>
    <row r="6421" ht="30" customHeight="1" x14ac:dyDescent="0.25"/>
    <row r="6422" ht="30" customHeight="1" x14ac:dyDescent="0.25"/>
    <row r="6423" ht="30" customHeight="1" x14ac:dyDescent="0.25"/>
    <row r="6424" ht="30" customHeight="1" x14ac:dyDescent="0.25"/>
    <row r="6425" ht="30" customHeight="1" x14ac:dyDescent="0.25"/>
    <row r="6426" ht="30" customHeight="1" x14ac:dyDescent="0.25"/>
    <row r="6427" ht="30" customHeight="1" x14ac:dyDescent="0.25"/>
    <row r="6428" ht="30" customHeight="1" x14ac:dyDescent="0.25"/>
    <row r="6429" ht="30" customHeight="1" x14ac:dyDescent="0.25"/>
    <row r="6430" ht="30" customHeight="1" x14ac:dyDescent="0.25"/>
    <row r="6431" ht="30" customHeight="1" x14ac:dyDescent="0.25"/>
    <row r="6432" ht="30" customHeight="1" x14ac:dyDescent="0.25"/>
    <row r="6433" ht="30" customHeight="1" x14ac:dyDescent="0.25"/>
    <row r="6434" ht="30" customHeight="1" x14ac:dyDescent="0.25"/>
    <row r="6435" ht="30" customHeight="1" x14ac:dyDescent="0.25"/>
    <row r="6436" ht="30" customHeight="1" x14ac:dyDescent="0.25"/>
    <row r="6437" ht="30" customHeight="1" x14ac:dyDescent="0.25"/>
    <row r="6438" ht="30" customHeight="1" x14ac:dyDescent="0.25"/>
    <row r="6439" ht="30" customHeight="1" x14ac:dyDescent="0.25"/>
    <row r="6440" ht="30" customHeight="1" x14ac:dyDescent="0.25"/>
    <row r="6441" ht="30" customHeight="1" x14ac:dyDescent="0.25"/>
    <row r="6442" ht="30" customHeight="1" x14ac:dyDescent="0.25"/>
    <row r="6443" ht="30" customHeight="1" x14ac:dyDescent="0.25"/>
    <row r="6444" ht="30" customHeight="1" x14ac:dyDescent="0.25"/>
    <row r="6445" ht="30" customHeight="1" x14ac:dyDescent="0.25"/>
    <row r="6446" ht="30" customHeight="1" x14ac:dyDescent="0.25"/>
    <row r="6447" ht="30" customHeight="1" x14ac:dyDescent="0.25"/>
    <row r="6448" ht="30" customHeight="1" x14ac:dyDescent="0.25"/>
    <row r="6449" ht="30" customHeight="1" x14ac:dyDescent="0.25"/>
    <row r="6450" ht="30" customHeight="1" x14ac:dyDescent="0.25"/>
    <row r="6451" ht="30" customHeight="1" x14ac:dyDescent="0.25"/>
    <row r="6452" ht="30" customHeight="1" x14ac:dyDescent="0.25"/>
    <row r="6453" ht="30" customHeight="1" x14ac:dyDescent="0.25"/>
    <row r="6454" ht="30" customHeight="1" x14ac:dyDescent="0.25"/>
    <row r="6455" ht="30" customHeight="1" x14ac:dyDescent="0.25"/>
    <row r="6456" ht="30" customHeight="1" x14ac:dyDescent="0.25"/>
    <row r="6457" ht="30" customHeight="1" x14ac:dyDescent="0.25"/>
    <row r="6458" ht="30" customHeight="1" x14ac:dyDescent="0.25"/>
    <row r="6459" ht="30" customHeight="1" x14ac:dyDescent="0.25"/>
    <row r="6460" ht="30" customHeight="1" x14ac:dyDescent="0.25"/>
    <row r="6461" ht="30" customHeight="1" x14ac:dyDescent="0.25"/>
    <row r="6462" ht="30" customHeight="1" x14ac:dyDescent="0.25"/>
    <row r="6463" ht="30" customHeight="1" x14ac:dyDescent="0.25"/>
    <row r="6464" ht="30" customHeight="1" x14ac:dyDescent="0.25"/>
    <row r="6465" ht="30" customHeight="1" x14ac:dyDescent="0.25"/>
    <row r="6466" ht="30" customHeight="1" x14ac:dyDescent="0.25"/>
    <row r="6467" ht="30" customHeight="1" x14ac:dyDescent="0.25"/>
    <row r="6468" ht="30" customHeight="1" x14ac:dyDescent="0.25"/>
    <row r="6469" ht="30" customHeight="1" x14ac:dyDescent="0.25"/>
    <row r="6470" ht="30" customHeight="1" x14ac:dyDescent="0.25"/>
    <row r="6471" ht="30" customHeight="1" x14ac:dyDescent="0.25"/>
    <row r="6472" ht="30" customHeight="1" x14ac:dyDescent="0.25"/>
    <row r="6473" ht="30" customHeight="1" x14ac:dyDescent="0.25"/>
    <row r="6474" ht="30" customHeight="1" x14ac:dyDescent="0.25"/>
    <row r="6475" ht="30" customHeight="1" x14ac:dyDescent="0.25"/>
    <row r="6476" ht="30" customHeight="1" x14ac:dyDescent="0.25"/>
    <row r="6477" ht="30" customHeight="1" x14ac:dyDescent="0.25"/>
    <row r="6478" ht="30" customHeight="1" x14ac:dyDescent="0.25"/>
    <row r="6479" ht="30" customHeight="1" x14ac:dyDescent="0.25"/>
    <row r="6480" ht="30" customHeight="1" x14ac:dyDescent="0.25"/>
    <row r="6481" ht="30" customHeight="1" x14ac:dyDescent="0.25"/>
    <row r="6482" ht="30" customHeight="1" x14ac:dyDescent="0.25"/>
    <row r="6483" ht="30" customHeight="1" x14ac:dyDescent="0.25"/>
    <row r="6484" ht="30" customHeight="1" x14ac:dyDescent="0.25"/>
    <row r="6485" ht="30" customHeight="1" x14ac:dyDescent="0.25"/>
    <row r="6486" ht="30" customHeight="1" x14ac:dyDescent="0.25"/>
    <row r="6487" ht="30" customHeight="1" x14ac:dyDescent="0.25"/>
    <row r="6488" ht="30" customHeight="1" x14ac:dyDescent="0.25"/>
    <row r="6489" ht="30" customHeight="1" x14ac:dyDescent="0.25"/>
    <row r="6490" ht="30" customHeight="1" x14ac:dyDescent="0.25"/>
    <row r="6491" ht="30" customHeight="1" x14ac:dyDescent="0.25"/>
    <row r="6492" ht="30" customHeight="1" x14ac:dyDescent="0.25"/>
    <row r="6493" ht="30" customHeight="1" x14ac:dyDescent="0.25"/>
    <row r="6494" ht="30" customHeight="1" x14ac:dyDescent="0.25"/>
    <row r="6495" ht="30" customHeight="1" x14ac:dyDescent="0.25"/>
    <row r="6496" ht="30" customHeight="1" x14ac:dyDescent="0.25"/>
    <row r="6497" ht="30" customHeight="1" x14ac:dyDescent="0.25"/>
    <row r="6498" ht="30" customHeight="1" x14ac:dyDescent="0.25"/>
    <row r="6499" ht="30" customHeight="1" x14ac:dyDescent="0.25"/>
    <row r="6500" ht="30" customHeight="1" x14ac:dyDescent="0.25"/>
    <row r="6501" ht="30" customHeight="1" x14ac:dyDescent="0.25"/>
    <row r="6502" ht="30" customHeight="1" x14ac:dyDescent="0.25"/>
    <row r="6503" ht="30" customHeight="1" x14ac:dyDescent="0.25"/>
    <row r="6504" ht="30" customHeight="1" x14ac:dyDescent="0.25"/>
    <row r="6505" ht="30" customHeight="1" x14ac:dyDescent="0.25"/>
    <row r="6506" ht="30" customHeight="1" x14ac:dyDescent="0.25"/>
    <row r="6507" ht="30" customHeight="1" x14ac:dyDescent="0.25"/>
    <row r="6508" ht="30" customHeight="1" x14ac:dyDescent="0.25"/>
    <row r="6509" ht="30" customHeight="1" x14ac:dyDescent="0.25"/>
    <row r="6510" ht="30" customHeight="1" x14ac:dyDescent="0.25"/>
    <row r="6511" ht="30" customHeight="1" x14ac:dyDescent="0.25"/>
    <row r="6512" ht="30" customHeight="1" x14ac:dyDescent="0.25"/>
    <row r="6513" ht="30" customHeight="1" x14ac:dyDescent="0.25"/>
    <row r="6514" ht="30" customHeight="1" x14ac:dyDescent="0.25"/>
    <row r="6515" ht="30" customHeight="1" x14ac:dyDescent="0.25"/>
    <row r="6516" ht="30" customHeight="1" x14ac:dyDescent="0.25"/>
    <row r="6517" ht="30" customHeight="1" x14ac:dyDescent="0.25"/>
    <row r="6518" ht="30" customHeight="1" x14ac:dyDescent="0.25"/>
    <row r="6519" ht="30" customHeight="1" x14ac:dyDescent="0.25"/>
    <row r="6520" ht="30" customHeight="1" x14ac:dyDescent="0.25"/>
    <row r="6521" ht="30" customHeight="1" x14ac:dyDescent="0.25"/>
    <row r="6522" ht="30" customHeight="1" x14ac:dyDescent="0.25"/>
    <row r="6523" ht="30" customHeight="1" x14ac:dyDescent="0.25"/>
    <row r="6524" ht="30" customHeight="1" x14ac:dyDescent="0.25"/>
    <row r="6525" ht="30" customHeight="1" x14ac:dyDescent="0.25"/>
    <row r="6526" ht="30" customHeight="1" x14ac:dyDescent="0.25"/>
    <row r="6527" ht="30" customHeight="1" x14ac:dyDescent="0.25"/>
    <row r="6528" ht="30" customHeight="1" x14ac:dyDescent="0.25"/>
    <row r="6529" ht="30" customHeight="1" x14ac:dyDescent="0.25"/>
    <row r="6530" ht="30" customHeight="1" x14ac:dyDescent="0.25"/>
    <row r="6531" ht="30" customHeight="1" x14ac:dyDescent="0.25"/>
    <row r="6532" ht="30" customHeight="1" x14ac:dyDescent="0.25"/>
    <row r="6533" ht="30" customHeight="1" x14ac:dyDescent="0.25"/>
    <row r="6534" ht="30" customHeight="1" x14ac:dyDescent="0.25"/>
    <row r="6535" ht="30" customHeight="1" x14ac:dyDescent="0.25"/>
    <row r="6536" ht="30" customHeight="1" x14ac:dyDescent="0.25"/>
    <row r="6537" ht="30" customHeight="1" x14ac:dyDescent="0.25"/>
    <row r="6538" ht="30" customHeight="1" x14ac:dyDescent="0.25"/>
    <row r="6539" ht="30" customHeight="1" x14ac:dyDescent="0.25"/>
    <row r="6540" ht="30" customHeight="1" x14ac:dyDescent="0.25"/>
    <row r="6541" ht="30" customHeight="1" x14ac:dyDescent="0.25"/>
    <row r="6542" ht="30" customHeight="1" x14ac:dyDescent="0.25"/>
    <row r="6543" ht="30" customHeight="1" x14ac:dyDescent="0.25"/>
    <row r="6544" ht="30" customHeight="1" x14ac:dyDescent="0.25"/>
    <row r="6545" ht="30" customHeight="1" x14ac:dyDescent="0.25"/>
    <row r="6546" ht="30" customHeight="1" x14ac:dyDescent="0.25"/>
    <row r="6547" ht="30" customHeight="1" x14ac:dyDescent="0.25"/>
    <row r="6548" ht="30" customHeight="1" x14ac:dyDescent="0.25"/>
    <row r="6549" ht="30" customHeight="1" x14ac:dyDescent="0.25"/>
    <row r="6550" ht="30" customHeight="1" x14ac:dyDescent="0.25"/>
    <row r="6551" ht="30" customHeight="1" x14ac:dyDescent="0.25"/>
    <row r="6552" ht="30" customHeight="1" x14ac:dyDescent="0.25"/>
    <row r="6553" ht="30" customHeight="1" x14ac:dyDescent="0.25"/>
    <row r="6554" ht="30" customHeight="1" x14ac:dyDescent="0.25"/>
    <row r="6555" ht="30" customHeight="1" x14ac:dyDescent="0.25"/>
    <row r="6556" ht="30" customHeight="1" x14ac:dyDescent="0.25"/>
    <row r="6557" ht="30" customHeight="1" x14ac:dyDescent="0.25"/>
    <row r="6558" ht="30" customHeight="1" x14ac:dyDescent="0.25"/>
    <row r="6559" ht="30" customHeight="1" x14ac:dyDescent="0.25"/>
    <row r="6560" ht="30" customHeight="1" x14ac:dyDescent="0.25"/>
    <row r="6561" ht="30" customHeight="1" x14ac:dyDescent="0.25"/>
    <row r="6562" ht="30" customHeight="1" x14ac:dyDescent="0.25"/>
    <row r="6563" ht="30" customHeight="1" x14ac:dyDescent="0.25"/>
    <row r="6564" ht="30" customHeight="1" x14ac:dyDescent="0.25"/>
    <row r="6565" ht="30" customHeight="1" x14ac:dyDescent="0.25"/>
    <row r="6566" ht="30" customHeight="1" x14ac:dyDescent="0.25"/>
    <row r="6567" ht="30" customHeight="1" x14ac:dyDescent="0.25"/>
    <row r="6568" ht="30" customHeight="1" x14ac:dyDescent="0.25"/>
    <row r="6569" ht="30" customHeight="1" x14ac:dyDescent="0.25"/>
    <row r="6570" ht="30" customHeight="1" x14ac:dyDescent="0.25"/>
    <row r="6571" ht="30" customHeight="1" x14ac:dyDescent="0.25"/>
    <row r="6572" ht="30" customHeight="1" x14ac:dyDescent="0.25"/>
    <row r="6573" ht="30" customHeight="1" x14ac:dyDescent="0.25"/>
    <row r="6574" ht="30" customHeight="1" x14ac:dyDescent="0.25"/>
    <row r="6575" ht="30" customHeight="1" x14ac:dyDescent="0.25"/>
    <row r="6576" ht="30" customHeight="1" x14ac:dyDescent="0.25"/>
    <row r="6577" ht="30" customHeight="1" x14ac:dyDescent="0.25"/>
    <row r="6578" ht="30" customHeight="1" x14ac:dyDescent="0.25"/>
    <row r="6579" ht="30" customHeight="1" x14ac:dyDescent="0.25"/>
    <row r="6580" ht="30" customHeight="1" x14ac:dyDescent="0.25"/>
    <row r="6581" ht="30" customHeight="1" x14ac:dyDescent="0.25"/>
    <row r="6582" ht="30" customHeight="1" x14ac:dyDescent="0.25"/>
    <row r="6583" ht="30" customHeight="1" x14ac:dyDescent="0.25"/>
    <row r="6584" ht="30" customHeight="1" x14ac:dyDescent="0.25"/>
    <row r="6585" ht="30" customHeight="1" x14ac:dyDescent="0.25"/>
    <row r="6586" ht="30" customHeight="1" x14ac:dyDescent="0.25"/>
    <row r="6587" ht="30" customHeight="1" x14ac:dyDescent="0.25"/>
    <row r="6588" ht="30" customHeight="1" x14ac:dyDescent="0.25"/>
    <row r="6589" ht="30" customHeight="1" x14ac:dyDescent="0.25"/>
    <row r="6590" ht="30" customHeight="1" x14ac:dyDescent="0.25"/>
    <row r="6591" ht="30" customHeight="1" x14ac:dyDescent="0.25"/>
    <row r="6592" ht="30" customHeight="1" x14ac:dyDescent="0.25"/>
    <row r="6593" ht="30" customHeight="1" x14ac:dyDescent="0.25"/>
    <row r="6594" ht="30" customHeight="1" x14ac:dyDescent="0.25"/>
    <row r="6595" ht="30" customHeight="1" x14ac:dyDescent="0.25"/>
    <row r="6596" ht="30" customHeight="1" x14ac:dyDescent="0.25"/>
    <row r="6597" ht="30" customHeight="1" x14ac:dyDescent="0.25"/>
    <row r="6598" ht="30" customHeight="1" x14ac:dyDescent="0.25"/>
    <row r="6599" ht="30" customHeight="1" x14ac:dyDescent="0.25"/>
    <row r="6600" ht="30" customHeight="1" x14ac:dyDescent="0.25"/>
    <row r="6601" ht="30" customHeight="1" x14ac:dyDescent="0.25"/>
    <row r="6602" ht="30" customHeight="1" x14ac:dyDescent="0.25"/>
    <row r="6603" ht="30" customHeight="1" x14ac:dyDescent="0.25"/>
    <row r="6604" ht="30" customHeight="1" x14ac:dyDescent="0.25"/>
    <row r="6605" ht="30" customHeight="1" x14ac:dyDescent="0.25"/>
    <row r="6606" ht="30" customHeight="1" x14ac:dyDescent="0.25"/>
    <row r="6607" ht="30" customHeight="1" x14ac:dyDescent="0.25"/>
    <row r="6608" ht="30" customHeight="1" x14ac:dyDescent="0.25"/>
    <row r="6609" ht="30" customHeight="1" x14ac:dyDescent="0.25"/>
    <row r="6610" ht="30" customHeight="1" x14ac:dyDescent="0.25"/>
    <row r="6611" ht="30" customHeight="1" x14ac:dyDescent="0.25"/>
    <row r="6612" ht="30" customHeight="1" x14ac:dyDescent="0.25"/>
    <row r="6613" ht="30" customHeight="1" x14ac:dyDescent="0.25"/>
    <row r="6614" ht="30" customHeight="1" x14ac:dyDescent="0.25"/>
    <row r="6615" ht="30" customHeight="1" x14ac:dyDescent="0.25"/>
    <row r="6616" ht="30" customHeight="1" x14ac:dyDescent="0.25"/>
    <row r="6617" ht="30" customHeight="1" x14ac:dyDescent="0.25"/>
    <row r="6618" ht="30" customHeight="1" x14ac:dyDescent="0.25"/>
    <row r="6619" ht="30" customHeight="1" x14ac:dyDescent="0.25"/>
    <row r="6620" ht="30" customHeight="1" x14ac:dyDescent="0.25"/>
    <row r="6621" ht="30" customHeight="1" x14ac:dyDescent="0.25"/>
    <row r="6622" ht="30" customHeight="1" x14ac:dyDescent="0.25"/>
    <row r="6623" ht="30" customHeight="1" x14ac:dyDescent="0.25"/>
    <row r="6624" ht="30" customHeight="1" x14ac:dyDescent="0.25"/>
    <row r="6625" ht="30" customHeight="1" x14ac:dyDescent="0.25"/>
    <row r="6626" ht="30" customHeight="1" x14ac:dyDescent="0.25"/>
    <row r="6627" ht="30" customHeight="1" x14ac:dyDescent="0.25"/>
    <row r="6628" ht="30" customHeight="1" x14ac:dyDescent="0.25"/>
    <row r="6629" ht="30" customHeight="1" x14ac:dyDescent="0.25"/>
    <row r="6630" ht="30" customHeight="1" x14ac:dyDescent="0.25"/>
    <row r="6631" ht="30" customHeight="1" x14ac:dyDescent="0.25"/>
    <row r="6632" ht="30" customHeight="1" x14ac:dyDescent="0.25"/>
    <row r="6633" ht="30" customHeight="1" x14ac:dyDescent="0.25"/>
    <row r="6634" ht="30" customHeight="1" x14ac:dyDescent="0.25"/>
    <row r="6635" ht="30" customHeight="1" x14ac:dyDescent="0.25"/>
    <row r="6636" ht="30" customHeight="1" x14ac:dyDescent="0.25"/>
    <row r="6637" ht="30" customHeight="1" x14ac:dyDescent="0.25"/>
    <row r="6638" ht="30" customHeight="1" x14ac:dyDescent="0.25"/>
    <row r="6639" ht="30" customHeight="1" x14ac:dyDescent="0.25"/>
    <row r="6640" ht="30" customHeight="1" x14ac:dyDescent="0.25"/>
    <row r="6641" ht="30" customHeight="1" x14ac:dyDescent="0.25"/>
    <row r="6642" ht="30" customHeight="1" x14ac:dyDescent="0.25"/>
    <row r="6643" ht="30" customHeight="1" x14ac:dyDescent="0.25"/>
    <row r="6644" ht="30" customHeight="1" x14ac:dyDescent="0.25"/>
    <row r="6645" ht="30" customHeight="1" x14ac:dyDescent="0.25"/>
    <row r="6646" ht="30" customHeight="1" x14ac:dyDescent="0.25"/>
    <row r="6647" ht="30" customHeight="1" x14ac:dyDescent="0.25"/>
    <row r="6648" ht="30" customHeight="1" x14ac:dyDescent="0.25"/>
    <row r="6649" ht="30" customHeight="1" x14ac:dyDescent="0.25"/>
    <row r="6650" ht="30" customHeight="1" x14ac:dyDescent="0.25"/>
    <row r="6651" ht="30" customHeight="1" x14ac:dyDescent="0.25"/>
    <row r="6652" ht="30" customHeight="1" x14ac:dyDescent="0.25"/>
    <row r="6653" ht="30" customHeight="1" x14ac:dyDescent="0.25"/>
    <row r="6654" ht="30" customHeight="1" x14ac:dyDescent="0.25"/>
    <row r="6655" ht="30" customHeight="1" x14ac:dyDescent="0.25"/>
    <row r="6656" ht="30" customHeight="1" x14ac:dyDescent="0.25"/>
    <row r="6657" ht="30" customHeight="1" x14ac:dyDescent="0.25"/>
    <row r="6658" ht="30" customHeight="1" x14ac:dyDescent="0.25"/>
    <row r="6659" ht="30" customHeight="1" x14ac:dyDescent="0.25"/>
    <row r="6660" ht="30" customHeight="1" x14ac:dyDescent="0.25"/>
    <row r="6661" ht="30" customHeight="1" x14ac:dyDescent="0.25"/>
    <row r="6662" ht="30" customHeight="1" x14ac:dyDescent="0.25"/>
    <row r="6663" ht="30" customHeight="1" x14ac:dyDescent="0.25"/>
    <row r="6664" ht="30" customHeight="1" x14ac:dyDescent="0.25"/>
    <row r="6665" ht="30" customHeight="1" x14ac:dyDescent="0.25"/>
    <row r="6666" ht="30" customHeight="1" x14ac:dyDescent="0.25"/>
    <row r="6667" ht="30" customHeight="1" x14ac:dyDescent="0.25"/>
    <row r="6668" ht="30" customHeight="1" x14ac:dyDescent="0.25"/>
    <row r="6669" ht="30" customHeight="1" x14ac:dyDescent="0.25"/>
    <row r="6670" ht="30" customHeight="1" x14ac:dyDescent="0.25"/>
    <row r="6671" ht="30" customHeight="1" x14ac:dyDescent="0.25"/>
    <row r="6672" ht="30" customHeight="1" x14ac:dyDescent="0.25"/>
    <row r="6673" ht="30" customHeight="1" x14ac:dyDescent="0.25"/>
    <row r="6674" ht="30" customHeight="1" x14ac:dyDescent="0.25"/>
    <row r="6675" ht="30" customHeight="1" x14ac:dyDescent="0.25"/>
    <row r="6676" ht="30" customHeight="1" x14ac:dyDescent="0.25"/>
    <row r="6677" ht="30" customHeight="1" x14ac:dyDescent="0.25"/>
    <row r="6678" ht="30" customHeight="1" x14ac:dyDescent="0.25"/>
    <row r="6679" ht="30" customHeight="1" x14ac:dyDescent="0.25"/>
    <row r="6680" ht="30" customHeight="1" x14ac:dyDescent="0.25"/>
    <row r="6681" ht="30" customHeight="1" x14ac:dyDescent="0.25"/>
    <row r="6682" ht="30" customHeight="1" x14ac:dyDescent="0.25"/>
    <row r="6683" ht="30" customHeight="1" x14ac:dyDescent="0.25"/>
    <row r="6684" ht="30" customHeight="1" x14ac:dyDescent="0.25"/>
    <row r="6685" ht="30" customHeight="1" x14ac:dyDescent="0.25"/>
    <row r="6686" ht="30" customHeight="1" x14ac:dyDescent="0.25"/>
    <row r="6687" ht="30" customHeight="1" x14ac:dyDescent="0.25"/>
    <row r="6688" ht="30" customHeight="1" x14ac:dyDescent="0.25"/>
    <row r="6689" ht="30" customHeight="1" x14ac:dyDescent="0.25"/>
    <row r="6690" ht="30" customHeight="1" x14ac:dyDescent="0.25"/>
    <row r="6691" ht="30" customHeight="1" x14ac:dyDescent="0.25"/>
    <row r="6692" ht="30" customHeight="1" x14ac:dyDescent="0.25"/>
    <row r="6693" ht="30" customHeight="1" x14ac:dyDescent="0.25"/>
    <row r="6694" ht="30" customHeight="1" x14ac:dyDescent="0.25"/>
    <row r="6695" ht="30" customHeight="1" x14ac:dyDescent="0.25"/>
    <row r="6696" ht="30" customHeight="1" x14ac:dyDescent="0.25"/>
    <row r="6697" ht="30" customHeight="1" x14ac:dyDescent="0.25"/>
    <row r="6698" ht="30" customHeight="1" x14ac:dyDescent="0.25"/>
    <row r="6699" ht="30" customHeight="1" x14ac:dyDescent="0.25"/>
    <row r="6700" ht="30" customHeight="1" x14ac:dyDescent="0.25"/>
    <row r="6701" ht="30" customHeight="1" x14ac:dyDescent="0.25"/>
    <row r="6702" ht="30" customHeight="1" x14ac:dyDescent="0.25"/>
    <row r="6703" ht="30" customHeight="1" x14ac:dyDescent="0.25"/>
    <row r="6704" ht="30" customHeight="1" x14ac:dyDescent="0.25"/>
    <row r="6705" ht="30" customHeight="1" x14ac:dyDescent="0.25"/>
    <row r="6706" ht="30" customHeight="1" x14ac:dyDescent="0.25"/>
    <row r="6707" ht="30" customHeight="1" x14ac:dyDescent="0.25"/>
    <row r="6708" ht="30" customHeight="1" x14ac:dyDescent="0.25"/>
    <row r="6709" ht="30" customHeight="1" x14ac:dyDescent="0.25"/>
    <row r="6710" ht="30" customHeight="1" x14ac:dyDescent="0.25"/>
    <row r="6711" ht="30" customHeight="1" x14ac:dyDescent="0.25"/>
    <row r="6712" ht="30" customHeight="1" x14ac:dyDescent="0.25"/>
    <row r="6713" ht="30" customHeight="1" x14ac:dyDescent="0.25"/>
    <row r="6714" ht="30" customHeight="1" x14ac:dyDescent="0.25"/>
    <row r="6715" ht="30" customHeight="1" x14ac:dyDescent="0.25"/>
    <row r="6716" ht="30" customHeight="1" x14ac:dyDescent="0.25"/>
    <row r="6717" ht="30" customHeight="1" x14ac:dyDescent="0.25"/>
    <row r="6718" ht="30" customHeight="1" x14ac:dyDescent="0.25"/>
    <row r="6719" ht="30" customHeight="1" x14ac:dyDescent="0.25"/>
    <row r="6720" ht="30" customHeight="1" x14ac:dyDescent="0.25"/>
    <row r="6721" ht="30" customHeight="1" x14ac:dyDescent="0.25"/>
    <row r="6722" ht="30" customHeight="1" x14ac:dyDescent="0.25"/>
    <row r="6723" ht="30" customHeight="1" x14ac:dyDescent="0.25"/>
    <row r="6724" ht="30" customHeight="1" x14ac:dyDescent="0.25"/>
    <row r="6725" ht="30" customHeight="1" x14ac:dyDescent="0.25"/>
    <row r="6726" ht="30" customHeight="1" x14ac:dyDescent="0.25"/>
    <row r="6727" ht="30" customHeight="1" x14ac:dyDescent="0.25"/>
    <row r="6728" ht="30" customHeight="1" x14ac:dyDescent="0.25"/>
    <row r="6729" ht="30" customHeight="1" x14ac:dyDescent="0.25"/>
    <row r="6730" ht="30" customHeight="1" x14ac:dyDescent="0.25"/>
    <row r="6731" ht="30" customHeight="1" x14ac:dyDescent="0.25"/>
    <row r="6732" ht="30" customHeight="1" x14ac:dyDescent="0.25"/>
    <row r="6733" ht="30" customHeight="1" x14ac:dyDescent="0.25"/>
    <row r="6734" ht="30" customHeight="1" x14ac:dyDescent="0.25"/>
    <row r="6735" ht="30" customHeight="1" x14ac:dyDescent="0.25"/>
    <row r="6736" ht="30" customHeight="1" x14ac:dyDescent="0.25"/>
    <row r="6737" ht="30" customHeight="1" x14ac:dyDescent="0.25"/>
    <row r="6738" ht="30" customHeight="1" x14ac:dyDescent="0.25"/>
    <row r="6739" ht="30" customHeight="1" x14ac:dyDescent="0.25"/>
    <row r="6740" ht="30" customHeight="1" x14ac:dyDescent="0.25"/>
    <row r="6741" ht="30" customHeight="1" x14ac:dyDescent="0.25"/>
    <row r="6742" ht="30" customHeight="1" x14ac:dyDescent="0.25"/>
    <row r="6743" ht="30" customHeight="1" x14ac:dyDescent="0.25"/>
    <row r="6744" ht="30" customHeight="1" x14ac:dyDescent="0.25"/>
    <row r="6745" ht="30" customHeight="1" x14ac:dyDescent="0.25"/>
    <row r="6746" ht="30" customHeight="1" x14ac:dyDescent="0.25"/>
    <row r="6747" ht="30" customHeight="1" x14ac:dyDescent="0.25"/>
    <row r="6748" ht="30" customHeight="1" x14ac:dyDescent="0.25"/>
    <row r="6749" ht="30" customHeight="1" x14ac:dyDescent="0.25"/>
    <row r="6750" ht="30" customHeight="1" x14ac:dyDescent="0.25"/>
    <row r="6751" ht="30" customHeight="1" x14ac:dyDescent="0.25"/>
    <row r="6752" ht="30" customHeight="1" x14ac:dyDescent="0.25"/>
    <row r="6753" ht="30" customHeight="1" x14ac:dyDescent="0.25"/>
    <row r="6754" ht="30" customHeight="1" x14ac:dyDescent="0.25"/>
    <row r="6755" ht="30" customHeight="1" x14ac:dyDescent="0.25"/>
    <row r="6756" ht="30" customHeight="1" x14ac:dyDescent="0.25"/>
    <row r="6757" ht="30" customHeight="1" x14ac:dyDescent="0.25"/>
    <row r="6758" ht="30" customHeight="1" x14ac:dyDescent="0.25"/>
    <row r="6759" ht="30" customHeight="1" x14ac:dyDescent="0.25"/>
    <row r="6760" ht="30" customHeight="1" x14ac:dyDescent="0.25"/>
    <row r="6761" ht="30" customHeight="1" x14ac:dyDescent="0.25"/>
    <row r="6762" ht="30" customHeight="1" x14ac:dyDescent="0.25"/>
    <row r="6763" ht="30" customHeight="1" x14ac:dyDescent="0.25"/>
    <row r="6764" ht="30" customHeight="1" x14ac:dyDescent="0.25"/>
    <row r="6765" ht="30" customHeight="1" x14ac:dyDescent="0.25"/>
    <row r="6766" ht="30" customHeight="1" x14ac:dyDescent="0.25"/>
    <row r="6767" ht="30" customHeight="1" x14ac:dyDescent="0.25"/>
    <row r="6768" ht="30" customHeight="1" x14ac:dyDescent="0.25"/>
    <row r="6769" ht="30" customHeight="1" x14ac:dyDescent="0.25"/>
    <row r="6770" ht="30" customHeight="1" x14ac:dyDescent="0.25"/>
    <row r="6771" ht="30" customHeight="1" x14ac:dyDescent="0.25"/>
    <row r="6772" ht="30" customHeight="1" x14ac:dyDescent="0.25"/>
    <row r="6773" ht="30" customHeight="1" x14ac:dyDescent="0.25"/>
    <row r="6774" ht="30" customHeight="1" x14ac:dyDescent="0.25"/>
    <row r="6775" ht="30" customHeight="1" x14ac:dyDescent="0.25"/>
    <row r="6776" ht="30" customHeight="1" x14ac:dyDescent="0.25"/>
    <row r="6777" ht="30" customHeight="1" x14ac:dyDescent="0.25"/>
    <row r="6778" ht="30" customHeight="1" x14ac:dyDescent="0.25"/>
    <row r="6779" ht="30" customHeight="1" x14ac:dyDescent="0.25"/>
    <row r="6780" ht="30" customHeight="1" x14ac:dyDescent="0.25"/>
    <row r="6781" ht="30" customHeight="1" x14ac:dyDescent="0.25"/>
    <row r="6782" ht="30" customHeight="1" x14ac:dyDescent="0.25"/>
    <row r="6783" ht="30" customHeight="1" x14ac:dyDescent="0.25"/>
    <row r="6784" ht="30" customHeight="1" x14ac:dyDescent="0.25"/>
    <row r="6785" ht="30" customHeight="1" x14ac:dyDescent="0.25"/>
    <row r="6786" ht="30" customHeight="1" x14ac:dyDescent="0.25"/>
    <row r="6787" ht="30" customHeight="1" x14ac:dyDescent="0.25"/>
    <row r="6788" ht="30" customHeight="1" x14ac:dyDescent="0.25"/>
    <row r="6789" ht="30" customHeight="1" x14ac:dyDescent="0.25"/>
    <row r="6790" ht="30" customHeight="1" x14ac:dyDescent="0.25"/>
    <row r="6791" ht="30" customHeight="1" x14ac:dyDescent="0.25"/>
    <row r="6792" ht="30" customHeight="1" x14ac:dyDescent="0.25"/>
    <row r="6793" ht="30" customHeight="1" x14ac:dyDescent="0.25"/>
    <row r="6794" ht="30" customHeight="1" x14ac:dyDescent="0.25"/>
    <row r="6795" ht="30" customHeight="1" x14ac:dyDescent="0.25"/>
    <row r="6796" ht="30" customHeight="1" x14ac:dyDescent="0.25"/>
    <row r="6797" ht="30" customHeight="1" x14ac:dyDescent="0.25"/>
    <row r="6798" ht="30" customHeight="1" x14ac:dyDescent="0.25"/>
    <row r="6799" ht="30" customHeight="1" x14ac:dyDescent="0.25"/>
    <row r="6800" ht="30" customHeight="1" x14ac:dyDescent="0.25"/>
    <row r="6801" ht="30" customHeight="1" x14ac:dyDescent="0.25"/>
    <row r="6802" ht="30" customHeight="1" x14ac:dyDescent="0.25"/>
    <row r="6803" ht="30" customHeight="1" x14ac:dyDescent="0.25"/>
    <row r="6804" ht="30" customHeight="1" x14ac:dyDescent="0.25"/>
    <row r="6805" ht="30" customHeight="1" x14ac:dyDescent="0.25"/>
    <row r="6806" ht="30" customHeight="1" x14ac:dyDescent="0.25"/>
    <row r="6807" ht="30" customHeight="1" x14ac:dyDescent="0.25"/>
    <row r="6808" ht="30" customHeight="1" x14ac:dyDescent="0.25"/>
    <row r="6809" ht="30" customHeight="1" x14ac:dyDescent="0.25"/>
    <row r="6810" ht="30" customHeight="1" x14ac:dyDescent="0.25"/>
    <row r="6811" ht="30" customHeight="1" x14ac:dyDescent="0.25"/>
    <row r="6812" ht="30" customHeight="1" x14ac:dyDescent="0.25"/>
    <row r="6813" ht="30" customHeight="1" x14ac:dyDescent="0.25"/>
    <row r="6814" ht="30" customHeight="1" x14ac:dyDescent="0.25"/>
    <row r="6815" ht="30" customHeight="1" x14ac:dyDescent="0.25"/>
    <row r="6816" ht="30" customHeight="1" x14ac:dyDescent="0.25"/>
    <row r="6817" ht="30" customHeight="1" x14ac:dyDescent="0.25"/>
    <row r="6818" ht="30" customHeight="1" x14ac:dyDescent="0.25"/>
    <row r="6819" ht="30" customHeight="1" x14ac:dyDescent="0.25"/>
    <row r="6820" ht="30" customHeight="1" x14ac:dyDescent="0.25"/>
    <row r="6821" ht="30" customHeight="1" x14ac:dyDescent="0.25"/>
    <row r="6822" ht="30" customHeight="1" x14ac:dyDescent="0.25"/>
    <row r="6823" ht="30" customHeight="1" x14ac:dyDescent="0.25"/>
    <row r="6824" ht="30" customHeight="1" x14ac:dyDescent="0.25"/>
    <row r="6825" ht="30" customHeight="1" x14ac:dyDescent="0.25"/>
    <row r="6826" ht="30" customHeight="1" x14ac:dyDescent="0.25"/>
    <row r="6827" ht="30" customHeight="1" x14ac:dyDescent="0.25"/>
    <row r="6828" ht="30" customHeight="1" x14ac:dyDescent="0.25"/>
    <row r="6829" ht="30" customHeight="1" x14ac:dyDescent="0.25"/>
    <row r="6830" ht="30" customHeight="1" x14ac:dyDescent="0.25"/>
    <row r="6831" ht="30" customHeight="1" x14ac:dyDescent="0.25"/>
    <row r="6832" ht="30" customHeight="1" x14ac:dyDescent="0.25"/>
    <row r="6833" ht="30" customHeight="1" x14ac:dyDescent="0.25"/>
    <row r="6834" ht="30" customHeight="1" x14ac:dyDescent="0.25"/>
    <row r="6835" ht="30" customHeight="1" x14ac:dyDescent="0.25"/>
    <row r="6836" ht="30" customHeight="1" x14ac:dyDescent="0.25"/>
    <row r="6837" ht="30" customHeight="1" x14ac:dyDescent="0.25"/>
    <row r="6838" ht="30" customHeight="1" x14ac:dyDescent="0.25"/>
    <row r="6839" ht="30" customHeight="1" x14ac:dyDescent="0.25"/>
    <row r="6840" ht="30" customHeight="1" x14ac:dyDescent="0.25"/>
    <row r="6841" ht="30" customHeight="1" x14ac:dyDescent="0.25"/>
    <row r="6842" ht="30" customHeight="1" x14ac:dyDescent="0.25"/>
    <row r="6843" ht="30" customHeight="1" x14ac:dyDescent="0.25"/>
    <row r="6844" ht="30" customHeight="1" x14ac:dyDescent="0.25"/>
    <row r="6845" ht="30" customHeight="1" x14ac:dyDescent="0.25"/>
    <row r="6846" ht="30" customHeight="1" x14ac:dyDescent="0.25"/>
    <row r="6847" ht="30" customHeight="1" x14ac:dyDescent="0.25"/>
    <row r="6848" ht="30" customHeight="1" x14ac:dyDescent="0.25"/>
    <row r="6849" ht="30" customHeight="1" x14ac:dyDescent="0.25"/>
    <row r="6850" ht="30" customHeight="1" x14ac:dyDescent="0.25"/>
    <row r="6851" ht="30" customHeight="1" x14ac:dyDescent="0.25"/>
    <row r="6852" ht="30" customHeight="1" x14ac:dyDescent="0.25"/>
    <row r="6853" ht="30" customHeight="1" x14ac:dyDescent="0.25"/>
    <row r="6854" ht="30" customHeight="1" x14ac:dyDescent="0.25"/>
    <row r="6855" ht="30" customHeight="1" x14ac:dyDescent="0.25"/>
    <row r="6856" ht="30" customHeight="1" x14ac:dyDescent="0.25"/>
    <row r="6857" ht="30" customHeight="1" x14ac:dyDescent="0.25"/>
    <row r="6858" ht="30" customHeight="1" x14ac:dyDescent="0.25"/>
    <row r="6859" ht="30" customHeight="1" x14ac:dyDescent="0.25"/>
    <row r="6860" ht="30" customHeight="1" x14ac:dyDescent="0.25"/>
    <row r="6861" ht="30" customHeight="1" x14ac:dyDescent="0.25"/>
    <row r="6862" ht="30" customHeight="1" x14ac:dyDescent="0.25"/>
    <row r="6863" ht="30" customHeight="1" x14ac:dyDescent="0.25"/>
    <row r="6864" ht="30" customHeight="1" x14ac:dyDescent="0.25"/>
    <row r="6865" ht="30" customHeight="1" x14ac:dyDescent="0.25"/>
    <row r="6866" ht="30" customHeight="1" x14ac:dyDescent="0.25"/>
    <row r="6867" ht="30" customHeight="1" x14ac:dyDescent="0.25"/>
    <row r="6868" ht="30" customHeight="1" x14ac:dyDescent="0.25"/>
    <row r="6869" ht="30" customHeight="1" x14ac:dyDescent="0.25"/>
    <row r="6870" ht="30" customHeight="1" x14ac:dyDescent="0.25"/>
    <row r="6871" ht="30" customHeight="1" x14ac:dyDescent="0.25"/>
    <row r="6872" ht="30" customHeight="1" x14ac:dyDescent="0.25"/>
    <row r="6873" ht="30" customHeight="1" x14ac:dyDescent="0.25"/>
    <row r="6874" ht="30" customHeight="1" x14ac:dyDescent="0.25"/>
    <row r="6875" ht="30" customHeight="1" x14ac:dyDescent="0.25"/>
    <row r="6876" ht="30" customHeight="1" x14ac:dyDescent="0.25"/>
    <row r="6877" ht="30" customHeight="1" x14ac:dyDescent="0.25"/>
    <row r="6878" ht="30" customHeight="1" x14ac:dyDescent="0.25"/>
    <row r="6879" ht="30" customHeight="1" x14ac:dyDescent="0.25"/>
    <row r="6880" ht="30" customHeight="1" x14ac:dyDescent="0.25"/>
    <row r="6881" ht="30" customHeight="1" x14ac:dyDescent="0.25"/>
    <row r="6882" ht="30" customHeight="1" x14ac:dyDescent="0.25"/>
    <row r="6883" ht="30" customHeight="1" x14ac:dyDescent="0.25"/>
    <row r="6884" ht="30" customHeight="1" x14ac:dyDescent="0.25"/>
    <row r="6885" ht="30" customHeight="1" x14ac:dyDescent="0.25"/>
    <row r="6886" ht="30" customHeight="1" x14ac:dyDescent="0.25"/>
    <row r="6887" ht="30" customHeight="1" x14ac:dyDescent="0.25"/>
    <row r="6888" ht="30" customHeight="1" x14ac:dyDescent="0.25"/>
    <row r="6889" ht="30" customHeight="1" x14ac:dyDescent="0.25"/>
    <row r="6890" ht="30" customHeight="1" x14ac:dyDescent="0.25"/>
    <row r="6891" ht="30" customHeight="1" x14ac:dyDescent="0.25"/>
    <row r="6892" ht="30" customHeight="1" x14ac:dyDescent="0.25"/>
    <row r="6893" ht="30" customHeight="1" x14ac:dyDescent="0.25"/>
    <row r="6894" ht="30" customHeight="1" x14ac:dyDescent="0.25"/>
    <row r="6895" ht="30" customHeight="1" x14ac:dyDescent="0.25"/>
    <row r="6896" ht="30" customHeight="1" x14ac:dyDescent="0.25"/>
    <row r="6897" ht="30" customHeight="1" x14ac:dyDescent="0.25"/>
    <row r="6898" ht="30" customHeight="1" x14ac:dyDescent="0.25"/>
    <row r="6899" ht="30" customHeight="1" x14ac:dyDescent="0.25"/>
    <row r="6900" ht="30" customHeight="1" x14ac:dyDescent="0.25"/>
    <row r="6901" ht="30" customHeight="1" x14ac:dyDescent="0.25"/>
    <row r="6902" ht="30" customHeight="1" x14ac:dyDescent="0.25"/>
    <row r="6903" ht="30" customHeight="1" x14ac:dyDescent="0.25"/>
    <row r="6904" ht="30" customHeight="1" x14ac:dyDescent="0.25"/>
    <row r="6905" ht="30" customHeight="1" x14ac:dyDescent="0.25"/>
    <row r="6906" ht="30" customHeight="1" x14ac:dyDescent="0.25"/>
    <row r="6907" ht="30" customHeight="1" x14ac:dyDescent="0.25"/>
    <row r="6908" ht="30" customHeight="1" x14ac:dyDescent="0.25"/>
    <row r="6909" ht="30" customHeight="1" x14ac:dyDescent="0.25"/>
    <row r="6910" ht="30" customHeight="1" x14ac:dyDescent="0.25"/>
    <row r="6911" ht="30" customHeight="1" x14ac:dyDescent="0.25"/>
    <row r="6912" ht="30" customHeight="1" x14ac:dyDescent="0.25"/>
    <row r="6913" ht="30" customHeight="1" x14ac:dyDescent="0.25"/>
    <row r="6914" ht="30" customHeight="1" x14ac:dyDescent="0.25"/>
    <row r="6915" ht="30" customHeight="1" x14ac:dyDescent="0.25"/>
    <row r="6916" ht="30" customHeight="1" x14ac:dyDescent="0.25"/>
    <row r="6917" ht="30" customHeight="1" x14ac:dyDescent="0.25"/>
    <row r="6918" ht="30" customHeight="1" x14ac:dyDescent="0.25"/>
    <row r="6919" ht="30" customHeight="1" x14ac:dyDescent="0.25"/>
    <row r="6920" ht="30" customHeight="1" x14ac:dyDescent="0.25"/>
    <row r="6921" ht="30" customHeight="1" x14ac:dyDescent="0.25"/>
    <row r="6922" ht="30" customHeight="1" x14ac:dyDescent="0.25"/>
    <row r="6923" ht="30" customHeight="1" x14ac:dyDescent="0.25"/>
    <row r="6924" ht="30" customHeight="1" x14ac:dyDescent="0.25"/>
    <row r="6925" ht="30" customHeight="1" x14ac:dyDescent="0.25"/>
    <row r="6926" ht="30" customHeight="1" x14ac:dyDescent="0.25"/>
    <row r="6927" ht="30" customHeight="1" x14ac:dyDescent="0.25"/>
    <row r="6928" ht="30" customHeight="1" x14ac:dyDescent="0.25"/>
    <row r="6929" ht="30" customHeight="1" x14ac:dyDescent="0.25"/>
    <row r="6930" ht="30" customHeight="1" x14ac:dyDescent="0.25"/>
    <row r="6931" ht="30" customHeight="1" x14ac:dyDescent="0.25"/>
    <row r="6932" ht="30" customHeight="1" x14ac:dyDescent="0.25"/>
    <row r="6933" ht="30" customHeight="1" x14ac:dyDescent="0.25"/>
    <row r="6934" ht="30" customHeight="1" x14ac:dyDescent="0.25"/>
    <row r="6935" ht="30" customHeight="1" x14ac:dyDescent="0.25"/>
    <row r="6936" ht="30" customHeight="1" x14ac:dyDescent="0.25"/>
    <row r="6937" ht="30" customHeight="1" x14ac:dyDescent="0.25"/>
    <row r="6938" ht="30" customHeight="1" x14ac:dyDescent="0.25"/>
    <row r="6939" ht="30" customHeight="1" x14ac:dyDescent="0.25"/>
    <row r="6940" ht="30" customHeight="1" x14ac:dyDescent="0.25"/>
    <row r="6941" ht="30" customHeight="1" x14ac:dyDescent="0.25"/>
    <row r="6942" ht="30" customHeight="1" x14ac:dyDescent="0.25"/>
    <row r="6943" ht="30" customHeight="1" x14ac:dyDescent="0.25"/>
    <row r="6944" ht="30" customHeight="1" x14ac:dyDescent="0.25"/>
    <row r="6945" ht="30" customHeight="1" x14ac:dyDescent="0.25"/>
    <row r="6946" ht="30" customHeight="1" x14ac:dyDescent="0.25"/>
    <row r="6947" ht="30" customHeight="1" x14ac:dyDescent="0.25"/>
    <row r="6948" ht="30" customHeight="1" x14ac:dyDescent="0.25"/>
    <row r="6949" ht="30" customHeight="1" x14ac:dyDescent="0.25"/>
    <row r="6950" ht="30" customHeight="1" x14ac:dyDescent="0.25"/>
    <row r="6951" ht="30" customHeight="1" x14ac:dyDescent="0.25"/>
    <row r="6952" ht="30" customHeight="1" x14ac:dyDescent="0.25"/>
    <row r="6953" ht="30" customHeight="1" x14ac:dyDescent="0.25"/>
    <row r="6954" ht="30" customHeight="1" x14ac:dyDescent="0.25"/>
    <row r="6955" ht="30" customHeight="1" x14ac:dyDescent="0.25"/>
    <row r="6956" ht="30" customHeight="1" x14ac:dyDescent="0.25"/>
    <row r="6957" ht="30" customHeight="1" x14ac:dyDescent="0.25"/>
    <row r="6958" ht="30" customHeight="1" x14ac:dyDescent="0.25"/>
    <row r="6959" ht="30" customHeight="1" x14ac:dyDescent="0.25"/>
    <row r="6960" ht="30" customHeight="1" x14ac:dyDescent="0.25"/>
    <row r="6961" ht="30" customHeight="1" x14ac:dyDescent="0.25"/>
    <row r="6962" ht="30" customHeight="1" x14ac:dyDescent="0.25"/>
    <row r="6963" ht="30" customHeight="1" x14ac:dyDescent="0.25"/>
    <row r="6964" ht="30" customHeight="1" x14ac:dyDescent="0.25"/>
    <row r="6965" ht="30" customHeight="1" x14ac:dyDescent="0.25"/>
    <row r="6966" ht="30" customHeight="1" x14ac:dyDescent="0.25"/>
    <row r="6967" ht="30" customHeight="1" x14ac:dyDescent="0.25"/>
    <row r="6968" ht="30" customHeight="1" x14ac:dyDescent="0.25"/>
    <row r="6969" ht="30" customHeight="1" x14ac:dyDescent="0.25"/>
    <row r="6970" ht="30" customHeight="1" x14ac:dyDescent="0.25"/>
    <row r="6971" ht="30" customHeight="1" x14ac:dyDescent="0.25"/>
    <row r="6972" ht="30" customHeight="1" x14ac:dyDescent="0.25"/>
    <row r="6973" ht="30" customHeight="1" x14ac:dyDescent="0.25"/>
    <row r="6974" ht="30" customHeight="1" x14ac:dyDescent="0.25"/>
    <row r="6975" ht="30" customHeight="1" x14ac:dyDescent="0.25"/>
    <row r="6976" ht="30" customHeight="1" x14ac:dyDescent="0.25"/>
    <row r="6977" ht="30" customHeight="1" x14ac:dyDescent="0.25"/>
    <row r="6978" ht="30" customHeight="1" x14ac:dyDescent="0.25"/>
    <row r="6979" ht="30" customHeight="1" x14ac:dyDescent="0.25"/>
    <row r="6980" ht="30" customHeight="1" x14ac:dyDescent="0.25"/>
    <row r="6981" ht="30" customHeight="1" x14ac:dyDescent="0.25"/>
    <row r="6982" ht="30" customHeight="1" x14ac:dyDescent="0.25"/>
    <row r="6983" ht="30" customHeight="1" x14ac:dyDescent="0.25"/>
    <row r="6984" ht="30" customHeight="1" x14ac:dyDescent="0.25"/>
    <row r="6985" ht="30" customHeight="1" x14ac:dyDescent="0.25"/>
    <row r="6986" ht="30" customHeight="1" x14ac:dyDescent="0.25"/>
    <row r="6987" ht="30" customHeight="1" x14ac:dyDescent="0.25"/>
    <row r="6988" ht="30" customHeight="1" x14ac:dyDescent="0.25"/>
    <row r="6989" ht="30" customHeight="1" x14ac:dyDescent="0.25"/>
    <row r="6990" ht="30" customHeight="1" x14ac:dyDescent="0.25"/>
    <row r="6991" ht="30" customHeight="1" x14ac:dyDescent="0.25"/>
    <row r="6992" ht="40.5" customHeight="1" x14ac:dyDescent="0.25"/>
    <row r="6993" ht="40.5" customHeight="1" x14ac:dyDescent="0.25"/>
    <row r="6994" ht="40.5" customHeight="1" x14ac:dyDescent="0.25"/>
    <row r="6995" ht="40.5" customHeight="1" x14ac:dyDescent="0.25"/>
    <row r="6996" ht="40.5" customHeight="1" x14ac:dyDescent="0.25"/>
    <row r="6997" ht="40.5" customHeight="1" x14ac:dyDescent="0.25"/>
    <row r="6998" ht="40.5" customHeight="1" x14ac:dyDescent="0.25"/>
    <row r="6999" ht="40.5" customHeight="1" x14ac:dyDescent="0.25"/>
    <row r="7000" ht="40.5" customHeight="1" x14ac:dyDescent="0.25"/>
    <row r="7001" ht="40.5" customHeight="1" x14ac:dyDescent="0.25"/>
    <row r="7002" ht="40.5" customHeight="1" x14ac:dyDescent="0.25"/>
    <row r="7003" ht="40.5" customHeight="1" x14ac:dyDescent="0.25"/>
    <row r="7004" ht="40.5" customHeight="1" x14ac:dyDescent="0.25"/>
    <row r="7005" ht="40.5" customHeight="1" x14ac:dyDescent="0.25"/>
    <row r="7006" ht="40.5" customHeight="1" x14ac:dyDescent="0.25"/>
    <row r="7007" ht="40.5" customHeight="1" x14ac:dyDescent="0.25"/>
    <row r="7008" ht="40.5" customHeight="1" x14ac:dyDescent="0.25"/>
    <row r="7009" ht="40.5" customHeight="1" x14ac:dyDescent="0.25"/>
    <row r="7010" ht="40.5" customHeight="1" x14ac:dyDescent="0.25"/>
    <row r="7011" ht="40.5" customHeight="1" x14ac:dyDescent="0.25"/>
    <row r="7012" ht="40.5" customHeight="1" x14ac:dyDescent="0.25"/>
    <row r="7013" ht="40.5" customHeight="1" x14ac:dyDescent="0.25"/>
    <row r="7014" ht="40.5" customHeight="1" x14ac:dyDescent="0.25"/>
    <row r="7015" ht="40.5" customHeight="1" x14ac:dyDescent="0.25"/>
    <row r="7016" ht="40.5" customHeight="1" x14ac:dyDescent="0.25"/>
    <row r="7017" ht="40.5" customHeight="1" x14ac:dyDescent="0.25"/>
    <row r="7018" ht="40.5" customHeight="1" x14ac:dyDescent="0.25"/>
    <row r="7019" ht="40.5" customHeight="1" x14ac:dyDescent="0.25"/>
    <row r="7020" ht="40.5" customHeight="1" x14ac:dyDescent="0.25"/>
    <row r="7021" ht="40.5" customHeight="1" x14ac:dyDescent="0.25"/>
    <row r="7022" ht="40.5" customHeight="1" x14ac:dyDescent="0.25"/>
    <row r="7023" ht="40.5" customHeight="1" x14ac:dyDescent="0.25"/>
    <row r="7024" ht="40.5" customHeight="1" x14ac:dyDescent="0.25"/>
    <row r="7025" ht="40.5" customHeight="1" x14ac:dyDescent="0.25"/>
    <row r="7026" ht="40.5" customHeight="1" x14ac:dyDescent="0.25"/>
    <row r="7027" ht="40.5" customHeight="1" x14ac:dyDescent="0.25"/>
    <row r="7028" ht="40.5" customHeight="1" x14ac:dyDescent="0.25"/>
    <row r="7029" ht="40.5" customHeight="1" x14ac:dyDescent="0.25"/>
    <row r="7030" ht="40.5" customHeight="1" x14ac:dyDescent="0.25"/>
    <row r="7031" ht="40.5" customHeight="1" x14ac:dyDescent="0.25"/>
    <row r="7032" ht="40.5" customHeight="1" x14ac:dyDescent="0.25"/>
    <row r="7033" ht="40.5" customHeight="1" x14ac:dyDescent="0.25"/>
    <row r="7034" ht="40.5" customHeight="1" x14ac:dyDescent="0.25"/>
    <row r="7035" ht="40.5" customHeight="1" x14ac:dyDescent="0.25"/>
    <row r="7036" ht="40.5" customHeight="1" x14ac:dyDescent="0.25"/>
    <row r="7037" ht="40.5" customHeight="1" x14ac:dyDescent="0.25"/>
    <row r="7038" ht="40.5" customHeight="1" x14ac:dyDescent="0.25"/>
    <row r="7039" ht="40.5" customHeight="1" x14ac:dyDescent="0.25"/>
    <row r="7040" ht="31.5" customHeight="1" x14ac:dyDescent="0.25"/>
    <row r="7041" ht="31.5" customHeight="1" x14ac:dyDescent="0.25"/>
    <row r="7042" ht="31.5" customHeight="1" x14ac:dyDescent="0.25"/>
    <row r="7043" ht="31.5" customHeight="1" x14ac:dyDescent="0.25"/>
    <row r="7044" ht="31.5" customHeight="1" x14ac:dyDescent="0.25"/>
    <row r="7045" ht="31.5" customHeight="1" x14ac:dyDescent="0.25"/>
    <row r="7046" ht="31.5" customHeight="1" x14ac:dyDescent="0.25"/>
    <row r="7047" ht="31.5" customHeight="1" x14ac:dyDescent="0.25"/>
    <row r="7048" ht="31.5" customHeight="1" x14ac:dyDescent="0.25"/>
    <row r="7049" ht="31.5" customHeight="1" x14ac:dyDescent="0.25"/>
    <row r="7050" ht="31.5" customHeight="1" x14ac:dyDescent="0.25"/>
    <row r="7051" ht="31.5" customHeight="1" x14ac:dyDescent="0.25"/>
    <row r="7052" ht="31.5" customHeight="1" x14ac:dyDescent="0.25"/>
    <row r="7053" ht="31.5" customHeight="1" x14ac:dyDescent="0.25"/>
    <row r="7054" ht="31.5" customHeight="1" x14ac:dyDescent="0.25"/>
    <row r="7055" ht="31.5" customHeight="1" x14ac:dyDescent="0.25"/>
    <row r="7056" ht="31.5" customHeight="1" x14ac:dyDescent="0.25"/>
    <row r="7057" ht="31.5" customHeight="1" x14ac:dyDescent="0.25"/>
    <row r="7058" ht="31.5" customHeight="1" x14ac:dyDescent="0.25"/>
    <row r="7059" ht="31.5" customHeight="1" x14ac:dyDescent="0.25"/>
    <row r="7060" ht="31.5" customHeight="1" x14ac:dyDescent="0.25"/>
    <row r="7061" ht="31.5" customHeight="1" x14ac:dyDescent="0.25"/>
    <row r="7062" ht="31.5" customHeight="1" x14ac:dyDescent="0.25"/>
    <row r="7063" ht="31.5" customHeight="1" x14ac:dyDescent="0.25"/>
    <row r="7064" ht="31.5" customHeight="1" x14ac:dyDescent="0.25"/>
    <row r="7065" ht="31.5" customHeight="1" x14ac:dyDescent="0.25"/>
    <row r="7066" ht="31.5" customHeight="1" x14ac:dyDescent="0.25"/>
    <row r="7067" ht="31.5" customHeight="1" x14ac:dyDescent="0.25"/>
    <row r="7068" ht="31.5" customHeight="1" x14ac:dyDescent="0.25"/>
    <row r="7069" ht="31.5" customHeight="1" x14ac:dyDescent="0.25"/>
    <row r="7070" ht="31.5" customHeight="1" x14ac:dyDescent="0.25"/>
    <row r="7071" ht="31.5" customHeight="1" x14ac:dyDescent="0.25"/>
    <row r="7072" ht="31.5" customHeight="1" x14ac:dyDescent="0.25"/>
    <row r="7073" ht="31.5" customHeight="1" x14ac:dyDescent="0.25"/>
    <row r="7074" ht="31.5" customHeight="1" x14ac:dyDescent="0.25"/>
    <row r="7075" ht="31.5" customHeight="1" x14ac:dyDescent="0.25"/>
    <row r="7076" ht="31.5" customHeight="1" x14ac:dyDescent="0.25"/>
    <row r="7077" ht="31.5" customHeight="1" x14ac:dyDescent="0.25"/>
    <row r="7078" ht="31.5" customHeight="1" x14ac:dyDescent="0.25"/>
    <row r="7079" ht="31.5" customHeight="1" x14ac:dyDescent="0.25"/>
    <row r="7080" ht="31.5" customHeight="1" x14ac:dyDescent="0.25"/>
    <row r="7081" ht="31.5" customHeight="1" x14ac:dyDescent="0.25"/>
    <row r="7082" ht="31.5" customHeight="1" x14ac:dyDescent="0.25"/>
    <row r="7083" ht="31.5" customHeight="1" x14ac:dyDescent="0.25"/>
    <row r="7084" ht="31.5" customHeight="1" x14ac:dyDescent="0.25"/>
    <row r="7085" ht="29.25" customHeight="1" x14ac:dyDescent="0.25"/>
    <row r="7086" ht="29.25" customHeight="1" x14ac:dyDescent="0.25"/>
    <row r="7087" ht="29.25" customHeight="1" x14ac:dyDescent="0.25"/>
    <row r="7088" ht="29.25" customHeight="1" x14ac:dyDescent="0.25"/>
    <row r="7089" ht="29.25" customHeight="1" x14ac:dyDescent="0.25"/>
    <row r="7090" ht="29.25" customHeight="1" x14ac:dyDescent="0.25"/>
    <row r="7091" ht="29.25" customHeight="1" x14ac:dyDescent="0.25"/>
    <row r="7092" ht="29.25" customHeight="1" x14ac:dyDescent="0.25"/>
    <row r="7093" ht="29.25" customHeight="1" x14ac:dyDescent="0.25"/>
    <row r="7094" ht="29.25" customHeight="1" x14ac:dyDescent="0.25"/>
    <row r="7095" ht="29.25" customHeight="1" x14ac:dyDescent="0.25"/>
    <row r="7096" ht="29.25" customHeight="1" x14ac:dyDescent="0.25"/>
    <row r="7097" ht="29.25" customHeight="1" x14ac:dyDescent="0.25"/>
    <row r="7098" ht="29.25" customHeight="1" x14ac:dyDescent="0.25"/>
    <row r="7099" ht="29.25" customHeight="1" x14ac:dyDescent="0.25"/>
    <row r="7100" ht="29.25" customHeight="1" x14ac:dyDescent="0.25"/>
    <row r="7101" ht="29.25" customHeight="1" x14ac:dyDescent="0.25"/>
    <row r="7102" ht="29.25" customHeight="1" x14ac:dyDescent="0.25"/>
    <row r="7103" ht="29.25" customHeight="1" x14ac:dyDescent="0.25"/>
    <row r="7104" ht="29.25" customHeight="1" x14ac:dyDescent="0.25"/>
    <row r="7105" ht="29.25" customHeight="1" x14ac:dyDescent="0.25"/>
    <row r="7106" ht="29.25" customHeight="1" x14ac:dyDescent="0.25"/>
    <row r="7107" ht="29.25" customHeight="1" x14ac:dyDescent="0.25"/>
    <row r="7108" ht="29.25" customHeight="1" x14ac:dyDescent="0.25"/>
    <row r="7109" ht="29.25" customHeight="1" x14ac:dyDescent="0.25"/>
    <row r="7110" ht="29.25" customHeight="1" x14ac:dyDescent="0.25"/>
    <row r="7111" ht="29.25" customHeight="1" x14ac:dyDescent="0.25"/>
    <row r="7112" ht="29.25" customHeight="1" x14ac:dyDescent="0.25"/>
    <row r="7113" ht="29.25" customHeight="1" x14ac:dyDescent="0.25"/>
    <row r="7114" ht="29.25" customHeight="1" x14ac:dyDescent="0.25"/>
    <row r="7115" ht="29.25" customHeight="1" x14ac:dyDescent="0.25"/>
    <row r="7116" ht="29.25" customHeight="1" x14ac:dyDescent="0.25"/>
    <row r="7117" ht="29.25" customHeight="1" x14ac:dyDescent="0.25"/>
    <row r="7118" ht="29.25" customHeight="1" x14ac:dyDescent="0.25"/>
    <row r="7119" ht="29.25" customHeight="1" x14ac:dyDescent="0.25"/>
    <row r="7120" ht="29.25" customHeight="1" x14ac:dyDescent="0.25"/>
    <row r="7121" ht="29.25" customHeight="1" x14ac:dyDescent="0.25"/>
    <row r="7122" ht="29.25" customHeight="1" x14ac:dyDescent="0.25"/>
    <row r="7123" ht="29.25" customHeight="1" x14ac:dyDescent="0.25"/>
    <row r="7124" ht="29.25" customHeight="1" x14ac:dyDescent="0.25"/>
    <row r="7125" ht="46.5" customHeight="1" x14ac:dyDescent="0.25"/>
    <row r="7126" ht="46.5" customHeight="1" x14ac:dyDescent="0.25"/>
    <row r="7127" ht="46.5" customHeight="1" x14ac:dyDescent="0.25"/>
    <row r="7128" ht="46.5" customHeight="1" x14ac:dyDescent="0.25"/>
    <row r="7129" ht="46.5" customHeight="1" x14ac:dyDescent="0.25"/>
    <row r="7130" ht="46.5" customHeight="1" x14ac:dyDescent="0.25"/>
    <row r="7131" ht="46.5" customHeight="1" x14ac:dyDescent="0.25"/>
    <row r="7132" ht="46.5" customHeight="1" x14ac:dyDescent="0.25"/>
    <row r="7133" ht="46.5" customHeight="1" x14ac:dyDescent="0.25"/>
    <row r="7134" ht="46.5" customHeight="1" x14ac:dyDescent="0.25"/>
    <row r="7135" ht="46.5" customHeight="1" x14ac:dyDescent="0.25"/>
    <row r="7136" ht="46.5" customHeight="1" x14ac:dyDescent="0.25"/>
    <row r="7137" ht="46.5" customHeight="1" x14ac:dyDescent="0.25"/>
    <row r="7138" ht="46.5" customHeight="1" x14ac:dyDescent="0.25"/>
    <row r="7139" ht="46.5" customHeight="1" x14ac:dyDescent="0.25"/>
    <row r="7140" ht="46.5" customHeight="1" x14ac:dyDescent="0.25"/>
    <row r="7141" ht="46.5" customHeight="1" x14ac:dyDescent="0.25"/>
    <row r="7142" ht="46.5" customHeight="1" x14ac:dyDescent="0.25"/>
    <row r="7143" ht="46.5" customHeight="1" x14ac:dyDescent="0.25"/>
    <row r="7144" ht="46.5" customHeight="1" x14ac:dyDescent="0.25"/>
    <row r="7145" ht="46.5" customHeight="1" x14ac:dyDescent="0.25"/>
    <row r="7146" ht="46.5" customHeight="1" x14ac:dyDescent="0.25"/>
    <row r="7147" ht="46.5" customHeight="1" x14ac:dyDescent="0.25"/>
    <row r="7148" ht="46.5" customHeight="1" x14ac:dyDescent="0.25"/>
    <row r="7149" ht="46.5" customHeight="1" x14ac:dyDescent="0.25"/>
    <row r="7150" ht="46.5" customHeight="1" x14ac:dyDescent="0.25"/>
    <row r="7151" ht="46.5" customHeight="1" x14ac:dyDescent="0.25"/>
    <row r="7152" ht="46.5" customHeight="1" x14ac:dyDescent="0.25"/>
    <row r="7153" ht="46.5" customHeight="1" x14ac:dyDescent="0.25"/>
    <row r="7154" ht="46.5" customHeight="1" x14ac:dyDescent="0.25"/>
    <row r="7155" ht="46.5" customHeight="1" x14ac:dyDescent="0.25"/>
    <row r="7156" ht="46.5" customHeight="1" x14ac:dyDescent="0.25"/>
    <row r="7157" ht="46.5" customHeight="1" x14ac:dyDescent="0.25"/>
    <row r="7158" ht="46.5" customHeight="1" x14ac:dyDescent="0.25"/>
    <row r="7159" ht="46.5" customHeight="1" x14ac:dyDescent="0.25"/>
    <row r="7160" ht="46.5" customHeight="1" x14ac:dyDescent="0.25"/>
    <row r="7161" ht="46.5" customHeight="1" x14ac:dyDescent="0.25"/>
    <row r="7162" ht="46.5" customHeight="1" x14ac:dyDescent="0.25"/>
    <row r="7163" ht="46.5" customHeight="1" x14ac:dyDescent="0.25"/>
    <row r="7164" ht="46.5" customHeight="1" x14ac:dyDescent="0.25"/>
    <row r="7165" ht="46.5" customHeight="1" x14ac:dyDescent="0.25"/>
    <row r="7166" ht="46.5" customHeight="1" x14ac:dyDescent="0.25"/>
    <row r="7167" ht="46.5" customHeight="1" x14ac:dyDescent="0.25"/>
    <row r="7168" ht="46.5" customHeight="1" x14ac:dyDescent="0.25"/>
    <row r="7169" ht="46.5" customHeight="1" x14ac:dyDescent="0.25"/>
    <row r="7170" ht="46.5" customHeight="1" x14ac:dyDescent="0.25"/>
    <row r="7171" ht="46.5" customHeight="1" x14ac:dyDescent="0.25"/>
    <row r="7172" ht="46.5" customHeight="1" x14ac:dyDescent="0.25"/>
    <row r="7173" ht="46.5" customHeight="1" x14ac:dyDescent="0.25"/>
    <row r="7174" ht="46.5" customHeight="1" x14ac:dyDescent="0.25"/>
    <row r="7175" ht="46.5" customHeight="1" x14ac:dyDescent="0.25"/>
    <row r="7176" ht="46.5" customHeight="1" x14ac:dyDescent="0.25"/>
    <row r="7177" ht="46.5" customHeight="1" x14ac:dyDescent="0.25"/>
    <row r="7178" ht="46.5" customHeight="1" x14ac:dyDescent="0.25"/>
    <row r="7179" ht="46.5" customHeight="1" x14ac:dyDescent="0.25"/>
    <row r="7180" ht="46.5" customHeight="1" x14ac:dyDescent="0.25"/>
    <row r="7181" ht="46.5" customHeight="1" x14ac:dyDescent="0.25"/>
    <row r="7182" ht="46.5" customHeight="1" x14ac:dyDescent="0.25"/>
    <row r="7183" ht="46.5" customHeight="1" x14ac:dyDescent="0.25"/>
    <row r="7184" ht="46.5" customHeight="1" x14ac:dyDescent="0.25"/>
    <row r="7185" ht="46.5" customHeight="1" x14ac:dyDescent="0.25"/>
    <row r="7186" ht="46.5" customHeight="1" x14ac:dyDescent="0.25"/>
    <row r="7187" ht="46.5" customHeight="1" x14ac:dyDescent="0.25"/>
    <row r="7188" ht="46.5" customHeight="1" x14ac:dyDescent="0.25"/>
    <row r="7189" ht="46.5" customHeight="1" x14ac:dyDescent="0.25"/>
    <row r="7190" ht="46.5" customHeight="1" x14ac:dyDescent="0.25"/>
    <row r="7191" ht="46.5" customHeight="1" x14ac:dyDescent="0.25"/>
    <row r="7192" ht="26.25" customHeight="1" x14ac:dyDescent="0.25"/>
    <row r="7193" ht="26.25" customHeight="1" x14ac:dyDescent="0.25"/>
    <row r="7194" ht="26.25" customHeight="1" x14ac:dyDescent="0.25"/>
    <row r="7195" ht="26.25" customHeight="1" x14ac:dyDescent="0.25"/>
    <row r="7196" ht="26.25" customHeight="1" x14ac:dyDescent="0.25"/>
    <row r="7197" ht="26.25" customHeight="1" x14ac:dyDescent="0.25"/>
    <row r="7198" ht="26.25" customHeight="1" x14ac:dyDescent="0.25"/>
    <row r="7199" ht="26.25" customHeight="1" x14ac:dyDescent="0.25"/>
    <row r="7200" ht="26.25" customHeight="1" x14ac:dyDescent="0.25"/>
    <row r="7201" ht="26.25" customHeight="1" x14ac:dyDescent="0.25"/>
    <row r="7202" ht="26.25" customHeight="1" x14ac:dyDescent="0.25"/>
    <row r="7203" ht="26.25" customHeight="1" x14ac:dyDescent="0.25"/>
    <row r="7204" ht="26.25" customHeight="1" x14ac:dyDescent="0.25"/>
    <row r="7205" ht="26.25" customHeight="1" x14ac:dyDescent="0.25"/>
    <row r="7206" ht="26.25" customHeight="1" x14ac:dyDescent="0.25"/>
    <row r="7207" ht="26.25" customHeight="1" x14ac:dyDescent="0.25"/>
    <row r="7208" ht="26.25" customHeight="1" x14ac:dyDescent="0.25"/>
    <row r="7209" ht="26.25" customHeight="1" x14ac:dyDescent="0.25"/>
    <row r="7210" ht="26.25" customHeight="1" x14ac:dyDescent="0.25"/>
    <row r="7211" ht="26.25" customHeight="1" x14ac:dyDescent="0.25"/>
    <row r="7212" ht="26.25" customHeight="1" x14ac:dyDescent="0.25"/>
    <row r="7213" ht="26.25" customHeight="1" x14ac:dyDescent="0.25"/>
    <row r="7214" ht="26.25" customHeight="1" x14ac:dyDescent="0.25"/>
    <row r="7215" ht="26.25" customHeight="1" x14ac:dyDescent="0.25"/>
    <row r="7216" ht="26.25" customHeight="1" x14ac:dyDescent="0.25"/>
    <row r="7217" ht="26.25" customHeight="1" x14ac:dyDescent="0.25"/>
    <row r="7218" ht="26.25" customHeight="1" x14ac:dyDescent="0.25"/>
    <row r="7219" ht="26.25" customHeight="1" x14ac:dyDescent="0.25"/>
    <row r="7220" ht="26.25" customHeight="1" x14ac:dyDescent="0.25"/>
    <row r="7221" ht="26.25" customHeight="1" x14ac:dyDescent="0.25"/>
    <row r="7222" ht="26.25" customHeight="1" x14ac:dyDescent="0.25"/>
    <row r="7223" ht="26.25" customHeight="1" x14ac:dyDescent="0.25"/>
    <row r="7224" ht="26.25" customHeight="1" x14ac:dyDescent="0.25"/>
    <row r="7225" ht="26.25" customHeight="1" x14ac:dyDescent="0.25"/>
    <row r="7226" ht="26.25" customHeight="1" x14ac:dyDescent="0.25"/>
    <row r="7227" ht="26.25" customHeight="1" x14ac:dyDescent="0.25"/>
    <row r="7228" ht="26.25" customHeight="1" x14ac:dyDescent="0.25"/>
    <row r="7229" ht="26.25" customHeight="1" x14ac:dyDescent="0.25"/>
    <row r="7230" ht="26.25" customHeight="1" x14ac:dyDescent="0.25"/>
    <row r="7231" ht="26.25" customHeight="1" x14ac:dyDescent="0.25"/>
    <row r="7232" ht="26.25" customHeight="1" x14ac:dyDescent="0.25"/>
    <row r="7233" ht="26.25" customHeight="1" x14ac:dyDescent="0.25"/>
    <row r="7234" ht="26.25" customHeight="1" x14ac:dyDescent="0.25"/>
    <row r="7235" ht="26.25" customHeight="1" x14ac:dyDescent="0.25"/>
    <row r="7236" ht="26.25" customHeight="1" x14ac:dyDescent="0.25"/>
    <row r="7237" ht="26.25" customHeight="1" x14ac:dyDescent="0.25"/>
    <row r="7238" ht="26.25" customHeight="1" x14ac:dyDescent="0.25"/>
    <row r="7239" ht="26.25" customHeight="1" x14ac:dyDescent="0.25"/>
    <row r="7240" ht="26.25" customHeight="1" x14ac:dyDescent="0.25"/>
    <row r="7241" ht="26.25" customHeight="1" x14ac:dyDescent="0.25"/>
    <row r="7242" ht="26.25" customHeight="1" x14ac:dyDescent="0.25"/>
    <row r="7243" ht="26.25" customHeight="1" x14ac:dyDescent="0.25"/>
    <row r="7244" ht="26.25" customHeight="1" x14ac:dyDescent="0.25"/>
    <row r="7245" ht="26.25" customHeight="1" x14ac:dyDescent="0.25"/>
    <row r="7246" ht="26.25" customHeight="1" x14ac:dyDescent="0.25"/>
    <row r="7247" ht="150.75" customHeight="1" x14ac:dyDescent="0.25"/>
    <row r="7248" ht="26.25" customHeight="1" x14ac:dyDescent="0.25"/>
    <row r="7249" ht="26.25" customHeight="1" x14ac:dyDescent="0.25"/>
    <row r="7250" ht="26.25" customHeight="1" x14ac:dyDescent="0.25"/>
    <row r="7251" ht="26.25" customHeight="1" x14ac:dyDescent="0.25"/>
    <row r="7252" ht="26.25" customHeight="1" x14ac:dyDescent="0.25"/>
    <row r="7253" ht="26.25" customHeight="1" x14ac:dyDescent="0.25"/>
    <row r="7254" ht="26.25" customHeight="1" x14ac:dyDescent="0.25"/>
    <row r="7255" ht="26.25" customHeight="1" x14ac:dyDescent="0.25"/>
    <row r="7256" ht="26.25" customHeight="1" x14ac:dyDescent="0.25"/>
    <row r="7257" ht="26.25" customHeight="1" x14ac:dyDescent="0.25"/>
    <row r="7258" ht="26.25" customHeight="1" x14ac:dyDescent="0.25"/>
    <row r="7259" ht="26.25" customHeight="1" x14ac:dyDescent="0.25"/>
    <row r="7260" ht="26.25" customHeight="1" x14ac:dyDescent="0.25"/>
    <row r="7261" ht="26.25" customHeight="1" x14ac:dyDescent="0.25"/>
    <row r="7262" ht="26.25" customHeight="1" x14ac:dyDescent="0.25"/>
    <row r="7263" ht="26.25" customHeight="1" x14ac:dyDescent="0.25"/>
    <row r="7264" ht="26.25" customHeight="1" x14ac:dyDescent="0.25"/>
    <row r="7265" ht="26.25" customHeight="1" x14ac:dyDescent="0.25"/>
    <row r="7266" ht="26.25" customHeight="1" x14ac:dyDescent="0.25"/>
    <row r="7267" ht="26.25" customHeight="1" x14ac:dyDescent="0.25"/>
    <row r="7268" ht="26.25" customHeight="1" x14ac:dyDescent="0.25"/>
    <row r="7269" ht="26.25" customHeight="1" x14ac:dyDescent="0.25"/>
    <row r="7270" ht="26.25" customHeight="1" x14ac:dyDescent="0.25"/>
    <row r="7271" ht="26.25" customHeight="1" x14ac:dyDescent="0.25"/>
    <row r="7272" ht="26.25" customHeight="1" x14ac:dyDescent="0.25"/>
    <row r="7273" ht="26.25" customHeight="1" x14ac:dyDescent="0.25"/>
    <row r="7274" ht="26.25" customHeight="1" x14ac:dyDescent="0.25"/>
    <row r="7275" ht="26.25" customHeight="1" x14ac:dyDescent="0.25"/>
    <row r="7276" ht="26.25" customHeight="1" x14ac:dyDescent="0.25"/>
    <row r="7277" ht="26.25" customHeight="1" x14ac:dyDescent="0.25"/>
    <row r="7278" ht="26.25" customHeight="1" x14ac:dyDescent="0.25"/>
    <row r="7279" ht="26.25" customHeight="1" x14ac:dyDescent="0.25"/>
    <row r="7280" ht="26.25" customHeight="1" x14ac:dyDescent="0.25"/>
    <row r="7281" ht="26.25" customHeight="1" x14ac:dyDescent="0.25"/>
    <row r="7282" ht="26.25" customHeight="1" x14ac:dyDescent="0.25"/>
    <row r="7283" ht="26.25" customHeight="1" x14ac:dyDescent="0.25"/>
    <row r="7284" ht="26.25" customHeight="1" x14ac:dyDescent="0.25"/>
    <row r="7285" ht="26.25" customHeight="1" x14ac:dyDescent="0.25"/>
    <row r="7286" ht="26.25" customHeight="1" x14ac:dyDescent="0.25"/>
    <row r="7287" ht="26.25" customHeight="1" x14ac:dyDescent="0.25"/>
    <row r="7288" ht="26.25" customHeight="1" x14ac:dyDescent="0.25"/>
    <row r="7289" ht="26.25" customHeight="1" x14ac:dyDescent="0.25"/>
    <row r="7290" ht="26.25" customHeight="1" x14ac:dyDescent="0.25"/>
    <row r="7291" ht="26.25" customHeight="1" x14ac:dyDescent="0.25"/>
    <row r="7292" ht="26.25" customHeight="1" x14ac:dyDescent="0.25"/>
    <row r="7293" ht="26.25" customHeight="1" x14ac:dyDescent="0.25"/>
    <row r="7294" ht="26.25" customHeight="1" x14ac:dyDescent="0.25"/>
    <row r="7295" ht="26.25" customHeight="1" x14ac:dyDescent="0.25"/>
    <row r="7296" ht="26.25" customHeight="1" x14ac:dyDescent="0.25"/>
    <row r="7297" ht="26.25" customHeight="1" x14ac:dyDescent="0.25"/>
    <row r="7298" ht="26.25" customHeight="1" x14ac:dyDescent="0.25"/>
    <row r="7299" ht="26.25" customHeight="1" x14ac:dyDescent="0.25"/>
    <row r="7300" ht="26.25" customHeight="1" x14ac:dyDescent="0.25"/>
    <row r="7301" ht="26.25" customHeight="1" x14ac:dyDescent="0.25"/>
    <row r="7302" ht="26.25" customHeight="1" x14ac:dyDescent="0.25"/>
    <row r="7303" ht="26.25" customHeight="1" x14ac:dyDescent="0.25"/>
    <row r="7304" ht="26.25" customHeight="1" x14ac:dyDescent="0.25"/>
    <row r="7305" ht="26.25" customHeight="1" x14ac:dyDescent="0.25"/>
    <row r="7306" ht="26.25" customHeight="1" x14ac:dyDescent="0.25"/>
    <row r="7307" ht="26.25" customHeight="1" x14ac:dyDescent="0.25"/>
    <row r="7308" ht="26.25" customHeight="1" x14ac:dyDescent="0.25"/>
    <row r="7309" ht="26.25" customHeight="1" x14ac:dyDescent="0.25"/>
    <row r="7310" ht="26.25" customHeight="1" x14ac:dyDescent="0.25"/>
    <row r="7311" ht="26.25" customHeight="1" x14ac:dyDescent="0.25"/>
    <row r="7312" ht="26.25" customHeight="1" x14ac:dyDescent="0.25"/>
    <row r="7313" ht="26.25" customHeight="1" x14ac:dyDescent="0.25"/>
    <row r="7314" ht="26.25" customHeight="1" x14ac:dyDescent="0.25"/>
    <row r="7315" ht="26.25" customHeight="1" x14ac:dyDescent="0.25"/>
    <row r="7316" ht="26.25" customHeight="1" x14ac:dyDescent="0.25"/>
    <row r="7317" ht="26.25" customHeight="1" x14ac:dyDescent="0.25"/>
    <row r="7318" ht="26.25" customHeight="1" x14ac:dyDescent="0.25"/>
    <row r="7319" ht="26.25" customHeight="1" x14ac:dyDescent="0.25"/>
    <row r="7320" ht="26.25" customHeight="1" x14ac:dyDescent="0.25"/>
    <row r="7321" ht="26.25" customHeight="1" x14ac:dyDescent="0.25"/>
    <row r="7322" ht="26.25" customHeight="1" x14ac:dyDescent="0.25"/>
    <row r="7323" ht="26.25" customHeight="1" x14ac:dyDescent="0.25"/>
    <row r="7324" ht="26.25" customHeight="1" x14ac:dyDescent="0.25"/>
    <row r="7325" ht="26.25" customHeight="1" x14ac:dyDescent="0.25"/>
    <row r="7326" ht="26.25" customHeight="1" x14ac:dyDescent="0.25"/>
    <row r="7327" ht="26.25" customHeight="1" x14ac:dyDescent="0.25"/>
    <row r="7328" ht="26.25" customHeight="1" x14ac:dyDescent="0.25"/>
    <row r="7329" ht="26.25" customHeight="1" x14ac:dyDescent="0.25"/>
    <row r="7330" ht="26.25" customHeight="1" x14ac:dyDescent="0.25"/>
    <row r="7331" ht="26.25" customHeight="1" x14ac:dyDescent="0.25"/>
    <row r="7332" ht="26.25" customHeight="1" x14ac:dyDescent="0.25"/>
    <row r="7333" ht="26.25" customHeight="1" x14ac:dyDescent="0.25"/>
    <row r="7334" ht="26.25" customHeight="1" x14ac:dyDescent="0.25"/>
    <row r="7335" ht="26.25" customHeight="1" x14ac:dyDescent="0.25"/>
    <row r="7336" ht="26.25" customHeight="1" x14ac:dyDescent="0.25"/>
    <row r="7337" ht="26.25" customHeight="1" x14ac:dyDescent="0.25"/>
    <row r="7338" ht="26.25" customHeight="1" x14ac:dyDescent="0.25"/>
    <row r="7339" ht="26.25" customHeight="1" x14ac:dyDescent="0.25"/>
    <row r="7340" ht="26.25" customHeight="1" x14ac:dyDescent="0.25"/>
    <row r="7341" ht="26.25" customHeight="1" x14ac:dyDescent="0.25"/>
    <row r="7342" ht="26.25" customHeight="1" x14ac:dyDescent="0.25"/>
    <row r="7343" ht="26.25" customHeight="1" x14ac:dyDescent="0.25"/>
    <row r="7344" ht="26.25" customHeight="1" x14ac:dyDescent="0.25"/>
    <row r="7345" ht="26.25" customHeight="1" x14ac:dyDescent="0.25"/>
    <row r="7346" ht="26.25" customHeight="1" x14ac:dyDescent="0.25"/>
    <row r="7347" ht="26.25" customHeight="1" x14ac:dyDescent="0.25"/>
    <row r="7348" ht="26.25" customHeight="1" x14ac:dyDescent="0.25"/>
    <row r="7349" ht="26.25" customHeight="1" x14ac:dyDescent="0.25"/>
    <row r="7350" ht="26.25" customHeight="1" x14ac:dyDescent="0.25"/>
    <row r="7351" ht="26.25" customHeight="1" x14ac:dyDescent="0.25"/>
    <row r="7352" ht="26.25" customHeight="1" x14ac:dyDescent="0.25"/>
    <row r="7353" ht="26.25" customHeight="1" x14ac:dyDescent="0.25"/>
    <row r="7354" ht="26.25" customHeight="1" x14ac:dyDescent="0.25"/>
    <row r="7355" ht="26.25" customHeight="1" x14ac:dyDescent="0.25"/>
    <row r="7356" ht="26.25" customHeight="1" x14ac:dyDescent="0.25"/>
    <row r="7357" ht="26.25" customHeight="1" x14ac:dyDescent="0.25"/>
    <row r="7358" ht="26.25" customHeight="1" x14ac:dyDescent="0.25"/>
    <row r="7359" ht="26.25" customHeight="1" x14ac:dyDescent="0.25"/>
    <row r="7360" ht="36.75" customHeight="1" x14ac:dyDescent="0.25"/>
    <row r="7361" ht="59.25" customHeight="1" x14ac:dyDescent="0.25"/>
    <row r="7362" ht="36.75" customHeight="1" x14ac:dyDescent="0.25"/>
    <row r="7363" ht="29.25" customHeight="1" x14ac:dyDescent="0.25"/>
    <row r="7364" ht="36.75" customHeight="1" x14ac:dyDescent="0.25"/>
    <row r="7365" ht="36.75" customHeight="1" x14ac:dyDescent="0.25"/>
    <row r="7366" ht="36.75" customHeight="1" x14ac:dyDescent="0.25"/>
    <row r="7367" ht="36.75" customHeight="1" x14ac:dyDescent="0.25"/>
    <row r="7368" ht="36.75" customHeight="1" x14ac:dyDescent="0.25"/>
    <row r="7369" ht="36.75" customHeight="1" x14ac:dyDescent="0.25"/>
    <row r="7370" ht="29.25" customHeight="1" x14ac:dyDescent="0.25"/>
    <row r="7371" ht="29.25" customHeight="1" x14ac:dyDescent="0.25"/>
    <row r="7372" ht="29.25" customHeight="1" x14ac:dyDescent="0.25"/>
    <row r="7373" ht="29.25" customHeight="1" x14ac:dyDescent="0.25"/>
    <row r="7374" ht="29.25" customHeight="1" x14ac:dyDescent="0.25"/>
    <row r="7375" ht="29.25" customHeight="1" x14ac:dyDescent="0.25"/>
    <row r="7376" ht="29.25" customHeight="1" x14ac:dyDescent="0.25"/>
    <row r="7377" ht="29.25" customHeight="1" x14ac:dyDescent="0.25"/>
    <row r="7378" ht="29.25" customHeight="1" x14ac:dyDescent="0.25"/>
    <row r="7379" ht="29.25" customHeight="1" x14ac:dyDescent="0.25"/>
    <row r="7380" ht="29.25" customHeight="1" x14ac:dyDescent="0.25"/>
    <row r="7381" ht="29.25" customHeight="1" x14ac:dyDescent="0.25"/>
    <row r="7382" ht="29.25" customHeight="1" x14ac:dyDescent="0.25"/>
    <row r="7383" ht="29.25" customHeight="1" x14ac:dyDescent="0.25"/>
    <row r="7384" ht="29.25" customHeight="1" x14ac:dyDescent="0.25"/>
    <row r="7385" ht="29.25" customHeight="1" x14ac:dyDescent="0.25"/>
    <row r="7386" ht="29.25" customHeight="1" x14ac:dyDescent="0.25"/>
    <row r="7387" ht="29.25" customHeight="1" x14ac:dyDescent="0.25"/>
    <row r="7388" ht="29.25" customHeight="1" x14ac:dyDescent="0.25"/>
    <row r="7389" ht="29.25" customHeight="1" x14ac:dyDescent="0.25"/>
    <row r="7390" ht="29.25" customHeight="1" x14ac:dyDescent="0.25"/>
    <row r="7391" ht="29.25" customHeight="1" x14ac:dyDescent="0.25"/>
    <row r="7392" ht="29.25" customHeight="1" x14ac:dyDescent="0.25"/>
    <row r="7393" ht="29.25" customHeight="1" x14ac:dyDescent="0.25"/>
    <row r="7394" ht="29.25" customHeight="1" x14ac:dyDescent="0.25"/>
    <row r="7395" ht="29.25" customHeight="1" x14ac:dyDescent="0.25"/>
    <row r="7396" ht="29.25" customHeight="1" x14ac:dyDescent="0.25"/>
    <row r="7397" ht="29.25" customHeight="1" x14ac:dyDescent="0.25"/>
    <row r="7398" ht="29.25" customHeight="1" x14ac:dyDescent="0.25"/>
    <row r="7399" ht="29.25" customHeight="1" x14ac:dyDescent="0.25"/>
    <row r="7400" ht="29.25" customHeight="1" x14ac:dyDescent="0.25"/>
    <row r="7401" ht="29.25" customHeight="1" x14ac:dyDescent="0.25"/>
    <row r="7402" ht="29.25" customHeight="1" x14ac:dyDescent="0.25"/>
    <row r="7403" ht="29.25" customHeight="1" x14ac:dyDescent="0.25"/>
    <row r="7404" ht="29.25" customHeight="1" x14ac:dyDescent="0.25"/>
    <row r="7405" ht="29.25" customHeight="1" x14ac:dyDescent="0.25"/>
    <row r="7406" ht="29.25" customHeight="1" x14ac:dyDescent="0.25"/>
    <row r="7407" ht="26.25" customHeight="1" x14ac:dyDescent="0.25"/>
    <row r="7408" ht="26.25" customHeight="1" x14ac:dyDescent="0.25"/>
    <row r="7409" ht="26.25" customHeight="1" x14ac:dyDescent="0.25"/>
    <row r="7410" ht="26.25" customHeight="1" x14ac:dyDescent="0.25"/>
    <row r="7411" ht="26.25" customHeight="1" x14ac:dyDescent="0.25"/>
    <row r="7412" ht="26.25" customHeight="1" x14ac:dyDescent="0.25"/>
    <row r="7413" ht="26.25" customHeight="1" x14ac:dyDescent="0.25"/>
    <row r="7414" ht="26.25" customHeight="1" x14ac:dyDescent="0.25"/>
    <row r="7415" ht="26.25" customHeight="1" x14ac:dyDescent="0.25"/>
    <row r="7416" ht="26.25" customHeight="1" x14ac:dyDescent="0.25"/>
    <row r="7417" ht="26.25" customHeight="1" x14ac:dyDescent="0.25"/>
    <row r="7418" ht="26.25" customHeight="1" x14ac:dyDescent="0.25"/>
    <row r="7419" ht="26.25" customHeight="1" x14ac:dyDescent="0.25"/>
    <row r="7420" ht="26.25" customHeight="1" x14ac:dyDescent="0.25"/>
    <row r="7421" ht="26.25" customHeight="1" x14ac:dyDescent="0.25"/>
    <row r="7422" ht="26.25" customHeight="1" x14ac:dyDescent="0.25"/>
    <row r="7423" ht="26.25" customHeight="1" x14ac:dyDescent="0.25"/>
    <row r="7424" ht="26.25" customHeight="1" x14ac:dyDescent="0.25"/>
    <row r="7425" ht="26.25" customHeight="1" x14ac:dyDescent="0.25"/>
    <row r="7426" ht="26.25" customHeight="1" x14ac:dyDescent="0.25"/>
    <row r="7427" ht="26.25" customHeight="1" x14ac:dyDescent="0.25"/>
    <row r="7428" ht="26.25" customHeight="1" x14ac:dyDescent="0.25"/>
    <row r="7429" ht="26.25" customHeight="1" x14ac:dyDescent="0.25"/>
    <row r="7430" ht="26.25" customHeight="1" x14ac:dyDescent="0.25"/>
    <row r="7431" ht="26.25" customHeight="1" x14ac:dyDescent="0.25"/>
    <row r="7432" ht="26.25" customHeight="1" x14ac:dyDescent="0.25"/>
    <row r="7433" ht="26.25" customHeight="1" x14ac:dyDescent="0.25"/>
    <row r="7434" ht="26.25" customHeight="1" x14ac:dyDescent="0.25"/>
    <row r="7435" ht="26.25" customHeight="1" x14ac:dyDescent="0.25"/>
    <row r="7436" ht="26.25" customHeight="1" x14ac:dyDescent="0.25"/>
    <row r="7437" ht="26.25" customHeight="1" x14ac:dyDescent="0.25"/>
    <row r="7438" ht="26.25" customHeight="1" x14ac:dyDescent="0.25"/>
    <row r="7439" ht="26.25" customHeight="1" x14ac:dyDescent="0.25"/>
    <row r="7440" ht="26.25" customHeight="1" x14ac:dyDescent="0.25"/>
    <row r="7441" ht="26.25" customHeight="1" x14ac:dyDescent="0.25"/>
    <row r="7442" ht="26.25" customHeight="1" x14ac:dyDescent="0.25"/>
    <row r="7443" ht="26.25" customHeight="1" x14ac:dyDescent="0.25"/>
    <row r="7444" ht="26.25" customHeight="1" x14ac:dyDescent="0.25"/>
    <row r="7445" ht="26.25" customHeight="1" x14ac:dyDescent="0.25"/>
    <row r="7446" ht="26.25" customHeight="1" x14ac:dyDescent="0.25"/>
    <row r="7447" ht="26.25" customHeight="1" x14ac:dyDescent="0.25"/>
    <row r="7448" ht="26.25" customHeight="1" x14ac:dyDescent="0.25"/>
    <row r="7449" ht="26.25" customHeight="1" x14ac:dyDescent="0.25"/>
    <row r="7450" ht="26.25" customHeight="1" x14ac:dyDescent="0.25"/>
    <row r="7451" ht="26.25" customHeight="1" x14ac:dyDescent="0.25"/>
    <row r="7452" ht="26.25" customHeight="1" x14ac:dyDescent="0.25"/>
    <row r="7453" ht="26.25" customHeight="1" x14ac:dyDescent="0.25"/>
    <row r="7454" ht="26.25" customHeight="1" x14ac:dyDescent="0.25"/>
    <row r="7455" ht="26.25" customHeight="1" x14ac:dyDescent="0.25"/>
    <row r="7456" ht="26.25" customHeight="1" x14ac:dyDescent="0.25"/>
    <row r="7457" ht="26.25" customHeight="1" x14ac:dyDescent="0.25"/>
    <row r="7458" ht="26.25" customHeight="1" x14ac:dyDescent="0.25"/>
    <row r="7459" ht="26.25" customHeight="1" x14ac:dyDescent="0.25"/>
    <row r="7460" ht="26.25" customHeight="1" x14ac:dyDescent="0.25"/>
    <row r="7461" ht="26.25" customHeight="1" x14ac:dyDescent="0.25"/>
    <row r="7462" ht="26.25" customHeight="1" x14ac:dyDescent="0.25"/>
    <row r="7463" ht="26.25" customHeight="1" x14ac:dyDescent="0.25"/>
    <row r="7464" ht="26.25" customHeight="1" x14ac:dyDescent="0.25"/>
    <row r="7465" ht="26.25" customHeight="1" x14ac:dyDescent="0.25"/>
    <row r="7466" ht="26.25" customHeight="1" x14ac:dyDescent="0.25"/>
  </sheetData>
  <autoFilter ref="B15:H4823"/>
  <mergeCells count="47">
    <mergeCell ref="F3529:H3529"/>
    <mergeCell ref="B3530:D3530"/>
    <mergeCell ref="F3530:H3530"/>
    <mergeCell ref="F3531:H3531"/>
    <mergeCell ref="B3532:D3532"/>
    <mergeCell ref="F3532:H3532"/>
    <mergeCell ref="B3531:D3531"/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3528:D3528"/>
    <mergeCell ref="F3528:H3528"/>
    <mergeCell ref="B3529:D3529"/>
    <mergeCell ref="B3581:B3583"/>
    <mergeCell ref="C3581:E3581"/>
    <mergeCell ref="F3581:H3581"/>
    <mergeCell ref="C3582:D3582"/>
    <mergeCell ref="F3582:G3582"/>
    <mergeCell ref="B3590:D3590"/>
    <mergeCell ref="F3590:G3590"/>
    <mergeCell ref="B3591:D3591"/>
    <mergeCell ref="F3591:G3591"/>
    <mergeCell ref="B3594:D3594"/>
    <mergeCell ref="F3592:G3592"/>
    <mergeCell ref="F3594:G3594"/>
    <mergeCell ref="B3592:D3592"/>
    <mergeCell ref="B3593:D3593"/>
    <mergeCell ref="F3593:G3593"/>
    <mergeCell ref="B3534:B3536"/>
    <mergeCell ref="C3534:E3534"/>
    <mergeCell ref="F3534:H3534"/>
    <mergeCell ref="C3535:D3535"/>
    <mergeCell ref="F3535:G3535"/>
    <mergeCell ref="B3568:E3568"/>
    <mergeCell ref="B3571:B3573"/>
    <mergeCell ref="C3571:E3571"/>
    <mergeCell ref="F3571:H3571"/>
    <mergeCell ref="C3572:D3572"/>
    <mergeCell ref="F3572:G3572"/>
    <mergeCell ref="B3577:E3577"/>
    <mergeCell ref="B3586:E3586"/>
  </mergeCells>
  <phoneticPr fontId="2" type="noConversion"/>
  <printOptions horizontalCentered="1"/>
  <pageMargins left="0" right="0" top="0.15748031496062992" bottom="0.15748031496062992" header="0" footer="0"/>
  <pageSetup scale="42" fitToHeight="0" orientation="portrait" horizontalDpi="4294967295" verticalDpi="4294967295" r:id="rId1"/>
  <headerFooter alignWithMargins="0"/>
  <rowBreaks count="9" manualBreakCount="9">
    <brk id="3488" max="9" man="1"/>
    <brk id="3532" max="9" man="1"/>
    <brk id="3533" max="9" man="1"/>
    <brk id="3568" max="9" man="1"/>
    <brk id="3595" max="9" man="1"/>
    <brk id="4762" max="9" man="1"/>
    <brk id="4851" max="9" man="1"/>
    <brk id="7329" max="9" man="1"/>
    <brk id="73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2023-04-04T15:01:15Z</cp:lastPrinted>
  <dcterms:created xsi:type="dcterms:W3CDTF">2006-07-11T17:39:34Z</dcterms:created>
  <dcterms:modified xsi:type="dcterms:W3CDTF">2023-04-04T15:02:21Z</dcterms:modified>
</cp:coreProperties>
</file>