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2023\Relacion de ingresos enero 2023\"/>
    </mc:Choice>
  </mc:AlternateContent>
  <bookViews>
    <workbookView xWindow="-120" yWindow="-120" windowWidth="29040" windowHeight="15840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banco'!$B$15:$H$1525</definedName>
    <definedName name="_xlnm.Print_Area" localSheetId="0">'libro banco'!$A$1:$J$5472</definedName>
    <definedName name="_xlnm.Print_Titles" localSheetId="0">'libro banco'!$1:$15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20" i="1" l="1"/>
  <c r="F1520" i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<sst xmlns="http://schemas.openxmlformats.org/spreadsheetml/2006/main" count="1517" uniqueCount="20">
  <si>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</si>
  <si>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</si>
  <si>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</si>
  <si>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</si>
  <si>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</si>
  <si>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</si>
  <si>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</si>
  <si>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</si>
  <si>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</si>
  <si>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</si>
  <si>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</si>
  <si>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</si>
  <si>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</si>
  <si>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</si>
  <si>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</si>
  <si>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</si>
  <si>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ASIGNACION CUOTA PAGO CREDITO</t>
  </si>
  <si>
    <t>ORDENAMIENTO PAGO EMITIDO</t>
  </si>
  <si>
    <t>ASIGNACION CUOTA PAGO DEBITO</t>
  </si>
  <si>
    <t>Del_01_al _31_de _ENERO_del _2023__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</si>
</sst>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164" fontId="0" fillId="3" borderId="0" xfId="5" applyFont="1" applyFill="1" applyAlignment="1">
      <alignment vertical="center"/>
    </xf>
    <xf numFmtId="164" fontId="8" fillId="3" borderId="0" xfId="5" applyFont="1" applyFill="1" applyAlignment="1">
      <alignment vertical="center"/>
    </xf>
    <xf numFmtId="164" fontId="6" fillId="2" borderId="9" xfId="5" applyFont="1" applyFill="1" applyBorder="1" applyAlignment="1">
      <alignment horizontal="center" vertical="center" wrapText="1"/>
    </xf>
    <xf numFmtId="164" fontId="8" fillId="3" borderId="0" xfId="5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164" fontId="6" fillId="2" borderId="7" xfId="5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14" fontId="8" fillId="3" borderId="11" xfId="0" applyNumberFormat="1" applyFont="1" applyFill="1" applyBorder="1" applyAlignment="1">
      <alignment horizontal="left" vertical="center"/>
    </xf>
    <xf numFmtId="4" fontId="15" fillId="0" borderId="11" xfId="0" applyNumberFormat="1" applyFont="1" applyBorder="1" applyAlignment="1">
      <alignment horizontal="right" vertical="center" wrapText="1"/>
    </xf>
    <xf numFmtId="4" fontId="15" fillId="0" borderId="11" xfId="5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4" fontId="8" fillId="3" borderId="11" xfId="5" applyFont="1" applyFill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62"/>
  <sheetViews>
    <sheetView tabSelected="1" view="pageBreakPreview" topLeftCell="A1511" zoomScale="55" zoomScaleNormal="60" zoomScaleSheetLayoutView="55" workbookViewId="0">
      <selection activeCell="H1529" sqref="B1522:H1529"/>
    </sheetView>
  </sheetViews>
  <sheetFormatPr defaultColWidth="9.109375" defaultRowHeight="13.2" outlineLevelCol="1" x14ac:dyDescent="0.25"/>
  <cols>
    <col min="1" max="1" width="1.88671875" style="6" customWidth="1"/>
    <col min="2" max="2" width="10.6640625" style="1" customWidth="1"/>
    <col min="3" max="3" width="34.5546875" style="17" customWidth="1"/>
    <col min="4" max="4" width="30.33203125" style="1" customWidth="1"/>
    <col min="5" max="5" width="59.109375" style="43" customWidth="1"/>
    <col min="6" max="6" width="34.109375" style="31" customWidth="1"/>
    <col min="7" max="7" width="35.33203125" style="31" customWidth="1"/>
    <col min="8" max="8" width="48.5546875" style="28" customWidth="1"/>
    <col min="9" max="9" width="0.6640625" style="6" customWidth="1"/>
    <col min="10" max="10" width="21.5546875" style="6" hidden="1" customWidth="1" outlineLevel="1"/>
    <col min="11" max="11" width="44.44140625" style="6" hidden="1" customWidth="1" outlineLevel="1"/>
    <col min="12" max="12" width="128.5546875" style="6" hidden="1" customWidth="1" outlineLevel="1"/>
    <col min="13" max="13" width="24.109375" style="23" hidden="1" customWidth="1" outlineLevel="1"/>
    <col min="14" max="14" width="1" style="6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6" customFormat="1" ht="15" customHeight="1" x14ac:dyDescent="0.25">
      <c r="C1" s="12"/>
      <c r="E1" s="40"/>
      <c r="F1" s="28"/>
      <c r="G1" s="28"/>
      <c r="H1" s="28"/>
      <c r="M1" s="23"/>
    </row>
    <row r="2" spans="1:17" s="6" customFormat="1" x14ac:dyDescent="0.25">
      <c r="C2" s="12"/>
      <c r="E2" s="40"/>
      <c r="F2" s="28"/>
      <c r="G2" s="28"/>
      <c r="H2" s="28"/>
      <c r="M2" s="23"/>
    </row>
    <row r="3" spans="1:17" s="6" customFormat="1" ht="17.399999999999999" x14ac:dyDescent="0.25">
      <c r="C3" s="12"/>
      <c r="D3"/>
      <c r="E3" s="39"/>
      <c r="F3" s="32"/>
      <c r="G3" s="28"/>
      <c r="H3" s="28"/>
      <c r="M3" s="23"/>
    </row>
    <row r="4" spans="1:17" s="6" customFormat="1" x14ac:dyDescent="0.25">
      <c r="C4" s="12"/>
      <c r="E4" s="40"/>
      <c r="F4" s="28"/>
      <c r="G4" s="28"/>
      <c r="H4" s="28"/>
      <c r="M4" s="23"/>
    </row>
    <row r="5" spans="1:17" s="6" customFormat="1" ht="22.5" customHeight="1" x14ac:dyDescent="0.25">
      <c r="C5" s="12"/>
      <c r="E5" s="40"/>
      <c r="F5" s="28"/>
      <c r="G5" s="28"/>
      <c r="H5" s="28"/>
      <c r="M5" s="23"/>
    </row>
    <row r="6" spans="1:17" s="6" customFormat="1" ht="19.2" x14ac:dyDescent="0.25">
      <c r="B6" s="55" t="s">
        <v>8</v>
      </c>
      <c r="C6" s="55"/>
      <c r="D6" s="55"/>
      <c r="E6" s="55"/>
      <c r="F6" s="55"/>
      <c r="G6" s="55"/>
      <c r="H6" s="55"/>
      <c r="M6" s="23"/>
    </row>
    <row r="7" spans="1:17" s="6" customFormat="1" ht="20.399999999999999" x14ac:dyDescent="0.25">
      <c r="B7" s="56"/>
      <c r="C7" s="57"/>
      <c r="D7" s="57"/>
      <c r="E7" s="57"/>
      <c r="F7" s="57"/>
      <c r="G7" s="57"/>
      <c r="H7" s="57"/>
      <c r="M7" s="23"/>
    </row>
    <row r="8" spans="1:17" s="6" customFormat="1" x14ac:dyDescent="0.25">
      <c r="B8" s="7"/>
      <c r="C8" s="13"/>
      <c r="D8" s="7"/>
      <c r="E8" s="7"/>
      <c r="F8" s="29"/>
      <c r="G8" s="29"/>
      <c r="H8" s="29"/>
      <c r="M8" s="23"/>
    </row>
    <row r="9" spans="1:17" s="6" customFormat="1" ht="17.399999999999999" x14ac:dyDescent="0.25">
      <c r="B9" s="61" t="s">
        <v>3</v>
      </c>
      <c r="C9" s="61"/>
      <c r="D9" s="61"/>
      <c r="E9" s="61"/>
      <c r="F9" s="61"/>
      <c r="G9" s="61"/>
      <c r="H9" s="61"/>
      <c r="M9" s="23"/>
    </row>
    <row r="10" spans="1:17" s="6" customFormat="1" ht="17.399999999999999" x14ac:dyDescent="0.25">
      <c r="B10" s="62" t="s">
        <v>9</v>
      </c>
      <c r="C10" s="61"/>
      <c r="D10" s="61"/>
      <c r="E10" s="61"/>
      <c r="F10" s="61"/>
      <c r="G10" s="61"/>
      <c r="H10" s="61"/>
      <c r="M10" s="23"/>
    </row>
    <row r="11" spans="1:17" s="6" customFormat="1" ht="17.399999999999999" x14ac:dyDescent="0.25">
      <c r="B11" s="61" t="s">
        <v>19</v>
      </c>
      <c r="C11" s="61"/>
      <c r="D11" s="61"/>
      <c r="E11" s="61"/>
      <c r="F11" s="61"/>
      <c r="G11" s="61"/>
      <c r="H11" s="61"/>
      <c r="M11" s="23"/>
    </row>
    <row r="12" spans="1:17" s="6" customFormat="1" ht="19.5" customHeight="1" thickBot="1" x14ac:dyDescent="0.3">
      <c r="C12" s="12"/>
      <c r="E12" s="40"/>
      <c r="F12" s="28"/>
      <c r="G12" s="28"/>
      <c r="H12" s="28"/>
      <c r="M12" s="23"/>
    </row>
    <row r="13" spans="1:17" s="2" customFormat="1" ht="36.75" customHeight="1" x14ac:dyDescent="0.25">
      <c r="A13" s="3"/>
      <c r="B13" s="18"/>
      <c r="C13" s="59" t="s">
        <v>10</v>
      </c>
      <c r="D13" s="59"/>
      <c r="E13" s="59"/>
      <c r="F13" s="59"/>
      <c r="G13" s="59"/>
      <c r="H13" s="60"/>
      <c r="I13" s="3"/>
      <c r="J13" s="3"/>
      <c r="K13" s="3"/>
      <c r="L13" s="3"/>
      <c r="M13" s="24"/>
      <c r="N13" s="3"/>
    </row>
    <row r="14" spans="1:17" s="2" customFormat="1" ht="37.5" customHeight="1" x14ac:dyDescent="0.25">
      <c r="A14" s="3"/>
      <c r="B14" s="19"/>
      <c r="C14" s="58"/>
      <c r="D14" s="58"/>
      <c r="E14" s="5"/>
      <c r="F14" s="58" t="s">
        <v>6</v>
      </c>
      <c r="G14" s="58"/>
      <c r="H14" s="34">
        <v>1241324027.4000075</v>
      </c>
      <c r="I14" s="3"/>
      <c r="J14" s="3"/>
      <c r="K14" s="3"/>
      <c r="L14" s="3"/>
      <c r="M14" s="24"/>
      <c r="N14" s="3"/>
    </row>
    <row r="15" spans="1:17" s="2" customFormat="1" ht="45.75" customHeight="1" x14ac:dyDescent="0.25">
      <c r="A15" s="3"/>
      <c r="B15" s="19"/>
      <c r="C15" s="14" t="s">
        <v>4</v>
      </c>
      <c r="D15" s="10" t="s">
        <v>15</v>
      </c>
      <c r="E15" s="11" t="s">
        <v>5</v>
      </c>
      <c r="F15" s="9" t="s">
        <v>0</v>
      </c>
      <c r="G15" s="10" t="s">
        <v>1</v>
      </c>
      <c r="H15" s="9" t="s">
        <v>2</v>
      </c>
      <c r="I15" s="3"/>
      <c r="J15" s="20" t="s">
        <v>11</v>
      </c>
      <c r="K15" s="27" t="s">
        <v>14</v>
      </c>
      <c r="L15" s="21" t="s">
        <v>13</v>
      </c>
      <c r="M15" s="25" t="s">
        <v>12</v>
      </c>
      <c r="N15" s="3"/>
    </row>
    <row r="16" spans="1:17" s="4" customFormat="1" ht="37.5" customHeight="1" x14ac:dyDescent="0.25">
      <c r="B16" s="35">
        <v>1</v>
      </c>
      <c r="C16" s="36">
        <v>44926</v>
      </c>
      <c r="D16" s="35">
        <v>40822</v>
      </c>
      <c r="E16" s="35" t="s">
        <v>16</v>
      </c>
      <c r="F16" s="38">
        <v>2769449.72</v>
      </c>
      <c r="G16" s="37">
        <v>0</v>
      </c>
      <c r="H16" s="46">
        <f>+H14+F16-G16</f>
        <v>1244093477.1200075</v>
      </c>
      <c r="J16" s="4" t="e">
        <f>VLOOKUP(D16,[1]Sheet1!$A$2:$R$4000,1,FALSE)</f>
        <v>#N/A</v>
      </c>
      <c r="K16" s="4" t="e">
        <f>VLOOKUP(D16,[1]Sheet1!$A$2:$R$4000,4,FALSE)</f>
        <v>#N/A</v>
      </c>
      <c r="L16" s="22" t="e">
        <f>VLOOKUP(D16,[1]Sheet1!$A$2:$S$4000,5,FALSE)</f>
        <v>#N/A</v>
      </c>
      <c r="M16" s="26" t="e">
        <f>VLOOKUP(D16,[1]Sheet1!$A$2:$S$4000,16,FALSE)</f>
        <v>#N/A</v>
      </c>
      <c r="Q16" s="45"/>
    </row>
    <row r="17" spans="2:17" s="4" customFormat="1" ht="37.5" customHeight="1" x14ac:dyDescent="0.25">
      <c r="B17" s="35">
        <v>2</v>
      </c>
      <c r="C17" s="36">
        <v>44926</v>
      </c>
      <c r="D17" s="35">
        <v>40851</v>
      </c>
      <c r="E17" s="35" t="s">
        <v>16</v>
      </c>
      <c r="F17" s="38">
        <v>19041141.699999999</v>
      </c>
      <c r="G17" s="37">
        <v>0</v>
      </c>
      <c r="H17" s="46">
        <f>H16+F17-G17</f>
        <v>1263134618.8200076</v>
      </c>
      <c r="J17" s="4" t="e">
        <f>VLOOKUP(D17,[1]Sheet1!$A$2:$R$4000,1,FALSE)</f>
        <v>#N/A</v>
      </c>
      <c r="K17" s="4" t="e">
        <f>VLOOKUP(D17,[1]Sheet1!$A$2:$R$4000,4,FALSE)</f>
        <v>#N/A</v>
      </c>
      <c r="L17" s="22" t="e">
        <f>VLOOKUP(D17,[1]Sheet1!$A$2:$S$4000,5,FALSE)</f>
        <v>#N/A</v>
      </c>
      <c r="M17" s="26" t="e">
        <f>VLOOKUP(D17,[1]Sheet1!$A$2:$S$4000,16,FALSE)</f>
        <v>#N/A</v>
      </c>
      <c r="Q17" s="44"/>
    </row>
    <row r="18" spans="2:17" s="4" customFormat="1" ht="37.5" customHeight="1" x14ac:dyDescent="0.25">
      <c r="B18" s="35">
        <v>3</v>
      </c>
      <c r="C18" s="36">
        <v>44925</v>
      </c>
      <c r="D18" s="35">
        <v>194320</v>
      </c>
      <c r="E18" s="35" t="s">
        <v>17</v>
      </c>
      <c r="F18" s="38">
        <v>0</v>
      </c>
      <c r="G18" s="37">
        <v>4400</v>
      </c>
      <c r="H18" s="46">
        <f t="shared" ref="H18:H217" si="0">H17+F18-G18</f>
        <v>1263130218.8200076</v>
      </c>
      <c r="J18" s="4" t="e">
        <f>VLOOKUP(D18,[1]Sheet1!$A$2:$R$4000,1,FALSE)</f>
        <v>#N/A</v>
      </c>
      <c r="K18" s="4" t="e">
        <f>VLOOKUP(D18,[1]Sheet1!$A$2:$R$4000,4,FALSE)</f>
        <v>#N/A</v>
      </c>
      <c r="L18" s="22" t="e">
        <f>VLOOKUP(D18,[1]Sheet1!$A$2:$S$4000,5,FALSE)</f>
        <v>#N/A</v>
      </c>
      <c r="M18" s="26" t="e">
        <f>VLOOKUP(D18,[1]Sheet1!$A$2:$S$4000,16,FALSE)</f>
        <v>#N/A</v>
      </c>
    </row>
    <row r="19" spans="2:17" s="4" customFormat="1" ht="37.5" customHeight="1" x14ac:dyDescent="0.25">
      <c r="B19" s="35">
        <v>4</v>
      </c>
      <c r="C19" s="36">
        <v>44925</v>
      </c>
      <c r="D19" s="35">
        <v>194435</v>
      </c>
      <c r="E19" s="35" t="s">
        <v>17</v>
      </c>
      <c r="F19" s="38">
        <v>0</v>
      </c>
      <c r="G19" s="37">
        <v>9700</v>
      </c>
      <c r="H19" s="46">
        <f t="shared" si="0"/>
        <v>1263120518.8200076</v>
      </c>
      <c r="J19" s="4" t="e">
        <f>VLOOKUP(D19,[1]Sheet1!$A$2:$R$4000,1,FALSE)</f>
        <v>#N/A</v>
      </c>
      <c r="K19" s="4" t="e">
        <f>VLOOKUP(D19,[1]Sheet1!$A$2:$R$4000,4,FALSE)</f>
        <v>#N/A</v>
      </c>
      <c r="L19" s="22" t="e">
        <f>VLOOKUP(D19,[1]Sheet1!$A$2:$S$4000,5,FALSE)</f>
        <v>#N/A</v>
      </c>
      <c r="M19" s="26" t="e">
        <f>VLOOKUP(D19,[1]Sheet1!$A$2:$S$4000,16,FALSE)</f>
        <v>#N/A</v>
      </c>
    </row>
    <row r="20" spans="2:17" s="4" customFormat="1" ht="37.5" customHeight="1" x14ac:dyDescent="0.25">
      <c r="B20" s="35">
        <v>5</v>
      </c>
      <c r="C20" s="36">
        <v>44925</v>
      </c>
      <c r="D20" s="35">
        <v>194470</v>
      </c>
      <c r="E20" s="35" t="s">
        <v>17</v>
      </c>
      <c r="F20" s="38">
        <v>0</v>
      </c>
      <c r="G20" s="37">
        <v>6000</v>
      </c>
      <c r="H20" s="46">
        <f t="shared" si="0"/>
        <v>1263114518.8200076</v>
      </c>
      <c r="J20" s="4" t="e">
        <f>VLOOKUP(D20,[1]Sheet1!$A$2:$R$4000,1,FALSE)</f>
        <v>#N/A</v>
      </c>
      <c r="K20" s="4" t="e">
        <f>VLOOKUP(D20,[1]Sheet1!$A$2:$R$4000,4,FALSE)</f>
        <v>#N/A</v>
      </c>
      <c r="L20" s="22" t="e">
        <f>VLOOKUP(D20,[1]Sheet1!$A$2:$S$4000,5,FALSE)</f>
        <v>#N/A</v>
      </c>
      <c r="M20" s="26" t="e">
        <f>VLOOKUP(D20,[1]Sheet1!$A$2:$S$4000,16,FALSE)</f>
        <v>#N/A</v>
      </c>
    </row>
    <row r="21" spans="2:17" s="4" customFormat="1" ht="37.5" customHeight="1" x14ac:dyDescent="0.25">
      <c r="B21" s="35">
        <v>6</v>
      </c>
      <c r="C21" s="36">
        <v>44925</v>
      </c>
      <c r="D21" s="35">
        <v>194470</v>
      </c>
      <c r="E21" s="35" t="s">
        <v>17</v>
      </c>
      <c r="F21" s="38">
        <v>0</v>
      </c>
      <c r="G21" s="37">
        <v>135600</v>
      </c>
      <c r="H21" s="46">
        <f t="shared" si="0"/>
        <v>1262978918.8200076</v>
      </c>
      <c r="J21" s="4" t="e">
        <f>VLOOKUP(D21,[1]Sheet1!$A$2:$R$4000,1,FALSE)</f>
        <v>#N/A</v>
      </c>
      <c r="K21" s="4" t="e">
        <f>VLOOKUP(D21,[1]Sheet1!$A$2:$R$4000,4,FALSE)</f>
        <v>#N/A</v>
      </c>
      <c r="L21" s="22" t="e">
        <f>VLOOKUP(D21,[1]Sheet1!$A$2:$S$4000,5,FALSE)</f>
        <v>#N/A</v>
      </c>
      <c r="M21" s="26" t="e">
        <f>VLOOKUP(D21,[1]Sheet1!$A$2:$S$4000,16,FALSE)</f>
        <v>#N/A</v>
      </c>
    </row>
    <row r="22" spans="2:17" s="4" customFormat="1" ht="37.5" customHeight="1" x14ac:dyDescent="0.25">
      <c r="B22" s="35">
        <v>7</v>
      </c>
      <c r="C22" s="36">
        <v>44925</v>
      </c>
      <c r="D22" s="35">
        <v>194549</v>
      </c>
      <c r="E22" s="35" t="s">
        <v>17</v>
      </c>
      <c r="F22" s="38">
        <v>0</v>
      </c>
      <c r="G22" s="37">
        <v>19978.919999999998</v>
      </c>
      <c r="H22" s="46">
        <f t="shared" si="0"/>
        <v>1262958939.9000075</v>
      </c>
      <c r="L22" s="22"/>
      <c r="M22" s="26"/>
    </row>
    <row r="23" spans="2:17" s="4" customFormat="1" ht="37.5" customHeight="1" x14ac:dyDescent="0.25">
      <c r="B23" s="35">
        <v>8</v>
      </c>
      <c r="C23" s="36">
        <v>44925</v>
      </c>
      <c r="D23" s="35">
        <v>194771</v>
      </c>
      <c r="E23" s="35" t="s">
        <v>17</v>
      </c>
      <c r="F23" s="38">
        <v>0</v>
      </c>
      <c r="G23" s="37">
        <v>11000</v>
      </c>
      <c r="H23" s="46">
        <f t="shared" si="0"/>
        <v>1262947939.9000075</v>
      </c>
      <c r="L23" s="22"/>
      <c r="M23" s="26"/>
    </row>
    <row r="24" spans="2:17" s="4" customFormat="1" ht="37.5" customHeight="1" x14ac:dyDescent="0.25">
      <c r="B24" s="35">
        <v>9</v>
      </c>
      <c r="C24" s="36">
        <v>44925</v>
      </c>
      <c r="D24" s="35">
        <v>194770</v>
      </c>
      <c r="E24" s="35" t="s">
        <v>17</v>
      </c>
      <c r="F24" s="38">
        <v>0</v>
      </c>
      <c r="G24" s="37">
        <v>76450</v>
      </c>
      <c r="H24" s="46">
        <f t="shared" si="0"/>
        <v>1262871489.9000075</v>
      </c>
      <c r="L24" s="22"/>
      <c r="M24" s="26"/>
    </row>
    <row r="25" spans="2:17" s="4" customFormat="1" ht="37.5" customHeight="1" x14ac:dyDescent="0.25">
      <c r="B25" s="35">
        <v>10</v>
      </c>
      <c r="C25" s="36">
        <v>44926</v>
      </c>
      <c r="D25" s="35">
        <v>40872</v>
      </c>
      <c r="E25" s="35" t="s">
        <v>16</v>
      </c>
      <c r="F25" s="38">
        <v>382729196.16000003</v>
      </c>
      <c r="G25" s="37">
        <v>0</v>
      </c>
      <c r="H25" s="46">
        <f t="shared" si="0"/>
        <v>1645600686.0600076</v>
      </c>
      <c r="L25" s="22"/>
      <c r="M25" s="26"/>
    </row>
    <row r="26" spans="2:17" s="4" customFormat="1" ht="37.5" customHeight="1" x14ac:dyDescent="0.25">
      <c r="B26" s="35">
        <v>11</v>
      </c>
      <c r="C26" s="36">
        <v>44925</v>
      </c>
      <c r="D26" s="35">
        <v>194917</v>
      </c>
      <c r="E26" s="35" t="s">
        <v>17</v>
      </c>
      <c r="F26" s="38">
        <v>0</v>
      </c>
      <c r="G26" s="37">
        <v>1897751.37</v>
      </c>
      <c r="H26" s="46">
        <f t="shared" si="0"/>
        <v>1643702934.6900077</v>
      </c>
      <c r="L26" s="22"/>
      <c r="M26" s="26"/>
    </row>
    <row r="27" spans="2:17" s="4" customFormat="1" ht="37.5" customHeight="1" x14ac:dyDescent="0.25">
      <c r="B27" s="35">
        <v>12</v>
      </c>
      <c r="C27" s="36">
        <v>44925</v>
      </c>
      <c r="D27" s="35">
        <v>195309</v>
      </c>
      <c r="E27" s="35" t="s">
        <v>17</v>
      </c>
      <c r="F27" s="38">
        <v>0</v>
      </c>
      <c r="G27" s="37">
        <v>97600</v>
      </c>
      <c r="H27" s="46">
        <f t="shared" si="0"/>
        <v>1643605334.6900077</v>
      </c>
      <c r="L27" s="22"/>
      <c r="M27" s="26"/>
    </row>
    <row r="28" spans="2:17" s="4" customFormat="1" ht="37.5" customHeight="1" x14ac:dyDescent="0.25">
      <c r="B28" s="35">
        <v>13</v>
      </c>
      <c r="C28" s="36">
        <v>44925</v>
      </c>
      <c r="D28" s="35">
        <v>195308</v>
      </c>
      <c r="E28" s="35" t="s">
        <v>17</v>
      </c>
      <c r="F28" s="38">
        <v>0</v>
      </c>
      <c r="G28" s="37">
        <v>58600</v>
      </c>
      <c r="H28" s="46">
        <f t="shared" si="0"/>
        <v>1643546734.6900077</v>
      </c>
      <c r="L28" s="22"/>
      <c r="M28" s="26"/>
    </row>
    <row r="29" spans="2:17" s="4" customFormat="1" ht="37.5" customHeight="1" x14ac:dyDescent="0.25">
      <c r="B29" s="35">
        <v>14</v>
      </c>
      <c r="C29" s="36">
        <v>44925</v>
      </c>
      <c r="D29" s="35">
        <v>195599</v>
      </c>
      <c r="E29" s="35" t="s">
        <v>17</v>
      </c>
      <c r="F29" s="38">
        <v>0</v>
      </c>
      <c r="G29" s="37">
        <v>10800</v>
      </c>
      <c r="H29" s="46">
        <f t="shared" si="0"/>
        <v>1643535934.6900077</v>
      </c>
      <c r="L29" s="22"/>
      <c r="M29" s="26"/>
    </row>
    <row r="30" spans="2:17" s="4" customFormat="1" ht="37.5" customHeight="1" x14ac:dyDescent="0.25">
      <c r="B30" s="35">
        <v>15</v>
      </c>
      <c r="C30" s="36">
        <v>44925</v>
      </c>
      <c r="D30" s="35">
        <v>195598</v>
      </c>
      <c r="E30" s="35" t="s">
        <v>17</v>
      </c>
      <c r="F30" s="38">
        <v>0</v>
      </c>
      <c r="G30" s="37">
        <v>312100</v>
      </c>
      <c r="H30" s="46">
        <f t="shared" si="0"/>
        <v>1643223834.6900077</v>
      </c>
      <c r="L30" s="22"/>
      <c r="M30" s="26"/>
    </row>
    <row r="31" spans="2:17" s="4" customFormat="1" ht="37.5" customHeight="1" x14ac:dyDescent="0.25">
      <c r="B31" s="35">
        <v>16</v>
      </c>
      <c r="C31" s="36">
        <v>44925</v>
      </c>
      <c r="D31" s="35">
        <v>195426</v>
      </c>
      <c r="E31" s="35" t="s">
        <v>17</v>
      </c>
      <c r="F31" s="38">
        <v>0</v>
      </c>
      <c r="G31" s="37">
        <v>17301</v>
      </c>
      <c r="H31" s="46">
        <f t="shared" si="0"/>
        <v>1643206533.6900077</v>
      </c>
      <c r="L31" s="22"/>
      <c r="M31" s="26"/>
    </row>
    <row r="32" spans="2:17" s="4" customFormat="1" ht="37.5" customHeight="1" x14ac:dyDescent="0.25">
      <c r="B32" s="35">
        <v>17</v>
      </c>
      <c r="C32" s="36">
        <v>44926</v>
      </c>
      <c r="D32" s="35">
        <v>40913</v>
      </c>
      <c r="E32" s="35" t="s">
        <v>16</v>
      </c>
      <c r="F32" s="38">
        <v>135406493.05000001</v>
      </c>
      <c r="G32" s="37">
        <v>0</v>
      </c>
      <c r="H32" s="46">
        <f t="shared" si="0"/>
        <v>1778613026.7400076</v>
      </c>
      <c r="L32" s="22"/>
      <c r="M32" s="26"/>
    </row>
    <row r="33" spans="2:13" s="4" customFormat="1" ht="37.5" customHeight="1" x14ac:dyDescent="0.25">
      <c r="B33" s="35">
        <v>18</v>
      </c>
      <c r="C33" s="36">
        <v>44925</v>
      </c>
      <c r="D33" s="35">
        <v>195798</v>
      </c>
      <c r="E33" s="35" t="s">
        <v>17</v>
      </c>
      <c r="F33" s="38">
        <v>0</v>
      </c>
      <c r="G33" s="37">
        <v>64875360</v>
      </c>
      <c r="H33" s="46">
        <f t="shared" si="0"/>
        <v>1713737666.7400076</v>
      </c>
      <c r="L33" s="22"/>
      <c r="M33" s="26"/>
    </row>
    <row r="34" spans="2:13" s="4" customFormat="1" ht="37.5" customHeight="1" x14ac:dyDescent="0.25">
      <c r="B34" s="35">
        <v>19</v>
      </c>
      <c r="C34" s="36">
        <v>44925</v>
      </c>
      <c r="D34" s="35">
        <v>195799</v>
      </c>
      <c r="E34" s="35" t="s">
        <v>17</v>
      </c>
      <c r="F34" s="38">
        <v>0</v>
      </c>
      <c r="G34" s="37">
        <v>59115040</v>
      </c>
      <c r="H34" s="46">
        <f t="shared" si="0"/>
        <v>1654622626.7400076</v>
      </c>
      <c r="L34" s="22"/>
      <c r="M34" s="26"/>
    </row>
    <row r="35" spans="2:13" s="4" customFormat="1" ht="37.5" customHeight="1" x14ac:dyDescent="0.25">
      <c r="B35" s="35">
        <v>20</v>
      </c>
      <c r="C35" s="36">
        <v>44925</v>
      </c>
      <c r="D35" s="35">
        <v>354</v>
      </c>
      <c r="E35" s="35" t="s">
        <v>17</v>
      </c>
      <c r="F35" s="38">
        <v>0</v>
      </c>
      <c r="G35" s="37">
        <v>76180.34</v>
      </c>
      <c r="H35" s="46">
        <f t="shared" si="0"/>
        <v>1654546446.4000077</v>
      </c>
      <c r="L35" s="22"/>
      <c r="M35" s="26"/>
    </row>
    <row r="36" spans="2:13" s="4" customFormat="1" ht="37.5" customHeight="1" x14ac:dyDescent="0.25">
      <c r="B36" s="35">
        <v>21</v>
      </c>
      <c r="C36" s="36">
        <v>44925</v>
      </c>
      <c r="D36" s="35">
        <v>354</v>
      </c>
      <c r="E36" s="35" t="s">
        <v>17</v>
      </c>
      <c r="F36" s="38">
        <v>0</v>
      </c>
      <c r="G36" s="37">
        <v>1160958.53</v>
      </c>
      <c r="H36" s="46">
        <f t="shared" si="0"/>
        <v>1653385487.8700078</v>
      </c>
      <c r="L36" s="22"/>
      <c r="M36" s="26"/>
    </row>
    <row r="37" spans="2:13" s="4" customFormat="1" ht="37.5" customHeight="1" x14ac:dyDescent="0.25">
      <c r="B37" s="35">
        <v>22</v>
      </c>
      <c r="C37" s="36">
        <v>44925</v>
      </c>
      <c r="D37" s="35">
        <v>355</v>
      </c>
      <c r="E37" s="35" t="s">
        <v>17</v>
      </c>
      <c r="F37" s="38">
        <v>0</v>
      </c>
      <c r="G37" s="37">
        <v>119595.63</v>
      </c>
      <c r="H37" s="46">
        <f t="shared" si="0"/>
        <v>1653265892.2400076</v>
      </c>
      <c r="L37" s="22"/>
      <c r="M37" s="26"/>
    </row>
    <row r="38" spans="2:13" s="4" customFormat="1" ht="37.5" customHeight="1" x14ac:dyDescent="0.25">
      <c r="B38" s="35">
        <v>23</v>
      </c>
      <c r="C38" s="36">
        <v>44925</v>
      </c>
      <c r="D38" s="35">
        <v>355</v>
      </c>
      <c r="E38" s="35" t="s">
        <v>17</v>
      </c>
      <c r="F38" s="38">
        <v>0</v>
      </c>
      <c r="G38" s="37">
        <v>493981.95</v>
      </c>
      <c r="H38" s="46">
        <f t="shared" si="0"/>
        <v>1652771910.2900076</v>
      </c>
      <c r="L38" s="22"/>
      <c r="M38" s="26"/>
    </row>
    <row r="39" spans="2:13" s="4" customFormat="1" ht="37.5" customHeight="1" x14ac:dyDescent="0.25">
      <c r="B39" s="35">
        <v>24</v>
      </c>
      <c r="C39" s="36">
        <v>44925</v>
      </c>
      <c r="D39" s="35">
        <v>356</v>
      </c>
      <c r="E39" s="35" t="s">
        <v>17</v>
      </c>
      <c r="F39" s="38">
        <v>0</v>
      </c>
      <c r="G39" s="37">
        <v>17025.75</v>
      </c>
      <c r="H39" s="46">
        <f t="shared" si="0"/>
        <v>1652754884.5400076</v>
      </c>
      <c r="L39" s="22"/>
      <c r="M39" s="26"/>
    </row>
    <row r="40" spans="2:13" s="4" customFormat="1" ht="37.5" customHeight="1" x14ac:dyDescent="0.25">
      <c r="B40" s="35">
        <v>25</v>
      </c>
      <c r="C40" s="36">
        <v>44925</v>
      </c>
      <c r="D40" s="35">
        <v>356</v>
      </c>
      <c r="E40" s="35" t="s">
        <v>17</v>
      </c>
      <c r="F40" s="38">
        <v>0</v>
      </c>
      <c r="G40" s="37">
        <v>70323.75</v>
      </c>
      <c r="H40" s="46">
        <f t="shared" si="0"/>
        <v>1652684560.7900076</v>
      </c>
      <c r="L40" s="22"/>
      <c r="M40" s="26"/>
    </row>
    <row r="41" spans="2:13" s="4" customFormat="1" ht="37.5" customHeight="1" x14ac:dyDescent="0.25">
      <c r="B41" s="35">
        <v>26</v>
      </c>
      <c r="C41" s="36">
        <v>44925</v>
      </c>
      <c r="D41" s="35">
        <v>357</v>
      </c>
      <c r="E41" s="35" t="s">
        <v>17</v>
      </c>
      <c r="F41" s="38">
        <v>0</v>
      </c>
      <c r="G41" s="37">
        <v>2098411.63</v>
      </c>
      <c r="H41" s="46">
        <f t="shared" si="0"/>
        <v>1650586149.1600075</v>
      </c>
      <c r="L41" s="22"/>
      <c r="M41" s="26"/>
    </row>
    <row r="42" spans="2:13" s="4" customFormat="1" ht="37.5" customHeight="1" x14ac:dyDescent="0.25">
      <c r="B42" s="35">
        <v>27</v>
      </c>
      <c r="C42" s="36">
        <v>44925</v>
      </c>
      <c r="D42" s="35">
        <v>358</v>
      </c>
      <c r="E42" s="35" t="s">
        <v>17</v>
      </c>
      <c r="F42" s="38">
        <v>0</v>
      </c>
      <c r="G42" s="37">
        <v>78267.39</v>
      </c>
      <c r="H42" s="46">
        <f t="shared" si="0"/>
        <v>1650507881.7700074</v>
      </c>
      <c r="L42" s="22"/>
      <c r="M42" s="26"/>
    </row>
    <row r="43" spans="2:13" s="4" customFormat="1" ht="37.5" customHeight="1" x14ac:dyDescent="0.25">
      <c r="B43" s="35">
        <v>28</v>
      </c>
      <c r="C43" s="36">
        <v>44925</v>
      </c>
      <c r="D43" s="35">
        <v>358</v>
      </c>
      <c r="E43" s="35" t="s">
        <v>17</v>
      </c>
      <c r="F43" s="38">
        <v>0</v>
      </c>
      <c r="G43" s="37">
        <v>323278.34999999998</v>
      </c>
      <c r="H43" s="46">
        <f t="shared" si="0"/>
        <v>1650184603.4200075</v>
      </c>
      <c r="L43" s="22"/>
      <c r="M43" s="26"/>
    </row>
    <row r="44" spans="2:13" s="4" customFormat="1" ht="37.5" customHeight="1" x14ac:dyDescent="0.25">
      <c r="B44" s="35">
        <v>29</v>
      </c>
      <c r="C44" s="36">
        <v>44925</v>
      </c>
      <c r="D44" s="35">
        <v>359</v>
      </c>
      <c r="E44" s="35" t="s">
        <v>17</v>
      </c>
      <c r="F44" s="38">
        <v>0</v>
      </c>
      <c r="G44" s="37">
        <v>1544326.61</v>
      </c>
      <c r="H44" s="46">
        <f t="shared" si="0"/>
        <v>1648640276.8100076</v>
      </c>
      <c r="L44" s="22"/>
      <c r="M44" s="26"/>
    </row>
    <row r="45" spans="2:13" s="4" customFormat="1" ht="37.5" customHeight="1" x14ac:dyDescent="0.25">
      <c r="B45" s="35">
        <v>30</v>
      </c>
      <c r="C45" s="36">
        <v>44925</v>
      </c>
      <c r="D45" s="35">
        <v>360</v>
      </c>
      <c r="E45" s="35" t="s">
        <v>17</v>
      </c>
      <c r="F45" s="38">
        <v>0</v>
      </c>
      <c r="G45" s="37">
        <v>2340712.06</v>
      </c>
      <c r="H45" s="46">
        <f t="shared" si="0"/>
        <v>1646299564.7500076</v>
      </c>
      <c r="L45" s="22"/>
      <c r="M45" s="26"/>
    </row>
    <row r="46" spans="2:13" s="4" customFormat="1" ht="37.5" customHeight="1" x14ac:dyDescent="0.25">
      <c r="B46" s="35">
        <v>31</v>
      </c>
      <c r="C46" s="36">
        <v>44925</v>
      </c>
      <c r="D46" s="35">
        <v>361</v>
      </c>
      <c r="E46" s="35" t="s">
        <v>17</v>
      </c>
      <c r="F46" s="38">
        <v>0</v>
      </c>
      <c r="G46" s="37">
        <v>2791465.02</v>
      </c>
      <c r="H46" s="46">
        <f t="shared" si="0"/>
        <v>1643508099.7300076</v>
      </c>
      <c r="L46" s="22"/>
      <c r="M46" s="26"/>
    </row>
    <row r="47" spans="2:13" s="4" customFormat="1" ht="37.5" customHeight="1" x14ac:dyDescent="0.25">
      <c r="B47" s="35">
        <v>32</v>
      </c>
      <c r="C47" s="36">
        <v>44925</v>
      </c>
      <c r="D47" s="35">
        <v>362</v>
      </c>
      <c r="E47" s="35" t="s">
        <v>17</v>
      </c>
      <c r="F47" s="38">
        <v>0</v>
      </c>
      <c r="G47" s="37">
        <v>26523.93</v>
      </c>
      <c r="H47" s="46">
        <f t="shared" si="0"/>
        <v>1643481575.8000076</v>
      </c>
      <c r="L47" s="22"/>
      <c r="M47" s="26"/>
    </row>
    <row r="48" spans="2:13" s="4" customFormat="1" ht="37.5" customHeight="1" x14ac:dyDescent="0.25">
      <c r="B48" s="35">
        <v>33</v>
      </c>
      <c r="C48" s="36">
        <v>44925</v>
      </c>
      <c r="D48" s="35">
        <v>362</v>
      </c>
      <c r="E48" s="35" t="s">
        <v>17</v>
      </c>
      <c r="F48" s="38">
        <v>0</v>
      </c>
      <c r="G48" s="37">
        <v>254826.19</v>
      </c>
      <c r="H48" s="46">
        <f t="shared" si="0"/>
        <v>1643226749.6100075</v>
      </c>
      <c r="L48" s="22"/>
      <c r="M48" s="26"/>
    </row>
    <row r="49" spans="2:13" s="4" customFormat="1" ht="37.5" customHeight="1" x14ac:dyDescent="0.25">
      <c r="B49" s="35">
        <v>34</v>
      </c>
      <c r="C49" s="36">
        <v>44925</v>
      </c>
      <c r="D49" s="35">
        <v>363</v>
      </c>
      <c r="E49" s="35" t="s">
        <v>17</v>
      </c>
      <c r="F49" s="38">
        <v>0</v>
      </c>
      <c r="G49" s="37">
        <v>80181.289999999994</v>
      </c>
      <c r="H49" s="46">
        <f t="shared" si="0"/>
        <v>1643146568.3200076</v>
      </c>
      <c r="L49" s="22"/>
      <c r="M49" s="26"/>
    </row>
    <row r="50" spans="2:13" s="4" customFormat="1" ht="37.5" customHeight="1" x14ac:dyDescent="0.25">
      <c r="B50" s="35">
        <v>35</v>
      </c>
      <c r="C50" s="36">
        <v>44925</v>
      </c>
      <c r="D50" s="35">
        <v>363</v>
      </c>
      <c r="E50" s="35" t="s">
        <v>17</v>
      </c>
      <c r="F50" s="38">
        <v>0</v>
      </c>
      <c r="G50" s="37">
        <v>1433641.43</v>
      </c>
      <c r="H50" s="46">
        <f t="shared" si="0"/>
        <v>1641712926.8900075</v>
      </c>
      <c r="L50" s="22"/>
      <c r="M50" s="26"/>
    </row>
    <row r="51" spans="2:13" s="4" customFormat="1" ht="37.5" customHeight="1" x14ac:dyDescent="0.25">
      <c r="B51" s="35">
        <v>36</v>
      </c>
      <c r="C51" s="36">
        <v>44925</v>
      </c>
      <c r="D51" s="35">
        <v>364</v>
      </c>
      <c r="E51" s="35" t="s">
        <v>17</v>
      </c>
      <c r="F51" s="38">
        <v>0</v>
      </c>
      <c r="G51" s="37">
        <v>1655627.53</v>
      </c>
      <c r="H51" s="46">
        <f t="shared" si="0"/>
        <v>1640057299.3600075</v>
      </c>
      <c r="L51" s="22"/>
      <c r="M51" s="26"/>
    </row>
    <row r="52" spans="2:13" s="4" customFormat="1" ht="37.5" customHeight="1" x14ac:dyDescent="0.25">
      <c r="B52" s="35">
        <v>37</v>
      </c>
      <c r="C52" s="36">
        <v>44925</v>
      </c>
      <c r="D52" s="35">
        <v>365</v>
      </c>
      <c r="E52" s="35" t="s">
        <v>17</v>
      </c>
      <c r="F52" s="38">
        <v>0</v>
      </c>
      <c r="G52" s="37">
        <v>268561.14</v>
      </c>
      <c r="H52" s="46">
        <f t="shared" si="0"/>
        <v>1639788738.2200074</v>
      </c>
      <c r="L52" s="22"/>
      <c r="M52" s="26"/>
    </row>
    <row r="53" spans="2:13" s="4" customFormat="1" ht="37.5" customHeight="1" x14ac:dyDescent="0.25">
      <c r="B53" s="35">
        <v>38</v>
      </c>
      <c r="C53" s="36">
        <v>44925</v>
      </c>
      <c r="D53" s="35">
        <v>365</v>
      </c>
      <c r="E53" s="35" t="s">
        <v>17</v>
      </c>
      <c r="F53" s="38">
        <v>0</v>
      </c>
      <c r="G53" s="37">
        <v>667597.11</v>
      </c>
      <c r="H53" s="46">
        <f t="shared" si="0"/>
        <v>1639121141.1100075</v>
      </c>
      <c r="L53" s="22"/>
      <c r="M53" s="26"/>
    </row>
    <row r="54" spans="2:13" s="4" customFormat="1" ht="37.5" customHeight="1" x14ac:dyDescent="0.25">
      <c r="B54" s="35">
        <v>39</v>
      </c>
      <c r="C54" s="36">
        <v>44925</v>
      </c>
      <c r="D54" s="35">
        <v>366</v>
      </c>
      <c r="E54" s="35" t="s">
        <v>17</v>
      </c>
      <c r="F54" s="38">
        <v>0</v>
      </c>
      <c r="G54" s="37">
        <v>2168198.2599999998</v>
      </c>
      <c r="H54" s="46">
        <f t="shared" si="0"/>
        <v>1636952942.8500075</v>
      </c>
      <c r="L54" s="22"/>
      <c r="M54" s="26"/>
    </row>
    <row r="55" spans="2:13" s="4" customFormat="1" ht="37.5" customHeight="1" x14ac:dyDescent="0.25">
      <c r="B55" s="35">
        <v>40</v>
      </c>
      <c r="C55" s="36">
        <v>44925</v>
      </c>
      <c r="D55" s="35">
        <v>367</v>
      </c>
      <c r="E55" s="35" t="s">
        <v>17</v>
      </c>
      <c r="F55" s="38">
        <v>0</v>
      </c>
      <c r="G55" s="37">
        <v>53250.75</v>
      </c>
      <c r="H55" s="46">
        <f t="shared" si="0"/>
        <v>1636899692.1000075</v>
      </c>
      <c r="L55" s="22"/>
      <c r="M55" s="26"/>
    </row>
    <row r="56" spans="2:13" s="4" customFormat="1" ht="37.5" customHeight="1" x14ac:dyDescent="0.25">
      <c r="B56" s="35">
        <v>41</v>
      </c>
      <c r="C56" s="36">
        <v>44925</v>
      </c>
      <c r="D56" s="35">
        <v>367</v>
      </c>
      <c r="E56" s="35" t="s">
        <v>17</v>
      </c>
      <c r="F56" s="38">
        <v>0</v>
      </c>
      <c r="G56" s="37">
        <v>219948.75</v>
      </c>
      <c r="H56" s="46">
        <f t="shared" si="0"/>
        <v>1636679743.3500075</v>
      </c>
      <c r="L56" s="22"/>
      <c r="M56" s="26"/>
    </row>
    <row r="57" spans="2:13" s="4" customFormat="1" ht="37.5" customHeight="1" x14ac:dyDescent="0.25">
      <c r="B57" s="35">
        <v>42</v>
      </c>
      <c r="C57" s="36">
        <v>44925</v>
      </c>
      <c r="D57" s="35">
        <v>368</v>
      </c>
      <c r="E57" s="35" t="s">
        <v>17</v>
      </c>
      <c r="F57" s="38">
        <v>0</v>
      </c>
      <c r="G57" s="37">
        <v>93381.9</v>
      </c>
      <c r="H57" s="46">
        <f t="shared" si="0"/>
        <v>1636586361.4500074</v>
      </c>
      <c r="L57" s="22"/>
      <c r="M57" s="26"/>
    </row>
    <row r="58" spans="2:13" s="4" customFormat="1" ht="37.5" customHeight="1" x14ac:dyDescent="0.25">
      <c r="B58" s="35">
        <v>43</v>
      </c>
      <c r="C58" s="36">
        <v>44925</v>
      </c>
      <c r="D58" s="35">
        <v>370</v>
      </c>
      <c r="E58" s="35" t="s">
        <v>17</v>
      </c>
      <c r="F58" s="38">
        <v>0</v>
      </c>
      <c r="G58" s="37">
        <v>44379589.869999997</v>
      </c>
      <c r="H58" s="46">
        <f t="shared" si="0"/>
        <v>1592206771.5800076</v>
      </c>
      <c r="L58" s="22"/>
      <c r="M58" s="26"/>
    </row>
    <row r="59" spans="2:13" s="4" customFormat="1" ht="37.5" customHeight="1" x14ac:dyDescent="0.25">
      <c r="B59" s="35">
        <v>44</v>
      </c>
      <c r="C59" s="36">
        <v>44925</v>
      </c>
      <c r="D59" s="35">
        <v>369</v>
      </c>
      <c r="E59" s="35" t="s">
        <v>17</v>
      </c>
      <c r="F59" s="38">
        <v>0</v>
      </c>
      <c r="G59" s="37">
        <v>8704.5</v>
      </c>
      <c r="H59" s="46">
        <f t="shared" si="0"/>
        <v>1592198067.0800076</v>
      </c>
      <c r="L59" s="22"/>
      <c r="M59" s="26"/>
    </row>
    <row r="60" spans="2:13" s="4" customFormat="1" ht="37.5" customHeight="1" x14ac:dyDescent="0.25">
      <c r="B60" s="35">
        <v>45</v>
      </c>
      <c r="C60" s="36">
        <v>44925</v>
      </c>
      <c r="D60" s="35">
        <v>369</v>
      </c>
      <c r="E60" s="35" t="s">
        <v>17</v>
      </c>
      <c r="F60" s="38">
        <v>0</v>
      </c>
      <c r="G60" s="37">
        <v>196721.7</v>
      </c>
      <c r="H60" s="46">
        <f t="shared" si="0"/>
        <v>1592001345.3800075</v>
      </c>
      <c r="L60" s="22"/>
      <c r="M60" s="26"/>
    </row>
    <row r="61" spans="2:13" s="4" customFormat="1" ht="37.5" customHeight="1" x14ac:dyDescent="0.25">
      <c r="B61" s="35">
        <v>46</v>
      </c>
      <c r="C61" s="36">
        <v>44925</v>
      </c>
      <c r="D61" s="35">
        <v>371</v>
      </c>
      <c r="E61" s="35" t="s">
        <v>17</v>
      </c>
      <c r="F61" s="38">
        <v>0</v>
      </c>
      <c r="G61" s="37">
        <v>16277.8</v>
      </c>
      <c r="H61" s="46">
        <f t="shared" si="0"/>
        <v>1591985067.5800076</v>
      </c>
      <c r="L61" s="22"/>
      <c r="M61" s="26"/>
    </row>
    <row r="62" spans="2:13" s="4" customFormat="1" ht="37.5" customHeight="1" x14ac:dyDescent="0.25">
      <c r="B62" s="35">
        <v>47</v>
      </c>
      <c r="C62" s="36">
        <v>44925</v>
      </c>
      <c r="D62" s="35">
        <v>371</v>
      </c>
      <c r="E62" s="35" t="s">
        <v>17</v>
      </c>
      <c r="F62" s="38">
        <v>0</v>
      </c>
      <c r="G62" s="37">
        <v>367878.28</v>
      </c>
      <c r="H62" s="46">
        <f t="shared" si="0"/>
        <v>1591617189.3000076</v>
      </c>
      <c r="L62" s="22"/>
      <c r="M62" s="26"/>
    </row>
    <row r="63" spans="2:13" s="4" customFormat="1" ht="37.5" customHeight="1" x14ac:dyDescent="0.25">
      <c r="B63" s="35">
        <v>48</v>
      </c>
      <c r="C63" s="36">
        <v>44925</v>
      </c>
      <c r="D63" s="35">
        <v>372</v>
      </c>
      <c r="E63" s="35" t="s">
        <v>17</v>
      </c>
      <c r="F63" s="38">
        <v>0</v>
      </c>
      <c r="G63" s="37">
        <v>3583182.25</v>
      </c>
      <c r="H63" s="46">
        <f t="shared" si="0"/>
        <v>1588034007.0500076</v>
      </c>
      <c r="L63" s="22"/>
      <c r="M63" s="26"/>
    </row>
    <row r="64" spans="2:13" s="4" customFormat="1" ht="37.5" customHeight="1" x14ac:dyDescent="0.25">
      <c r="B64" s="35">
        <v>49</v>
      </c>
      <c r="C64" s="36">
        <v>44925</v>
      </c>
      <c r="D64" s="35">
        <v>373</v>
      </c>
      <c r="E64" s="35" t="s">
        <v>17</v>
      </c>
      <c r="F64" s="38">
        <v>0</v>
      </c>
      <c r="G64" s="37">
        <v>121392.62</v>
      </c>
      <c r="H64" s="46">
        <f t="shared" si="0"/>
        <v>1587912614.4300077</v>
      </c>
      <c r="L64" s="22"/>
      <c r="M64" s="26"/>
    </row>
    <row r="65" spans="2:13" s="4" customFormat="1" ht="37.5" customHeight="1" x14ac:dyDescent="0.25">
      <c r="B65" s="35">
        <v>50</v>
      </c>
      <c r="C65" s="36">
        <v>44925</v>
      </c>
      <c r="D65" s="35">
        <v>373</v>
      </c>
      <c r="E65" s="35" t="s">
        <v>17</v>
      </c>
      <c r="F65" s="38">
        <v>0</v>
      </c>
      <c r="G65" s="37">
        <v>501404.3</v>
      </c>
      <c r="H65" s="46">
        <f t="shared" si="0"/>
        <v>1587411210.1300077</v>
      </c>
      <c r="L65" s="22"/>
      <c r="M65" s="26"/>
    </row>
    <row r="66" spans="2:13" s="4" customFormat="1" ht="37.5" customHeight="1" x14ac:dyDescent="0.25">
      <c r="B66" s="35">
        <v>51</v>
      </c>
      <c r="C66" s="36">
        <v>44925</v>
      </c>
      <c r="D66" s="35">
        <v>375</v>
      </c>
      <c r="E66" s="35" t="s">
        <v>17</v>
      </c>
      <c r="F66" s="38">
        <v>0</v>
      </c>
      <c r="G66" s="37">
        <v>39867.75</v>
      </c>
      <c r="H66" s="46">
        <f t="shared" si="0"/>
        <v>1587371342.3800077</v>
      </c>
      <c r="L66" s="22"/>
      <c r="M66" s="26"/>
    </row>
    <row r="67" spans="2:13" s="4" customFormat="1" ht="37.5" customHeight="1" x14ac:dyDescent="0.25">
      <c r="B67" s="35">
        <v>52</v>
      </c>
      <c r="C67" s="36">
        <v>44925</v>
      </c>
      <c r="D67" s="35">
        <v>375</v>
      </c>
      <c r="E67" s="35" t="s">
        <v>17</v>
      </c>
      <c r="F67" s="38">
        <v>0</v>
      </c>
      <c r="G67" s="37">
        <v>901011.15</v>
      </c>
      <c r="H67" s="46">
        <f t="shared" si="0"/>
        <v>1586470331.2300076</v>
      </c>
      <c r="L67" s="22"/>
      <c r="M67" s="26"/>
    </row>
    <row r="68" spans="2:13" s="4" customFormat="1" ht="37.5" customHeight="1" x14ac:dyDescent="0.25">
      <c r="B68" s="35">
        <v>53</v>
      </c>
      <c r="C68" s="36">
        <v>44925</v>
      </c>
      <c r="D68" s="35">
        <v>374</v>
      </c>
      <c r="E68" s="35" t="s">
        <v>17</v>
      </c>
      <c r="F68" s="38">
        <v>0</v>
      </c>
      <c r="G68" s="37">
        <v>185008.32</v>
      </c>
      <c r="H68" s="46">
        <f t="shared" si="0"/>
        <v>1586285322.9100077</v>
      </c>
      <c r="L68" s="22"/>
      <c r="M68" s="26"/>
    </row>
    <row r="69" spans="2:13" s="4" customFormat="1" ht="37.5" customHeight="1" x14ac:dyDescent="0.25">
      <c r="B69" s="35">
        <v>54</v>
      </c>
      <c r="C69" s="36">
        <v>44925</v>
      </c>
      <c r="D69" s="35">
        <v>374</v>
      </c>
      <c r="E69" s="35" t="s">
        <v>17</v>
      </c>
      <c r="F69" s="38">
        <v>0</v>
      </c>
      <c r="G69" s="37">
        <v>764164.8</v>
      </c>
      <c r="H69" s="46">
        <f t="shared" si="0"/>
        <v>1585521158.1100078</v>
      </c>
      <c r="L69" s="22"/>
      <c r="M69" s="26"/>
    </row>
    <row r="70" spans="2:13" s="4" customFormat="1" ht="37.5" customHeight="1" x14ac:dyDescent="0.25">
      <c r="B70" s="35">
        <v>55</v>
      </c>
      <c r="C70" s="36">
        <v>44925</v>
      </c>
      <c r="D70" s="35">
        <v>376</v>
      </c>
      <c r="E70" s="35" t="s">
        <v>17</v>
      </c>
      <c r="F70" s="38">
        <v>0</v>
      </c>
      <c r="G70" s="37">
        <v>411208.26</v>
      </c>
      <c r="H70" s="46">
        <f t="shared" si="0"/>
        <v>1585109949.8500078</v>
      </c>
      <c r="L70" s="22"/>
      <c r="M70" s="26"/>
    </row>
    <row r="71" spans="2:13" s="4" customFormat="1" ht="37.5" customHeight="1" x14ac:dyDescent="0.25">
      <c r="B71" s="35">
        <v>56</v>
      </c>
      <c r="C71" s="36">
        <v>44925</v>
      </c>
      <c r="D71" s="35">
        <v>376</v>
      </c>
      <c r="E71" s="35" t="s">
        <v>17</v>
      </c>
      <c r="F71" s="38">
        <v>0</v>
      </c>
      <c r="G71" s="37">
        <v>1334271.83</v>
      </c>
      <c r="H71" s="46">
        <f t="shared" si="0"/>
        <v>1583775678.0200078</v>
      </c>
      <c r="L71" s="22"/>
      <c r="M71" s="26"/>
    </row>
    <row r="72" spans="2:13" s="4" customFormat="1" ht="37.5" customHeight="1" x14ac:dyDescent="0.25">
      <c r="B72" s="35">
        <v>57</v>
      </c>
      <c r="C72" s="36">
        <v>44925</v>
      </c>
      <c r="D72" s="35">
        <v>377</v>
      </c>
      <c r="E72" s="35" t="s">
        <v>17</v>
      </c>
      <c r="F72" s="38">
        <v>0</v>
      </c>
      <c r="G72" s="37">
        <v>22970</v>
      </c>
      <c r="H72" s="46">
        <f t="shared" si="0"/>
        <v>1583752708.0200078</v>
      </c>
      <c r="L72" s="22"/>
      <c r="M72" s="26"/>
    </row>
    <row r="73" spans="2:13" s="4" customFormat="1" ht="37.5" customHeight="1" x14ac:dyDescent="0.25">
      <c r="B73" s="35">
        <v>58</v>
      </c>
      <c r="C73" s="36">
        <v>44925</v>
      </c>
      <c r="D73" s="35">
        <v>377</v>
      </c>
      <c r="E73" s="35" t="s">
        <v>17</v>
      </c>
      <c r="F73" s="38">
        <v>0</v>
      </c>
      <c r="G73" s="37">
        <v>519122</v>
      </c>
      <c r="H73" s="46">
        <f t="shared" si="0"/>
        <v>1583233586.0200078</v>
      </c>
      <c r="L73" s="22"/>
      <c r="M73" s="26"/>
    </row>
    <row r="74" spans="2:13" s="4" customFormat="1" ht="37.5" customHeight="1" x14ac:dyDescent="0.25">
      <c r="B74" s="35">
        <v>59</v>
      </c>
      <c r="C74" s="36">
        <v>44925</v>
      </c>
      <c r="D74" s="35">
        <v>378</v>
      </c>
      <c r="E74" s="35" t="s">
        <v>17</v>
      </c>
      <c r="F74" s="38">
        <v>0</v>
      </c>
      <c r="G74" s="37">
        <v>189769.55</v>
      </c>
      <c r="H74" s="46">
        <f t="shared" si="0"/>
        <v>1583043816.4700079</v>
      </c>
      <c r="L74" s="22"/>
      <c r="M74" s="26"/>
    </row>
    <row r="75" spans="2:13" s="4" customFormat="1" ht="37.5" customHeight="1" x14ac:dyDescent="0.25">
      <c r="B75" s="35">
        <v>60</v>
      </c>
      <c r="C75" s="36">
        <v>44925</v>
      </c>
      <c r="D75" s="35">
        <v>378</v>
      </c>
      <c r="E75" s="35" t="s">
        <v>17</v>
      </c>
      <c r="F75" s="38">
        <v>0</v>
      </c>
      <c r="G75" s="37">
        <v>783830.75</v>
      </c>
      <c r="H75" s="46">
        <f t="shared" si="0"/>
        <v>1582259985.7200079</v>
      </c>
      <c r="L75" s="22"/>
      <c r="M75" s="26"/>
    </row>
    <row r="76" spans="2:13" s="4" customFormat="1" ht="37.5" customHeight="1" x14ac:dyDescent="0.25">
      <c r="B76" s="35">
        <v>61</v>
      </c>
      <c r="C76" s="36">
        <v>44925</v>
      </c>
      <c r="D76" s="35">
        <v>382</v>
      </c>
      <c r="E76" s="35" t="s">
        <v>17</v>
      </c>
      <c r="F76" s="38">
        <v>0</v>
      </c>
      <c r="G76" s="37">
        <v>966.1</v>
      </c>
      <c r="H76" s="46">
        <f t="shared" si="0"/>
        <v>1582259019.620008</v>
      </c>
      <c r="L76" s="22"/>
      <c r="M76" s="26"/>
    </row>
    <row r="77" spans="2:13" s="4" customFormat="1" ht="37.5" customHeight="1" x14ac:dyDescent="0.25">
      <c r="B77" s="35">
        <v>62</v>
      </c>
      <c r="C77" s="36">
        <v>44925</v>
      </c>
      <c r="D77" s="35">
        <v>382</v>
      </c>
      <c r="E77" s="35" t="s">
        <v>17</v>
      </c>
      <c r="F77" s="38">
        <v>0</v>
      </c>
      <c r="G77" s="37">
        <v>21833.919999999998</v>
      </c>
      <c r="H77" s="46">
        <f t="shared" si="0"/>
        <v>1582237185.7000079</v>
      </c>
      <c r="L77" s="22"/>
      <c r="M77" s="26"/>
    </row>
    <row r="78" spans="2:13" s="4" customFormat="1" ht="37.5" customHeight="1" x14ac:dyDescent="0.25">
      <c r="B78" s="35">
        <v>63</v>
      </c>
      <c r="C78" s="36">
        <v>44925</v>
      </c>
      <c r="D78" s="35">
        <v>381</v>
      </c>
      <c r="E78" s="35" t="s">
        <v>17</v>
      </c>
      <c r="F78" s="38">
        <v>0</v>
      </c>
      <c r="G78" s="37">
        <v>1968464.12</v>
      </c>
      <c r="H78" s="46">
        <f t="shared" si="0"/>
        <v>1580268721.580008</v>
      </c>
      <c r="L78" s="22"/>
      <c r="M78" s="26"/>
    </row>
    <row r="79" spans="2:13" s="4" customFormat="1" ht="37.5" customHeight="1" x14ac:dyDescent="0.25">
      <c r="B79" s="35">
        <v>64</v>
      </c>
      <c r="C79" s="36">
        <v>44925</v>
      </c>
      <c r="D79" s="35">
        <v>380</v>
      </c>
      <c r="E79" s="35" t="s">
        <v>17</v>
      </c>
      <c r="F79" s="38">
        <v>0</v>
      </c>
      <c r="G79" s="37">
        <v>2196036.64</v>
      </c>
      <c r="H79" s="46">
        <f t="shared" si="0"/>
        <v>1578072684.9400079</v>
      </c>
      <c r="L79" s="22"/>
      <c r="M79" s="26"/>
    </row>
    <row r="80" spans="2:13" s="4" customFormat="1" ht="37.5" customHeight="1" x14ac:dyDescent="0.25">
      <c r="B80" s="35">
        <v>65</v>
      </c>
      <c r="C80" s="36">
        <v>44925</v>
      </c>
      <c r="D80" s="35">
        <v>379</v>
      </c>
      <c r="E80" s="35" t="s">
        <v>17</v>
      </c>
      <c r="F80" s="38">
        <v>0</v>
      </c>
      <c r="G80" s="37">
        <v>220049.74</v>
      </c>
      <c r="H80" s="46">
        <f t="shared" si="0"/>
        <v>1577852635.2000079</v>
      </c>
      <c r="L80" s="22"/>
      <c r="M80" s="26"/>
    </row>
    <row r="81" spans="2:13" s="4" customFormat="1" ht="37.5" customHeight="1" x14ac:dyDescent="0.25">
      <c r="B81" s="35">
        <v>66</v>
      </c>
      <c r="C81" s="36">
        <v>44925</v>
      </c>
      <c r="D81" s="35">
        <v>379</v>
      </c>
      <c r="E81" s="35" t="s">
        <v>17</v>
      </c>
      <c r="F81" s="38">
        <v>0</v>
      </c>
      <c r="G81" s="37">
        <v>908901.1</v>
      </c>
      <c r="H81" s="46">
        <f t="shared" si="0"/>
        <v>1576943734.100008</v>
      </c>
      <c r="L81" s="22"/>
      <c r="M81" s="26"/>
    </row>
    <row r="82" spans="2:13" s="4" customFormat="1" ht="37.5" customHeight="1" x14ac:dyDescent="0.25">
      <c r="B82" s="35">
        <v>67</v>
      </c>
      <c r="C82" s="36">
        <v>44925</v>
      </c>
      <c r="D82" s="35">
        <v>385</v>
      </c>
      <c r="E82" s="35" t="s">
        <v>17</v>
      </c>
      <c r="F82" s="38">
        <v>0</v>
      </c>
      <c r="G82" s="37">
        <v>17439.349999999999</v>
      </c>
      <c r="H82" s="46">
        <f t="shared" si="0"/>
        <v>1576926294.7500081</v>
      </c>
      <c r="L82" s="22"/>
      <c r="M82" s="26"/>
    </row>
    <row r="83" spans="2:13" s="4" customFormat="1" ht="37.5" customHeight="1" x14ac:dyDescent="0.25">
      <c r="B83" s="35">
        <v>68</v>
      </c>
      <c r="C83" s="36">
        <v>44925</v>
      </c>
      <c r="D83" s="35">
        <v>385</v>
      </c>
      <c r="E83" s="35" t="s">
        <v>17</v>
      </c>
      <c r="F83" s="38">
        <v>0</v>
      </c>
      <c r="G83" s="37">
        <v>394129.31</v>
      </c>
      <c r="H83" s="46">
        <f t="shared" si="0"/>
        <v>1576532165.4400082</v>
      </c>
      <c r="L83" s="22"/>
      <c r="M83" s="26"/>
    </row>
    <row r="84" spans="2:13" s="4" customFormat="1" ht="37.5" customHeight="1" x14ac:dyDescent="0.25">
      <c r="B84" s="35">
        <v>69</v>
      </c>
      <c r="C84" s="36">
        <v>44925</v>
      </c>
      <c r="D84" s="35">
        <v>384</v>
      </c>
      <c r="E84" s="35" t="s">
        <v>17</v>
      </c>
      <c r="F84" s="38">
        <v>0</v>
      </c>
      <c r="G84" s="37">
        <v>49528.75</v>
      </c>
      <c r="H84" s="46">
        <f t="shared" si="0"/>
        <v>1576482636.6900082</v>
      </c>
      <c r="L84" s="22"/>
      <c r="M84" s="26"/>
    </row>
    <row r="85" spans="2:13" s="4" customFormat="1" ht="37.5" customHeight="1" x14ac:dyDescent="0.25">
      <c r="B85" s="35">
        <v>70</v>
      </c>
      <c r="C85" s="36">
        <v>44925</v>
      </c>
      <c r="D85" s="35">
        <v>384</v>
      </c>
      <c r="E85" s="35" t="s">
        <v>17</v>
      </c>
      <c r="F85" s="38">
        <v>0</v>
      </c>
      <c r="G85" s="37">
        <v>1119349.75</v>
      </c>
      <c r="H85" s="46">
        <f t="shared" si="0"/>
        <v>1575363286.9400082</v>
      </c>
      <c r="L85" s="22"/>
      <c r="M85" s="26"/>
    </row>
    <row r="86" spans="2:13" s="4" customFormat="1" ht="37.5" customHeight="1" x14ac:dyDescent="0.25">
      <c r="B86" s="35">
        <v>71</v>
      </c>
      <c r="C86" s="36">
        <v>44925</v>
      </c>
      <c r="D86" s="35">
        <v>383</v>
      </c>
      <c r="E86" s="35" t="s">
        <v>17</v>
      </c>
      <c r="F86" s="38">
        <v>0</v>
      </c>
      <c r="G86" s="37">
        <v>4153507.43</v>
      </c>
      <c r="H86" s="46">
        <f t="shared" si="0"/>
        <v>1571209779.5100081</v>
      </c>
      <c r="L86" s="22"/>
      <c r="M86" s="26"/>
    </row>
    <row r="87" spans="2:13" s="4" customFormat="1" ht="37.5" customHeight="1" x14ac:dyDescent="0.25">
      <c r="B87" s="35">
        <v>72</v>
      </c>
      <c r="C87" s="36">
        <v>44925</v>
      </c>
      <c r="D87" s="35">
        <v>386</v>
      </c>
      <c r="E87" s="35" t="s">
        <v>17</v>
      </c>
      <c r="F87" s="38">
        <v>0</v>
      </c>
      <c r="G87" s="37">
        <v>165228.5</v>
      </c>
      <c r="H87" s="46">
        <f t="shared" si="0"/>
        <v>1571044551.0100081</v>
      </c>
      <c r="L87" s="22"/>
      <c r="M87" s="26"/>
    </row>
    <row r="88" spans="2:13" s="4" customFormat="1" ht="37.5" customHeight="1" x14ac:dyDescent="0.25">
      <c r="B88" s="35">
        <v>73</v>
      </c>
      <c r="C88" s="36">
        <v>44925</v>
      </c>
      <c r="D88" s="35">
        <v>386</v>
      </c>
      <c r="E88" s="35" t="s">
        <v>17</v>
      </c>
      <c r="F88" s="38">
        <v>0</v>
      </c>
      <c r="G88" s="37">
        <v>3472954.58</v>
      </c>
      <c r="H88" s="46">
        <f t="shared" si="0"/>
        <v>1567571596.4300082</v>
      </c>
      <c r="L88" s="22"/>
      <c r="M88" s="26"/>
    </row>
    <row r="89" spans="2:13" s="4" customFormat="1" ht="37.5" customHeight="1" x14ac:dyDescent="0.25">
      <c r="B89" s="35">
        <v>74</v>
      </c>
      <c r="C89" s="36">
        <v>44925</v>
      </c>
      <c r="D89" s="35">
        <v>390</v>
      </c>
      <c r="E89" s="35" t="s">
        <v>17</v>
      </c>
      <c r="F89" s="38">
        <v>0</v>
      </c>
      <c r="G89" s="37">
        <v>1390919.64</v>
      </c>
      <c r="H89" s="46">
        <f t="shared" si="0"/>
        <v>1566180676.7900081</v>
      </c>
      <c r="L89" s="22"/>
      <c r="M89" s="26"/>
    </row>
    <row r="90" spans="2:13" s="4" customFormat="1" ht="37.5" customHeight="1" x14ac:dyDescent="0.25">
      <c r="B90" s="35">
        <v>75</v>
      </c>
      <c r="C90" s="36">
        <v>44925</v>
      </c>
      <c r="D90" s="35">
        <v>389</v>
      </c>
      <c r="E90" s="35" t="s">
        <v>17</v>
      </c>
      <c r="F90" s="38">
        <v>0</v>
      </c>
      <c r="G90" s="37">
        <v>2238421.65</v>
      </c>
      <c r="H90" s="46">
        <f t="shared" si="0"/>
        <v>1563942255.140008</v>
      </c>
      <c r="L90" s="22"/>
      <c r="M90" s="26"/>
    </row>
    <row r="91" spans="2:13" s="4" customFormat="1" ht="37.5" customHeight="1" x14ac:dyDescent="0.25">
      <c r="B91" s="35">
        <v>76</v>
      </c>
      <c r="C91" s="36">
        <v>44925</v>
      </c>
      <c r="D91" s="35">
        <v>388</v>
      </c>
      <c r="E91" s="35" t="s">
        <v>17</v>
      </c>
      <c r="F91" s="38">
        <v>0</v>
      </c>
      <c r="G91" s="37">
        <v>1751884.94</v>
      </c>
      <c r="H91" s="46">
        <f t="shared" si="0"/>
        <v>1562190370.2000079</v>
      </c>
      <c r="L91" s="22"/>
      <c r="M91" s="26"/>
    </row>
    <row r="92" spans="2:13" s="4" customFormat="1" ht="37.5" customHeight="1" x14ac:dyDescent="0.25">
      <c r="B92" s="35">
        <v>77</v>
      </c>
      <c r="C92" s="36">
        <v>44925</v>
      </c>
      <c r="D92" s="35">
        <v>387</v>
      </c>
      <c r="E92" s="35" t="s">
        <v>17</v>
      </c>
      <c r="F92" s="38">
        <v>0</v>
      </c>
      <c r="G92" s="37">
        <v>4030779.23</v>
      </c>
      <c r="H92" s="46">
        <f t="shared" si="0"/>
        <v>1558159590.9700079</v>
      </c>
      <c r="L92" s="22"/>
      <c r="M92" s="26"/>
    </row>
    <row r="93" spans="2:13" s="4" customFormat="1" ht="37.5" customHeight="1" x14ac:dyDescent="0.25">
      <c r="B93" s="35">
        <v>78</v>
      </c>
      <c r="C93" s="36">
        <v>44925</v>
      </c>
      <c r="D93" s="35">
        <v>391</v>
      </c>
      <c r="E93" s="35" t="s">
        <v>17</v>
      </c>
      <c r="F93" s="38">
        <v>0</v>
      </c>
      <c r="G93" s="37">
        <v>1941993.34</v>
      </c>
      <c r="H93" s="46">
        <f t="shared" si="0"/>
        <v>1556217597.630008</v>
      </c>
      <c r="L93" s="22"/>
      <c r="M93" s="26"/>
    </row>
    <row r="94" spans="2:13" s="4" customFormat="1" ht="37.5" customHeight="1" x14ac:dyDescent="0.25">
      <c r="B94" s="35">
        <v>79</v>
      </c>
      <c r="C94" s="36">
        <v>44925</v>
      </c>
      <c r="D94" s="35">
        <v>400</v>
      </c>
      <c r="E94" s="35" t="s">
        <v>17</v>
      </c>
      <c r="F94" s="38">
        <v>0</v>
      </c>
      <c r="G94" s="37">
        <v>2074752.11</v>
      </c>
      <c r="H94" s="46">
        <f t="shared" si="0"/>
        <v>1554142845.5200081</v>
      </c>
      <c r="L94" s="22"/>
      <c r="M94" s="26"/>
    </row>
    <row r="95" spans="2:13" s="4" customFormat="1" ht="37.5" customHeight="1" x14ac:dyDescent="0.25">
      <c r="B95" s="35">
        <v>80</v>
      </c>
      <c r="C95" s="36">
        <v>44925</v>
      </c>
      <c r="D95" s="35">
        <v>399</v>
      </c>
      <c r="E95" s="35" t="s">
        <v>17</v>
      </c>
      <c r="F95" s="38">
        <v>0</v>
      </c>
      <c r="G95" s="37">
        <v>1275410.74</v>
      </c>
      <c r="H95" s="46">
        <f t="shared" si="0"/>
        <v>1552867434.7800081</v>
      </c>
      <c r="L95" s="22"/>
      <c r="M95" s="26"/>
    </row>
    <row r="96" spans="2:13" s="4" customFormat="1" ht="37.5" customHeight="1" x14ac:dyDescent="0.25">
      <c r="B96" s="35">
        <v>81</v>
      </c>
      <c r="C96" s="36">
        <v>44925</v>
      </c>
      <c r="D96" s="35">
        <v>398</v>
      </c>
      <c r="E96" s="35" t="s">
        <v>17</v>
      </c>
      <c r="F96" s="38">
        <v>0</v>
      </c>
      <c r="G96" s="37">
        <v>17442.52</v>
      </c>
      <c r="H96" s="46">
        <f t="shared" si="0"/>
        <v>1552849992.2600081</v>
      </c>
      <c r="L96" s="22"/>
      <c r="M96" s="26"/>
    </row>
    <row r="97" spans="2:13" s="4" customFormat="1" ht="37.5" customHeight="1" x14ac:dyDescent="0.25">
      <c r="B97" s="35">
        <v>82</v>
      </c>
      <c r="C97" s="36">
        <v>44925</v>
      </c>
      <c r="D97" s="35">
        <v>398</v>
      </c>
      <c r="E97" s="35" t="s">
        <v>17</v>
      </c>
      <c r="F97" s="38">
        <v>0</v>
      </c>
      <c r="G97" s="37">
        <v>81183.740000000005</v>
      </c>
      <c r="H97" s="46">
        <f t="shared" si="0"/>
        <v>1552768808.5200081</v>
      </c>
      <c r="L97" s="22"/>
      <c r="M97" s="26"/>
    </row>
    <row r="98" spans="2:13" s="4" customFormat="1" ht="37.5" customHeight="1" x14ac:dyDescent="0.25">
      <c r="B98" s="35">
        <v>83</v>
      </c>
      <c r="C98" s="36">
        <v>44925</v>
      </c>
      <c r="D98" s="35">
        <v>397</v>
      </c>
      <c r="E98" s="35" t="s">
        <v>17</v>
      </c>
      <c r="F98" s="38">
        <v>0</v>
      </c>
      <c r="G98" s="37">
        <v>37186.400000000001</v>
      </c>
      <c r="H98" s="46">
        <f t="shared" si="0"/>
        <v>1552731622.120008</v>
      </c>
      <c r="L98" s="22"/>
      <c r="M98" s="26"/>
    </row>
    <row r="99" spans="2:13" s="4" customFormat="1" ht="37.5" customHeight="1" x14ac:dyDescent="0.25">
      <c r="B99" s="35">
        <v>84</v>
      </c>
      <c r="C99" s="36">
        <v>44925</v>
      </c>
      <c r="D99" s="35">
        <v>397</v>
      </c>
      <c r="E99" s="35" t="s">
        <v>17</v>
      </c>
      <c r="F99" s="38">
        <v>0</v>
      </c>
      <c r="G99" s="37">
        <v>153596</v>
      </c>
      <c r="H99" s="46">
        <f t="shared" si="0"/>
        <v>1552578026.120008</v>
      </c>
      <c r="L99" s="22"/>
      <c r="M99" s="26"/>
    </row>
    <row r="100" spans="2:13" s="4" customFormat="1" ht="37.5" customHeight="1" x14ac:dyDescent="0.25">
      <c r="B100" s="35">
        <v>85</v>
      </c>
      <c r="C100" s="36">
        <v>44925</v>
      </c>
      <c r="D100" s="35">
        <v>396</v>
      </c>
      <c r="E100" s="35" t="s">
        <v>17</v>
      </c>
      <c r="F100" s="38">
        <v>0</v>
      </c>
      <c r="G100" s="37">
        <v>63287.5</v>
      </c>
      <c r="H100" s="46">
        <f t="shared" si="0"/>
        <v>1552514738.620008</v>
      </c>
      <c r="L100" s="22"/>
      <c r="M100" s="26"/>
    </row>
    <row r="101" spans="2:13" s="4" customFormat="1" ht="37.5" customHeight="1" x14ac:dyDescent="0.25">
      <c r="B101" s="35">
        <v>86</v>
      </c>
      <c r="C101" s="36">
        <v>44925</v>
      </c>
      <c r="D101" s="35">
        <v>396</v>
      </c>
      <c r="E101" s="35" t="s">
        <v>17</v>
      </c>
      <c r="F101" s="38">
        <v>0</v>
      </c>
      <c r="G101" s="37">
        <v>1008303.3</v>
      </c>
      <c r="H101" s="46">
        <f t="shared" si="0"/>
        <v>1551506435.320008</v>
      </c>
      <c r="L101" s="22"/>
      <c r="M101" s="26"/>
    </row>
    <row r="102" spans="2:13" s="4" customFormat="1" ht="37.5" customHeight="1" x14ac:dyDescent="0.25">
      <c r="B102" s="35">
        <v>87</v>
      </c>
      <c r="C102" s="36">
        <v>44925</v>
      </c>
      <c r="D102" s="35">
        <v>395</v>
      </c>
      <c r="E102" s="35" t="s">
        <v>17</v>
      </c>
      <c r="F102" s="38">
        <v>0</v>
      </c>
      <c r="G102" s="37">
        <v>579473.96</v>
      </c>
      <c r="H102" s="46">
        <f t="shared" si="0"/>
        <v>1550926961.360008</v>
      </c>
      <c r="L102" s="22"/>
      <c r="M102" s="26"/>
    </row>
    <row r="103" spans="2:13" s="4" customFormat="1" ht="37.5" customHeight="1" x14ac:dyDescent="0.25">
      <c r="B103" s="35">
        <v>88</v>
      </c>
      <c r="C103" s="36">
        <v>44925</v>
      </c>
      <c r="D103" s="35">
        <v>395</v>
      </c>
      <c r="E103" s="35" t="s">
        <v>17</v>
      </c>
      <c r="F103" s="38">
        <v>0</v>
      </c>
      <c r="G103" s="37">
        <v>2393479.4</v>
      </c>
      <c r="H103" s="46">
        <f t="shared" si="0"/>
        <v>1548533481.9600079</v>
      </c>
      <c r="L103" s="22"/>
      <c r="M103" s="26"/>
    </row>
    <row r="104" spans="2:13" s="4" customFormat="1" ht="37.5" customHeight="1" x14ac:dyDescent="0.25">
      <c r="B104" s="35">
        <v>89</v>
      </c>
      <c r="C104" s="36">
        <v>44925</v>
      </c>
      <c r="D104" s="35">
        <v>394</v>
      </c>
      <c r="E104" s="35" t="s">
        <v>17</v>
      </c>
      <c r="F104" s="38">
        <v>0</v>
      </c>
      <c r="G104" s="37">
        <v>1564488.25</v>
      </c>
      <c r="H104" s="46">
        <f t="shared" si="0"/>
        <v>1546968993.7100079</v>
      </c>
      <c r="L104" s="22"/>
      <c r="M104" s="26"/>
    </row>
    <row r="105" spans="2:13" s="4" customFormat="1" ht="37.5" customHeight="1" x14ac:dyDescent="0.25">
      <c r="B105" s="35">
        <v>90</v>
      </c>
      <c r="C105" s="36">
        <v>44925</v>
      </c>
      <c r="D105" s="35">
        <v>393</v>
      </c>
      <c r="E105" s="35" t="s">
        <v>17</v>
      </c>
      <c r="F105" s="38">
        <v>0</v>
      </c>
      <c r="G105" s="37">
        <v>2868470.95</v>
      </c>
      <c r="H105" s="46">
        <f t="shared" si="0"/>
        <v>1544100522.7600079</v>
      </c>
      <c r="L105" s="22"/>
      <c r="M105" s="26"/>
    </row>
    <row r="106" spans="2:13" s="4" customFormat="1" ht="37.5" customHeight="1" x14ac:dyDescent="0.25">
      <c r="B106" s="35">
        <v>91</v>
      </c>
      <c r="C106" s="36">
        <v>44925</v>
      </c>
      <c r="D106" s="35">
        <v>392</v>
      </c>
      <c r="E106" s="35" t="s">
        <v>17</v>
      </c>
      <c r="F106" s="38">
        <v>0</v>
      </c>
      <c r="G106" s="37">
        <v>682799.39</v>
      </c>
      <c r="H106" s="46">
        <f t="shared" si="0"/>
        <v>1543417723.3700078</v>
      </c>
      <c r="L106" s="22"/>
      <c r="M106" s="26"/>
    </row>
    <row r="107" spans="2:13" s="4" customFormat="1" ht="37.5" customHeight="1" x14ac:dyDescent="0.25">
      <c r="B107" s="35">
        <v>92</v>
      </c>
      <c r="C107" s="36">
        <v>44925</v>
      </c>
      <c r="D107" s="35">
        <v>392</v>
      </c>
      <c r="E107" s="35" t="s">
        <v>17</v>
      </c>
      <c r="F107" s="38">
        <v>0</v>
      </c>
      <c r="G107" s="37">
        <v>2820258.35</v>
      </c>
      <c r="H107" s="46">
        <f t="shared" si="0"/>
        <v>1540597465.0200078</v>
      </c>
      <c r="L107" s="22"/>
      <c r="M107" s="26"/>
    </row>
    <row r="108" spans="2:13" s="4" customFormat="1" ht="37.5" customHeight="1" x14ac:dyDescent="0.25">
      <c r="B108" s="35">
        <v>93</v>
      </c>
      <c r="C108" s="36">
        <v>44925</v>
      </c>
      <c r="D108" s="35">
        <v>401</v>
      </c>
      <c r="E108" s="35" t="s">
        <v>17</v>
      </c>
      <c r="F108" s="38">
        <v>0</v>
      </c>
      <c r="G108" s="37">
        <v>147947.4</v>
      </c>
      <c r="H108" s="46">
        <f t="shared" si="0"/>
        <v>1540449517.6200078</v>
      </c>
      <c r="L108" s="22"/>
      <c r="M108" s="26"/>
    </row>
    <row r="109" spans="2:13" s="4" customFormat="1" ht="37.5" customHeight="1" x14ac:dyDescent="0.25">
      <c r="B109" s="35">
        <v>94</v>
      </c>
      <c r="C109" s="36">
        <v>44925</v>
      </c>
      <c r="D109" s="35">
        <v>401</v>
      </c>
      <c r="E109" s="35" t="s">
        <v>17</v>
      </c>
      <c r="F109" s="38">
        <v>0</v>
      </c>
      <c r="G109" s="37">
        <v>3343611.24</v>
      </c>
      <c r="H109" s="46">
        <f t="shared" si="0"/>
        <v>1537105906.3800077</v>
      </c>
      <c r="L109" s="22"/>
      <c r="M109" s="26"/>
    </row>
    <row r="110" spans="2:13" s="4" customFormat="1" ht="37.5" customHeight="1" x14ac:dyDescent="0.25">
      <c r="B110" s="35">
        <v>95</v>
      </c>
      <c r="C110" s="36">
        <v>44925</v>
      </c>
      <c r="D110" s="35">
        <v>404</v>
      </c>
      <c r="E110" s="35" t="s">
        <v>17</v>
      </c>
      <c r="F110" s="38">
        <v>0</v>
      </c>
      <c r="G110" s="37">
        <v>262392.09999999998</v>
      </c>
      <c r="H110" s="46">
        <f t="shared" si="0"/>
        <v>1536843514.2800078</v>
      </c>
      <c r="L110" s="22"/>
      <c r="M110" s="26"/>
    </row>
    <row r="111" spans="2:13" s="4" customFormat="1" ht="37.5" customHeight="1" x14ac:dyDescent="0.25">
      <c r="B111" s="35">
        <v>96</v>
      </c>
      <c r="C111" s="36">
        <v>44925</v>
      </c>
      <c r="D111" s="35">
        <v>404</v>
      </c>
      <c r="E111" s="35" t="s">
        <v>17</v>
      </c>
      <c r="F111" s="38">
        <v>0</v>
      </c>
      <c r="G111" s="37">
        <v>5930061.46</v>
      </c>
      <c r="H111" s="46">
        <f t="shared" si="0"/>
        <v>1530913452.8200078</v>
      </c>
      <c r="L111" s="22"/>
      <c r="M111" s="26"/>
    </row>
    <row r="112" spans="2:13" s="4" customFormat="1" ht="37.5" customHeight="1" x14ac:dyDescent="0.25">
      <c r="B112" s="35">
        <v>97</v>
      </c>
      <c r="C112" s="36">
        <v>44925</v>
      </c>
      <c r="D112" s="35">
        <v>403</v>
      </c>
      <c r="E112" s="35" t="s">
        <v>17</v>
      </c>
      <c r="F112" s="38">
        <v>0</v>
      </c>
      <c r="G112" s="37">
        <v>36819.040000000001</v>
      </c>
      <c r="H112" s="46">
        <f t="shared" si="0"/>
        <v>1530876633.7800078</v>
      </c>
      <c r="L112" s="22"/>
      <c r="M112" s="26"/>
    </row>
    <row r="113" spans="2:13" s="4" customFormat="1" ht="37.5" customHeight="1" x14ac:dyDescent="0.25">
      <c r="B113" s="35">
        <v>98</v>
      </c>
      <c r="C113" s="36">
        <v>44925</v>
      </c>
      <c r="D113" s="35">
        <v>403</v>
      </c>
      <c r="E113" s="35" t="s">
        <v>17</v>
      </c>
      <c r="F113" s="38">
        <v>0</v>
      </c>
      <c r="G113" s="37">
        <v>592723.9</v>
      </c>
      <c r="H113" s="46">
        <f t="shared" si="0"/>
        <v>1530283909.8800077</v>
      </c>
      <c r="L113" s="22"/>
      <c r="M113" s="26"/>
    </row>
    <row r="114" spans="2:13" s="4" customFormat="1" ht="37.5" customHeight="1" x14ac:dyDescent="0.25">
      <c r="B114" s="35">
        <v>99</v>
      </c>
      <c r="C114" s="36">
        <v>44925</v>
      </c>
      <c r="D114" s="35">
        <v>402</v>
      </c>
      <c r="E114" s="35" t="s">
        <v>17</v>
      </c>
      <c r="F114" s="38">
        <v>0</v>
      </c>
      <c r="G114" s="37">
        <v>32879</v>
      </c>
      <c r="H114" s="46">
        <f t="shared" si="0"/>
        <v>1530251030.8800077</v>
      </c>
      <c r="L114" s="22"/>
      <c r="M114" s="26"/>
    </row>
    <row r="115" spans="2:13" s="4" customFormat="1" ht="37.5" customHeight="1" x14ac:dyDescent="0.25">
      <c r="B115" s="35">
        <v>100</v>
      </c>
      <c r="C115" s="36">
        <v>44925</v>
      </c>
      <c r="D115" s="35">
        <v>402</v>
      </c>
      <c r="E115" s="35" t="s">
        <v>17</v>
      </c>
      <c r="F115" s="38">
        <v>0</v>
      </c>
      <c r="G115" s="37">
        <v>743065.4</v>
      </c>
      <c r="H115" s="46">
        <f t="shared" si="0"/>
        <v>1529507965.4800076</v>
      </c>
      <c r="L115" s="22"/>
      <c r="M115" s="26"/>
    </row>
    <row r="116" spans="2:13" s="4" customFormat="1" ht="37.5" customHeight="1" x14ac:dyDescent="0.25">
      <c r="B116" s="35">
        <v>101</v>
      </c>
      <c r="C116" s="36">
        <v>44925</v>
      </c>
      <c r="D116" s="35">
        <v>405</v>
      </c>
      <c r="E116" s="35" t="s">
        <v>17</v>
      </c>
      <c r="F116" s="38">
        <v>0</v>
      </c>
      <c r="G116" s="37">
        <v>4700715.92</v>
      </c>
      <c r="H116" s="46">
        <f t="shared" si="0"/>
        <v>1524807249.5600076</v>
      </c>
      <c r="L116" s="22"/>
      <c r="M116" s="26"/>
    </row>
    <row r="117" spans="2:13" s="4" customFormat="1" ht="37.5" customHeight="1" x14ac:dyDescent="0.25">
      <c r="B117" s="35">
        <v>102</v>
      </c>
      <c r="C117" s="36">
        <v>44925</v>
      </c>
      <c r="D117" s="35">
        <v>427</v>
      </c>
      <c r="E117" s="35" t="s">
        <v>17</v>
      </c>
      <c r="F117" s="38">
        <v>0</v>
      </c>
      <c r="G117" s="37">
        <v>2196026.37</v>
      </c>
      <c r="H117" s="46">
        <f t="shared" si="0"/>
        <v>1522611223.1900077</v>
      </c>
      <c r="L117" s="22"/>
      <c r="M117" s="26"/>
    </row>
    <row r="118" spans="2:13" s="4" customFormat="1" ht="37.5" customHeight="1" x14ac:dyDescent="0.25">
      <c r="B118" s="35">
        <v>103</v>
      </c>
      <c r="C118" s="36">
        <v>44925</v>
      </c>
      <c r="D118" s="35">
        <v>414</v>
      </c>
      <c r="E118" s="35" t="s">
        <v>17</v>
      </c>
      <c r="F118" s="38">
        <v>0</v>
      </c>
      <c r="G118" s="37">
        <v>3478700.39</v>
      </c>
      <c r="H118" s="46">
        <f t="shared" si="0"/>
        <v>1519132522.8000076</v>
      </c>
      <c r="L118" s="22"/>
      <c r="M118" s="26"/>
    </row>
    <row r="119" spans="2:13" s="4" customFormat="1" ht="37.5" customHeight="1" x14ac:dyDescent="0.25">
      <c r="B119" s="35">
        <v>104</v>
      </c>
      <c r="C119" s="36">
        <v>44925</v>
      </c>
      <c r="D119" s="35">
        <v>412</v>
      </c>
      <c r="E119" s="35" t="s">
        <v>17</v>
      </c>
      <c r="F119" s="38">
        <v>0</v>
      </c>
      <c r="G119" s="37">
        <v>10590</v>
      </c>
      <c r="H119" s="46">
        <f t="shared" si="0"/>
        <v>1519121932.8000076</v>
      </c>
      <c r="L119" s="22"/>
      <c r="M119" s="26"/>
    </row>
    <row r="120" spans="2:13" s="4" customFormat="1" ht="37.5" customHeight="1" x14ac:dyDescent="0.25">
      <c r="B120" s="35">
        <v>105</v>
      </c>
      <c r="C120" s="36">
        <v>44925</v>
      </c>
      <c r="D120" s="35">
        <v>412</v>
      </c>
      <c r="E120" s="35" t="s">
        <v>17</v>
      </c>
      <c r="F120" s="38">
        <v>0</v>
      </c>
      <c r="G120" s="37">
        <v>239334</v>
      </c>
      <c r="H120" s="46">
        <f t="shared" si="0"/>
        <v>1518882598.8000076</v>
      </c>
      <c r="L120" s="22"/>
      <c r="M120" s="26"/>
    </row>
    <row r="121" spans="2:13" s="4" customFormat="1" ht="37.5" customHeight="1" x14ac:dyDescent="0.25">
      <c r="B121" s="35">
        <v>106</v>
      </c>
      <c r="C121" s="36">
        <v>44925</v>
      </c>
      <c r="D121" s="35">
        <v>411</v>
      </c>
      <c r="E121" s="35" t="s">
        <v>17</v>
      </c>
      <c r="F121" s="38">
        <v>0</v>
      </c>
      <c r="G121" s="37">
        <v>57077.16</v>
      </c>
      <c r="H121" s="46">
        <f t="shared" si="0"/>
        <v>1518825521.6400075</v>
      </c>
      <c r="L121" s="22"/>
      <c r="M121" s="26"/>
    </row>
    <row r="122" spans="2:13" s="4" customFormat="1" ht="37.5" customHeight="1" x14ac:dyDescent="0.25">
      <c r="B122" s="35">
        <v>107</v>
      </c>
      <c r="C122" s="36">
        <v>44925</v>
      </c>
      <c r="D122" s="35">
        <v>411</v>
      </c>
      <c r="E122" s="35" t="s">
        <v>17</v>
      </c>
      <c r="F122" s="38">
        <v>0</v>
      </c>
      <c r="G122" s="37">
        <v>1020539.57</v>
      </c>
      <c r="H122" s="46">
        <f t="shared" si="0"/>
        <v>1517804982.0700076</v>
      </c>
      <c r="L122" s="22"/>
      <c r="M122" s="26"/>
    </row>
    <row r="123" spans="2:13" s="4" customFormat="1" ht="37.5" customHeight="1" x14ac:dyDescent="0.25">
      <c r="B123" s="35">
        <v>108</v>
      </c>
      <c r="C123" s="36">
        <v>44925</v>
      </c>
      <c r="D123" s="35">
        <v>410</v>
      </c>
      <c r="E123" s="35" t="s">
        <v>17</v>
      </c>
      <c r="F123" s="38">
        <v>0</v>
      </c>
      <c r="G123" s="37">
        <v>101668.05</v>
      </c>
      <c r="H123" s="46">
        <f t="shared" si="0"/>
        <v>1517703314.0200076</v>
      </c>
      <c r="L123" s="22"/>
      <c r="M123" s="26"/>
    </row>
    <row r="124" spans="2:13" s="4" customFormat="1" ht="37.5" customHeight="1" x14ac:dyDescent="0.25">
      <c r="B124" s="35">
        <v>109</v>
      </c>
      <c r="C124" s="36">
        <v>44925</v>
      </c>
      <c r="D124" s="35">
        <v>410</v>
      </c>
      <c r="E124" s="35" t="s">
        <v>17</v>
      </c>
      <c r="F124" s="38">
        <v>0</v>
      </c>
      <c r="G124" s="37">
        <v>419933.25</v>
      </c>
      <c r="H124" s="46">
        <f t="shared" si="0"/>
        <v>1517283380.7700076</v>
      </c>
      <c r="L124" s="22"/>
      <c r="M124" s="26"/>
    </row>
    <row r="125" spans="2:13" s="4" customFormat="1" ht="37.5" customHeight="1" x14ac:dyDescent="0.25">
      <c r="B125" s="35">
        <v>110</v>
      </c>
      <c r="C125" s="36">
        <v>44925</v>
      </c>
      <c r="D125" s="35">
        <v>413</v>
      </c>
      <c r="E125" s="35" t="s">
        <v>17</v>
      </c>
      <c r="F125" s="38">
        <v>0</v>
      </c>
      <c r="G125" s="37">
        <v>2961839.63</v>
      </c>
      <c r="H125" s="46">
        <f t="shared" si="0"/>
        <v>1514321541.1400075</v>
      </c>
      <c r="L125" s="22"/>
      <c r="M125" s="26"/>
    </row>
    <row r="126" spans="2:13" s="4" customFormat="1" ht="37.5" customHeight="1" x14ac:dyDescent="0.25">
      <c r="B126" s="35">
        <v>111</v>
      </c>
      <c r="C126" s="36">
        <v>44925</v>
      </c>
      <c r="D126" s="35">
        <v>409</v>
      </c>
      <c r="E126" s="35" t="s">
        <v>17</v>
      </c>
      <c r="F126" s="38">
        <v>0</v>
      </c>
      <c r="G126" s="37">
        <v>3332912.97</v>
      </c>
      <c r="H126" s="46">
        <f t="shared" si="0"/>
        <v>1510988628.1700075</v>
      </c>
      <c r="L126" s="22"/>
      <c r="M126" s="26"/>
    </row>
    <row r="127" spans="2:13" s="4" customFormat="1" ht="37.5" customHeight="1" x14ac:dyDescent="0.25">
      <c r="B127" s="35">
        <v>112</v>
      </c>
      <c r="C127" s="36">
        <v>44925</v>
      </c>
      <c r="D127" s="35">
        <v>408</v>
      </c>
      <c r="E127" s="35" t="s">
        <v>17</v>
      </c>
      <c r="F127" s="38">
        <v>0</v>
      </c>
      <c r="G127" s="37">
        <v>5766662.2599999998</v>
      </c>
      <c r="H127" s="46">
        <f t="shared" si="0"/>
        <v>1505221965.9100075</v>
      </c>
      <c r="L127" s="22"/>
      <c r="M127" s="26"/>
    </row>
    <row r="128" spans="2:13" s="4" customFormat="1" ht="37.5" customHeight="1" x14ac:dyDescent="0.25">
      <c r="B128" s="35">
        <v>113</v>
      </c>
      <c r="C128" s="36">
        <v>44925</v>
      </c>
      <c r="D128" s="35">
        <v>407</v>
      </c>
      <c r="E128" s="35" t="s">
        <v>17</v>
      </c>
      <c r="F128" s="38">
        <v>0</v>
      </c>
      <c r="G128" s="37">
        <v>1339541.33</v>
      </c>
      <c r="H128" s="46">
        <f t="shared" si="0"/>
        <v>1503882424.5800076</v>
      </c>
      <c r="L128" s="22"/>
      <c r="M128" s="26"/>
    </row>
    <row r="129" spans="2:13" s="4" customFormat="1" ht="37.5" customHeight="1" x14ac:dyDescent="0.25">
      <c r="B129" s="35">
        <v>114</v>
      </c>
      <c r="C129" s="36">
        <v>44925</v>
      </c>
      <c r="D129" s="35">
        <v>406</v>
      </c>
      <c r="E129" s="35" t="s">
        <v>17</v>
      </c>
      <c r="F129" s="38">
        <v>0</v>
      </c>
      <c r="G129" s="37">
        <v>2236149.4300000002</v>
      </c>
      <c r="H129" s="46">
        <f t="shared" si="0"/>
        <v>1501646275.1500075</v>
      </c>
      <c r="L129" s="22"/>
      <c r="M129" s="26"/>
    </row>
    <row r="130" spans="2:13" s="4" customFormat="1" ht="37.5" customHeight="1" x14ac:dyDescent="0.25">
      <c r="B130" s="35">
        <v>115</v>
      </c>
      <c r="C130" s="36">
        <v>44925</v>
      </c>
      <c r="D130" s="35">
        <v>415</v>
      </c>
      <c r="E130" s="35" t="s">
        <v>17</v>
      </c>
      <c r="F130" s="38">
        <v>0</v>
      </c>
      <c r="G130" s="37">
        <v>1777294.5</v>
      </c>
      <c r="H130" s="46">
        <f t="shared" si="0"/>
        <v>1499868980.6500075</v>
      </c>
      <c r="L130" s="22"/>
      <c r="M130" s="26"/>
    </row>
    <row r="131" spans="2:13" s="4" customFormat="1" ht="37.5" customHeight="1" x14ac:dyDescent="0.25">
      <c r="B131" s="35">
        <v>116</v>
      </c>
      <c r="C131" s="36">
        <v>44925</v>
      </c>
      <c r="D131" s="35">
        <v>415</v>
      </c>
      <c r="E131" s="35" t="s">
        <v>17</v>
      </c>
      <c r="F131" s="38">
        <v>0</v>
      </c>
      <c r="G131" s="37">
        <v>40166855.700000003</v>
      </c>
      <c r="H131" s="46">
        <f t="shared" si="0"/>
        <v>1459702124.9500074</v>
      </c>
      <c r="L131" s="22"/>
      <c r="M131" s="26"/>
    </row>
    <row r="132" spans="2:13" s="4" customFormat="1" ht="37.5" customHeight="1" x14ac:dyDescent="0.25">
      <c r="B132" s="35">
        <v>117</v>
      </c>
      <c r="C132" s="36">
        <v>44925</v>
      </c>
      <c r="D132" s="35">
        <v>420</v>
      </c>
      <c r="E132" s="35" t="s">
        <v>17</v>
      </c>
      <c r="F132" s="38">
        <v>0</v>
      </c>
      <c r="G132" s="37">
        <v>1460542.36</v>
      </c>
      <c r="H132" s="46">
        <f t="shared" si="0"/>
        <v>1458241582.5900075</v>
      </c>
      <c r="L132" s="22"/>
      <c r="M132" s="26"/>
    </row>
    <row r="133" spans="2:13" s="4" customFormat="1" ht="37.5" customHeight="1" x14ac:dyDescent="0.25">
      <c r="B133" s="35">
        <v>118</v>
      </c>
      <c r="C133" s="36">
        <v>44925</v>
      </c>
      <c r="D133" s="35">
        <v>419</v>
      </c>
      <c r="E133" s="35" t="s">
        <v>17</v>
      </c>
      <c r="F133" s="38">
        <v>0</v>
      </c>
      <c r="G133" s="37">
        <v>336000.33</v>
      </c>
      <c r="H133" s="46">
        <f t="shared" si="0"/>
        <v>1457905582.2600076</v>
      </c>
      <c r="L133" s="22"/>
      <c r="M133" s="26"/>
    </row>
    <row r="134" spans="2:13" s="4" customFormat="1" ht="37.5" customHeight="1" x14ac:dyDescent="0.25">
      <c r="B134" s="35">
        <v>119</v>
      </c>
      <c r="C134" s="36">
        <v>44925</v>
      </c>
      <c r="D134" s="35">
        <v>419</v>
      </c>
      <c r="E134" s="35" t="s">
        <v>17</v>
      </c>
      <c r="F134" s="38">
        <v>0</v>
      </c>
      <c r="G134" s="37">
        <v>5209460.9400000004</v>
      </c>
      <c r="H134" s="46">
        <f t="shared" si="0"/>
        <v>1452696121.3200076</v>
      </c>
      <c r="L134" s="22"/>
      <c r="M134" s="26"/>
    </row>
    <row r="135" spans="2:13" s="4" customFormat="1" ht="37.5" customHeight="1" x14ac:dyDescent="0.25">
      <c r="B135" s="35">
        <v>120</v>
      </c>
      <c r="C135" s="36">
        <v>44925</v>
      </c>
      <c r="D135" s="35">
        <v>418</v>
      </c>
      <c r="E135" s="35" t="s">
        <v>17</v>
      </c>
      <c r="F135" s="38">
        <v>0</v>
      </c>
      <c r="G135" s="37">
        <v>2996596.73</v>
      </c>
      <c r="H135" s="46">
        <f t="shared" si="0"/>
        <v>1449699524.5900075</v>
      </c>
      <c r="L135" s="22"/>
      <c r="M135" s="26"/>
    </row>
    <row r="136" spans="2:13" s="4" customFormat="1" ht="37.5" customHeight="1" x14ac:dyDescent="0.25">
      <c r="B136" s="35">
        <v>121</v>
      </c>
      <c r="C136" s="36">
        <v>44925</v>
      </c>
      <c r="D136" s="35">
        <v>417</v>
      </c>
      <c r="E136" s="35" t="s">
        <v>17</v>
      </c>
      <c r="F136" s="38">
        <v>0</v>
      </c>
      <c r="G136" s="37">
        <v>169461.7</v>
      </c>
      <c r="H136" s="46">
        <f t="shared" si="0"/>
        <v>1449530062.8900075</v>
      </c>
      <c r="L136" s="22"/>
      <c r="M136" s="26"/>
    </row>
    <row r="137" spans="2:13" s="4" customFormat="1" ht="37.5" customHeight="1" x14ac:dyDescent="0.25">
      <c r="B137" s="35">
        <v>122</v>
      </c>
      <c r="C137" s="36">
        <v>44925</v>
      </c>
      <c r="D137" s="35">
        <v>417</v>
      </c>
      <c r="E137" s="35" t="s">
        <v>17</v>
      </c>
      <c r="F137" s="38">
        <v>0</v>
      </c>
      <c r="G137" s="37">
        <v>465304.64</v>
      </c>
      <c r="H137" s="46">
        <f t="shared" si="0"/>
        <v>1449064758.2500074</v>
      </c>
      <c r="L137" s="22"/>
      <c r="M137" s="26"/>
    </row>
    <row r="138" spans="2:13" s="4" customFormat="1" ht="37.5" customHeight="1" x14ac:dyDescent="0.25">
      <c r="B138" s="35">
        <v>123</v>
      </c>
      <c r="C138" s="36">
        <v>44925</v>
      </c>
      <c r="D138" s="35">
        <v>416</v>
      </c>
      <c r="E138" s="35" t="s">
        <v>17</v>
      </c>
      <c r="F138" s="38">
        <v>0</v>
      </c>
      <c r="G138" s="37">
        <v>1779323.9</v>
      </c>
      <c r="H138" s="46">
        <f t="shared" si="0"/>
        <v>1447285434.3500073</v>
      </c>
      <c r="L138" s="22"/>
      <c r="M138" s="26"/>
    </row>
    <row r="139" spans="2:13" s="4" customFormat="1" ht="37.5" customHeight="1" x14ac:dyDescent="0.25">
      <c r="B139" s="35">
        <v>124</v>
      </c>
      <c r="C139" s="36">
        <v>44925</v>
      </c>
      <c r="D139" s="35">
        <v>416</v>
      </c>
      <c r="E139" s="35" t="s">
        <v>17</v>
      </c>
      <c r="F139" s="38">
        <v>0</v>
      </c>
      <c r="G139" s="37">
        <v>40212720.140000001</v>
      </c>
      <c r="H139" s="46">
        <f t="shared" si="0"/>
        <v>1407072714.2100072</v>
      </c>
      <c r="L139" s="22"/>
      <c r="M139" s="26"/>
    </row>
    <row r="140" spans="2:13" s="4" customFormat="1" ht="37.5" customHeight="1" x14ac:dyDescent="0.25">
      <c r="B140" s="35">
        <v>125</v>
      </c>
      <c r="C140" s="36">
        <v>44925</v>
      </c>
      <c r="D140" s="35">
        <v>421</v>
      </c>
      <c r="E140" s="35" t="s">
        <v>17</v>
      </c>
      <c r="F140" s="38">
        <v>0</v>
      </c>
      <c r="G140" s="37">
        <v>106612.5</v>
      </c>
      <c r="H140" s="46">
        <f t="shared" si="0"/>
        <v>1406966101.7100072</v>
      </c>
      <c r="L140" s="22"/>
      <c r="M140" s="26"/>
    </row>
    <row r="141" spans="2:13" s="4" customFormat="1" ht="37.5" customHeight="1" x14ac:dyDescent="0.25">
      <c r="B141" s="35">
        <v>126</v>
      </c>
      <c r="C141" s="36">
        <v>44925</v>
      </c>
      <c r="D141" s="35">
        <v>421</v>
      </c>
      <c r="E141" s="35" t="s">
        <v>17</v>
      </c>
      <c r="F141" s="38">
        <v>0</v>
      </c>
      <c r="G141" s="37">
        <v>1608965.99</v>
      </c>
      <c r="H141" s="46">
        <f t="shared" si="0"/>
        <v>1405357135.7200072</v>
      </c>
      <c r="L141" s="22"/>
      <c r="M141" s="26"/>
    </row>
    <row r="142" spans="2:13" s="4" customFormat="1" ht="37.5" customHeight="1" x14ac:dyDescent="0.25">
      <c r="B142" s="35">
        <v>127</v>
      </c>
      <c r="C142" s="36">
        <v>44925</v>
      </c>
      <c r="D142" s="35">
        <v>422</v>
      </c>
      <c r="E142" s="35" t="s">
        <v>17</v>
      </c>
      <c r="F142" s="38">
        <v>0</v>
      </c>
      <c r="G142" s="37">
        <v>59664.15</v>
      </c>
      <c r="H142" s="46">
        <f t="shared" si="0"/>
        <v>1405297471.5700071</v>
      </c>
      <c r="L142" s="22"/>
      <c r="M142" s="26"/>
    </row>
    <row r="143" spans="2:13" s="4" customFormat="1" ht="37.5" customHeight="1" x14ac:dyDescent="0.25">
      <c r="B143" s="35">
        <v>128</v>
      </c>
      <c r="C143" s="36">
        <v>44925</v>
      </c>
      <c r="D143" s="35">
        <v>422</v>
      </c>
      <c r="E143" s="35" t="s">
        <v>17</v>
      </c>
      <c r="F143" s="38">
        <v>0</v>
      </c>
      <c r="G143" s="37">
        <v>894702.64</v>
      </c>
      <c r="H143" s="46">
        <f t="shared" si="0"/>
        <v>1404402768.930007</v>
      </c>
      <c r="L143" s="22"/>
      <c r="M143" s="26"/>
    </row>
    <row r="144" spans="2:13" s="4" customFormat="1" ht="37.5" customHeight="1" x14ac:dyDescent="0.25">
      <c r="B144" s="35">
        <v>129</v>
      </c>
      <c r="C144" s="36">
        <v>44925</v>
      </c>
      <c r="D144" s="35">
        <v>423</v>
      </c>
      <c r="E144" s="35" t="s">
        <v>17</v>
      </c>
      <c r="F144" s="38">
        <v>0</v>
      </c>
      <c r="G144" s="37">
        <v>76102.880000000005</v>
      </c>
      <c r="H144" s="46">
        <f t="shared" si="0"/>
        <v>1404326666.0500069</v>
      </c>
      <c r="L144" s="22"/>
      <c r="M144" s="26"/>
    </row>
    <row r="145" spans="2:13" s="4" customFormat="1" ht="37.5" customHeight="1" x14ac:dyDescent="0.25">
      <c r="B145" s="35">
        <v>130</v>
      </c>
      <c r="C145" s="36">
        <v>44925</v>
      </c>
      <c r="D145" s="35">
        <v>423</v>
      </c>
      <c r="E145" s="35" t="s">
        <v>17</v>
      </c>
      <c r="F145" s="38">
        <v>0</v>
      </c>
      <c r="G145" s="37">
        <v>1719924.99</v>
      </c>
      <c r="H145" s="46">
        <f t="shared" si="0"/>
        <v>1402606741.0600069</v>
      </c>
      <c r="L145" s="22"/>
      <c r="M145" s="26"/>
    </row>
    <row r="146" spans="2:13" s="4" customFormat="1" ht="37.5" customHeight="1" x14ac:dyDescent="0.25">
      <c r="B146" s="35">
        <v>131</v>
      </c>
      <c r="C146" s="36">
        <v>44925</v>
      </c>
      <c r="D146" s="35">
        <v>443</v>
      </c>
      <c r="E146" s="35" t="s">
        <v>17</v>
      </c>
      <c r="F146" s="38">
        <v>0</v>
      </c>
      <c r="G146" s="37">
        <v>1782753.44</v>
      </c>
      <c r="H146" s="46">
        <f t="shared" si="0"/>
        <v>1400823987.6200068</v>
      </c>
      <c r="L146" s="22"/>
      <c r="M146" s="26"/>
    </row>
    <row r="147" spans="2:13" s="4" customFormat="1" ht="37.5" customHeight="1" x14ac:dyDescent="0.25">
      <c r="B147" s="35">
        <v>132</v>
      </c>
      <c r="C147" s="36">
        <v>44925</v>
      </c>
      <c r="D147" s="35">
        <v>431</v>
      </c>
      <c r="E147" s="35" t="s">
        <v>17</v>
      </c>
      <c r="F147" s="38">
        <v>0</v>
      </c>
      <c r="G147" s="37">
        <v>1766323.55</v>
      </c>
      <c r="H147" s="46">
        <f t="shared" si="0"/>
        <v>1399057664.0700068</v>
      </c>
      <c r="L147" s="22"/>
      <c r="M147" s="26"/>
    </row>
    <row r="148" spans="2:13" s="4" customFormat="1" ht="37.5" customHeight="1" x14ac:dyDescent="0.25">
      <c r="B148" s="35">
        <v>133</v>
      </c>
      <c r="C148" s="36">
        <v>44925</v>
      </c>
      <c r="D148" s="35">
        <v>428</v>
      </c>
      <c r="E148" s="35" t="s">
        <v>17</v>
      </c>
      <c r="F148" s="38">
        <v>0</v>
      </c>
      <c r="G148" s="37">
        <v>1809639.39</v>
      </c>
      <c r="H148" s="46">
        <f t="shared" si="0"/>
        <v>1397248024.6800067</v>
      </c>
      <c r="L148" s="22"/>
      <c r="M148" s="26"/>
    </row>
    <row r="149" spans="2:13" s="4" customFormat="1" ht="37.5" customHeight="1" x14ac:dyDescent="0.25">
      <c r="B149" s="35">
        <v>134</v>
      </c>
      <c r="C149" s="36">
        <v>44925</v>
      </c>
      <c r="D149" s="35">
        <v>426</v>
      </c>
      <c r="E149" s="35" t="s">
        <v>17</v>
      </c>
      <c r="F149" s="38">
        <v>0</v>
      </c>
      <c r="G149" s="37">
        <v>21127.360000000001</v>
      </c>
      <c r="H149" s="46">
        <f t="shared" si="0"/>
        <v>1397226897.3200068</v>
      </c>
      <c r="L149" s="22"/>
      <c r="M149" s="26"/>
    </row>
    <row r="150" spans="2:13" s="4" customFormat="1" ht="37.5" customHeight="1" x14ac:dyDescent="0.25">
      <c r="B150" s="35">
        <v>135</v>
      </c>
      <c r="C150" s="36">
        <v>44925</v>
      </c>
      <c r="D150" s="35">
        <v>426</v>
      </c>
      <c r="E150" s="35" t="s">
        <v>17</v>
      </c>
      <c r="F150" s="38">
        <v>0</v>
      </c>
      <c r="G150" s="37">
        <v>212097.6</v>
      </c>
      <c r="H150" s="46">
        <f t="shared" si="0"/>
        <v>1397014799.7200069</v>
      </c>
      <c r="L150" s="22"/>
      <c r="M150" s="26"/>
    </row>
    <row r="151" spans="2:13" s="4" customFormat="1" ht="37.5" customHeight="1" x14ac:dyDescent="0.25">
      <c r="B151" s="35">
        <v>136</v>
      </c>
      <c r="C151" s="36">
        <v>44925</v>
      </c>
      <c r="D151" s="35">
        <v>425</v>
      </c>
      <c r="E151" s="35" t="s">
        <v>17</v>
      </c>
      <c r="F151" s="38">
        <v>0</v>
      </c>
      <c r="G151" s="37">
        <v>76102.880000000005</v>
      </c>
      <c r="H151" s="46">
        <f t="shared" si="0"/>
        <v>1396938696.8400068</v>
      </c>
      <c r="L151" s="22"/>
      <c r="M151" s="26"/>
    </row>
    <row r="152" spans="2:13" s="4" customFormat="1" ht="37.5" customHeight="1" x14ac:dyDescent="0.25">
      <c r="B152" s="35">
        <v>137</v>
      </c>
      <c r="C152" s="36">
        <v>44925</v>
      </c>
      <c r="D152" s="35">
        <v>425</v>
      </c>
      <c r="E152" s="35" t="s">
        <v>17</v>
      </c>
      <c r="F152" s="38">
        <v>0</v>
      </c>
      <c r="G152" s="37">
        <v>1360719.42</v>
      </c>
      <c r="H152" s="46">
        <f t="shared" si="0"/>
        <v>1395577977.4200068</v>
      </c>
      <c r="L152" s="22"/>
      <c r="M152" s="26"/>
    </row>
    <row r="153" spans="2:13" s="4" customFormat="1" ht="37.5" customHeight="1" x14ac:dyDescent="0.25">
      <c r="B153" s="35">
        <v>138</v>
      </c>
      <c r="C153" s="36">
        <v>44925</v>
      </c>
      <c r="D153" s="35">
        <v>424</v>
      </c>
      <c r="E153" s="35" t="s">
        <v>17</v>
      </c>
      <c r="F153" s="38">
        <v>0</v>
      </c>
      <c r="G153" s="37">
        <v>67606.02</v>
      </c>
      <c r="H153" s="46">
        <f t="shared" si="0"/>
        <v>1395510371.4000068</v>
      </c>
      <c r="L153" s="22"/>
      <c r="M153" s="26"/>
    </row>
    <row r="154" spans="2:13" s="4" customFormat="1" ht="37.5" customHeight="1" x14ac:dyDescent="0.25">
      <c r="B154" s="35">
        <v>139</v>
      </c>
      <c r="C154" s="36">
        <v>44925</v>
      </c>
      <c r="D154" s="35">
        <v>424</v>
      </c>
      <c r="E154" s="35" t="s">
        <v>17</v>
      </c>
      <c r="F154" s="38">
        <v>0</v>
      </c>
      <c r="G154" s="37">
        <v>1208795.6000000001</v>
      </c>
      <c r="H154" s="46">
        <f t="shared" si="0"/>
        <v>1394301575.8000069</v>
      </c>
      <c r="L154" s="22"/>
      <c r="M154" s="26"/>
    </row>
    <row r="155" spans="2:13" s="4" customFormat="1" ht="37.5" customHeight="1" x14ac:dyDescent="0.25">
      <c r="B155" s="35">
        <v>140</v>
      </c>
      <c r="C155" s="36">
        <v>44925</v>
      </c>
      <c r="D155" s="35">
        <v>429</v>
      </c>
      <c r="E155" s="35" t="s">
        <v>17</v>
      </c>
      <c r="F155" s="38">
        <v>0</v>
      </c>
      <c r="G155" s="37">
        <v>22963.200000000001</v>
      </c>
      <c r="H155" s="46">
        <f t="shared" si="0"/>
        <v>1394278612.6000068</v>
      </c>
      <c r="L155" s="22"/>
      <c r="M155" s="26"/>
    </row>
    <row r="156" spans="2:13" s="4" customFormat="1" ht="37.5" customHeight="1" x14ac:dyDescent="0.25">
      <c r="B156" s="35">
        <v>141</v>
      </c>
      <c r="C156" s="36">
        <v>44925</v>
      </c>
      <c r="D156" s="35">
        <v>429</v>
      </c>
      <c r="E156" s="35" t="s">
        <v>17</v>
      </c>
      <c r="F156" s="38">
        <v>0</v>
      </c>
      <c r="G156" s="37">
        <v>22026.87</v>
      </c>
      <c r="H156" s="46">
        <f t="shared" si="0"/>
        <v>1394256585.7300069</v>
      </c>
      <c r="L156" s="22"/>
      <c r="M156" s="26"/>
    </row>
    <row r="157" spans="2:13" s="4" customFormat="1" ht="37.5" customHeight="1" x14ac:dyDescent="0.25">
      <c r="B157" s="35">
        <v>142</v>
      </c>
      <c r="C157" s="36">
        <v>44925</v>
      </c>
      <c r="D157" s="35">
        <v>436</v>
      </c>
      <c r="E157" s="35" t="s">
        <v>17</v>
      </c>
      <c r="F157" s="38">
        <v>0</v>
      </c>
      <c r="G157" s="37">
        <v>15756039.02</v>
      </c>
      <c r="H157" s="46">
        <f t="shared" si="0"/>
        <v>1378500546.710007</v>
      </c>
      <c r="L157" s="22"/>
      <c r="M157" s="26"/>
    </row>
    <row r="158" spans="2:13" s="4" customFormat="1" ht="37.5" customHeight="1" x14ac:dyDescent="0.25">
      <c r="B158" s="35">
        <v>143</v>
      </c>
      <c r="C158" s="36">
        <v>44925</v>
      </c>
      <c r="D158" s="35">
        <v>435</v>
      </c>
      <c r="E158" s="35" t="s">
        <v>17</v>
      </c>
      <c r="F158" s="38">
        <v>0</v>
      </c>
      <c r="G158" s="37">
        <v>1513647.84</v>
      </c>
      <c r="H158" s="46">
        <f t="shared" si="0"/>
        <v>1376986898.870007</v>
      </c>
      <c r="L158" s="22"/>
      <c r="M158" s="26"/>
    </row>
    <row r="159" spans="2:13" s="4" customFormat="1" ht="37.5" customHeight="1" x14ac:dyDescent="0.25">
      <c r="B159" s="35">
        <v>144</v>
      </c>
      <c r="C159" s="36">
        <v>44925</v>
      </c>
      <c r="D159" s="35">
        <v>434</v>
      </c>
      <c r="E159" s="35" t="s">
        <v>17</v>
      </c>
      <c r="F159" s="38">
        <v>0</v>
      </c>
      <c r="G159" s="37">
        <v>70849.55</v>
      </c>
      <c r="H159" s="46">
        <f t="shared" si="0"/>
        <v>1376916049.3200071</v>
      </c>
      <c r="L159" s="22"/>
      <c r="M159" s="26"/>
    </row>
    <row r="160" spans="2:13" s="4" customFormat="1" ht="37.5" customHeight="1" x14ac:dyDescent="0.25">
      <c r="B160" s="35">
        <v>145</v>
      </c>
      <c r="C160" s="36">
        <v>44925</v>
      </c>
      <c r="D160" s="35">
        <v>434</v>
      </c>
      <c r="E160" s="35" t="s">
        <v>17</v>
      </c>
      <c r="F160" s="38">
        <v>0</v>
      </c>
      <c r="G160" s="37">
        <v>1194560.33</v>
      </c>
      <c r="H160" s="46">
        <f t="shared" si="0"/>
        <v>1375721488.9900072</v>
      </c>
      <c r="L160" s="22"/>
      <c r="M160" s="26"/>
    </row>
    <row r="161" spans="2:13" s="4" customFormat="1" ht="37.5" customHeight="1" x14ac:dyDescent="0.25">
      <c r="B161" s="35">
        <v>146</v>
      </c>
      <c r="C161" s="36">
        <v>44925</v>
      </c>
      <c r="D161" s="35">
        <v>433</v>
      </c>
      <c r="E161" s="35" t="s">
        <v>17</v>
      </c>
      <c r="F161" s="38">
        <v>0</v>
      </c>
      <c r="G161" s="37">
        <v>160231.57999999999</v>
      </c>
      <c r="H161" s="46">
        <f t="shared" si="0"/>
        <v>1375561257.4100072</v>
      </c>
      <c r="L161" s="22"/>
      <c r="M161" s="26"/>
    </row>
    <row r="162" spans="2:13" s="4" customFormat="1" ht="37.5" customHeight="1" x14ac:dyDescent="0.25">
      <c r="B162" s="35">
        <v>147</v>
      </c>
      <c r="C162" s="36">
        <v>44925</v>
      </c>
      <c r="D162" s="35">
        <v>433</v>
      </c>
      <c r="E162" s="35" t="s">
        <v>17</v>
      </c>
      <c r="F162" s="38">
        <v>0</v>
      </c>
      <c r="G162" s="37">
        <v>417452.58</v>
      </c>
      <c r="H162" s="46">
        <f t="shared" si="0"/>
        <v>1375143804.8300073</v>
      </c>
      <c r="L162" s="22"/>
      <c r="M162" s="26"/>
    </row>
    <row r="163" spans="2:13" s="4" customFormat="1" ht="37.5" customHeight="1" x14ac:dyDescent="0.25">
      <c r="B163" s="35">
        <v>148</v>
      </c>
      <c r="C163" s="36">
        <v>44925</v>
      </c>
      <c r="D163" s="35">
        <v>432</v>
      </c>
      <c r="E163" s="35" t="s">
        <v>17</v>
      </c>
      <c r="F163" s="38">
        <v>0</v>
      </c>
      <c r="G163" s="37">
        <v>84675.25</v>
      </c>
      <c r="H163" s="46">
        <f t="shared" si="0"/>
        <v>1375059129.5800073</v>
      </c>
      <c r="L163" s="22"/>
      <c r="M163" s="26"/>
    </row>
    <row r="164" spans="2:13" s="4" customFormat="1" ht="37.5" customHeight="1" x14ac:dyDescent="0.25">
      <c r="B164" s="35">
        <v>149</v>
      </c>
      <c r="C164" s="36">
        <v>44925</v>
      </c>
      <c r="D164" s="35">
        <v>432</v>
      </c>
      <c r="E164" s="35" t="s">
        <v>17</v>
      </c>
      <c r="F164" s="38">
        <v>0</v>
      </c>
      <c r="G164" s="37">
        <v>1452016.27</v>
      </c>
      <c r="H164" s="46">
        <f t="shared" si="0"/>
        <v>1373607113.3100073</v>
      </c>
      <c r="L164" s="22"/>
      <c r="M164" s="26"/>
    </row>
    <row r="165" spans="2:13" s="4" customFormat="1" ht="37.5" customHeight="1" x14ac:dyDescent="0.25">
      <c r="B165" s="35">
        <v>150</v>
      </c>
      <c r="C165" s="36">
        <v>44925</v>
      </c>
      <c r="D165" s="35">
        <v>430</v>
      </c>
      <c r="E165" s="35" t="s">
        <v>17</v>
      </c>
      <c r="F165" s="38">
        <v>0</v>
      </c>
      <c r="G165" s="37">
        <v>150055.22</v>
      </c>
      <c r="H165" s="46">
        <f t="shared" si="0"/>
        <v>1373457058.0900073</v>
      </c>
      <c r="L165" s="22"/>
      <c r="M165" s="26"/>
    </row>
    <row r="166" spans="2:13" s="4" customFormat="1" ht="37.5" customHeight="1" x14ac:dyDescent="0.25">
      <c r="B166" s="35">
        <v>151</v>
      </c>
      <c r="C166" s="36">
        <v>44925</v>
      </c>
      <c r="D166" s="35">
        <v>430</v>
      </c>
      <c r="E166" s="35" t="s">
        <v>17</v>
      </c>
      <c r="F166" s="38">
        <v>0</v>
      </c>
      <c r="G166" s="37">
        <v>489078.55</v>
      </c>
      <c r="H166" s="46">
        <f t="shared" si="0"/>
        <v>1372967979.5400074</v>
      </c>
      <c r="L166" s="22"/>
      <c r="M166" s="26"/>
    </row>
    <row r="167" spans="2:13" s="4" customFormat="1" ht="37.5" customHeight="1" x14ac:dyDescent="0.25">
      <c r="B167" s="35">
        <v>152</v>
      </c>
      <c r="C167" s="36">
        <v>44925</v>
      </c>
      <c r="D167" s="35">
        <v>440</v>
      </c>
      <c r="E167" s="35" t="s">
        <v>17</v>
      </c>
      <c r="F167" s="38">
        <v>0</v>
      </c>
      <c r="G167" s="37">
        <v>228774.31</v>
      </c>
      <c r="H167" s="46">
        <f t="shared" si="0"/>
        <v>1372739205.2300074</v>
      </c>
      <c r="L167" s="22"/>
      <c r="M167" s="26"/>
    </row>
    <row r="168" spans="2:13" s="4" customFormat="1" ht="37.5" customHeight="1" x14ac:dyDescent="0.25">
      <c r="B168" s="35">
        <v>153</v>
      </c>
      <c r="C168" s="36">
        <v>44925</v>
      </c>
      <c r="D168" s="35">
        <v>440</v>
      </c>
      <c r="E168" s="35" t="s">
        <v>17</v>
      </c>
      <c r="F168" s="38">
        <v>0</v>
      </c>
      <c r="G168" s="37">
        <v>644758.57999999996</v>
      </c>
      <c r="H168" s="46">
        <f t="shared" si="0"/>
        <v>1372094446.6500075</v>
      </c>
      <c r="L168" s="22"/>
      <c r="M168" s="26"/>
    </row>
    <row r="169" spans="2:13" s="4" customFormat="1" ht="37.5" customHeight="1" x14ac:dyDescent="0.25">
      <c r="B169" s="35">
        <v>154</v>
      </c>
      <c r="C169" s="36">
        <v>44925</v>
      </c>
      <c r="D169" s="35">
        <v>520</v>
      </c>
      <c r="E169" s="35" t="s">
        <v>17</v>
      </c>
      <c r="F169" s="38">
        <v>0</v>
      </c>
      <c r="G169" s="37">
        <v>804687.96</v>
      </c>
      <c r="H169" s="46">
        <f t="shared" si="0"/>
        <v>1371289758.6900074</v>
      </c>
      <c r="L169" s="22"/>
      <c r="M169" s="26"/>
    </row>
    <row r="170" spans="2:13" s="4" customFormat="1" ht="37.5" customHeight="1" x14ac:dyDescent="0.25">
      <c r="B170" s="35">
        <v>155</v>
      </c>
      <c r="C170" s="36">
        <v>44925</v>
      </c>
      <c r="D170" s="35">
        <v>461</v>
      </c>
      <c r="E170" s="35" t="s">
        <v>17</v>
      </c>
      <c r="F170" s="38">
        <v>0</v>
      </c>
      <c r="G170" s="37">
        <v>1085578.3999999999</v>
      </c>
      <c r="H170" s="46">
        <f t="shared" si="0"/>
        <v>1370204180.2900074</v>
      </c>
      <c r="L170" s="22"/>
      <c r="M170" s="26"/>
    </row>
    <row r="171" spans="2:13" s="4" customFormat="1" ht="37.5" customHeight="1" x14ac:dyDescent="0.25">
      <c r="B171" s="35">
        <v>156</v>
      </c>
      <c r="C171" s="36">
        <v>44925</v>
      </c>
      <c r="D171" s="35">
        <v>460</v>
      </c>
      <c r="E171" s="35" t="s">
        <v>17</v>
      </c>
      <c r="F171" s="38">
        <v>0</v>
      </c>
      <c r="G171" s="37">
        <v>1274125.71</v>
      </c>
      <c r="H171" s="46">
        <f t="shared" si="0"/>
        <v>1368930054.5800073</v>
      </c>
      <c r="L171" s="22"/>
      <c r="M171" s="26"/>
    </row>
    <row r="172" spans="2:13" s="4" customFormat="1" ht="37.5" customHeight="1" x14ac:dyDescent="0.25">
      <c r="B172" s="35">
        <v>157</v>
      </c>
      <c r="C172" s="36">
        <v>44925</v>
      </c>
      <c r="D172" s="35">
        <v>459</v>
      </c>
      <c r="E172" s="35" t="s">
        <v>17</v>
      </c>
      <c r="F172" s="38">
        <v>0</v>
      </c>
      <c r="G172" s="37">
        <v>727460.07</v>
      </c>
      <c r="H172" s="46">
        <f t="shared" si="0"/>
        <v>1368202594.5100074</v>
      </c>
      <c r="L172" s="22"/>
      <c r="M172" s="26"/>
    </row>
    <row r="173" spans="2:13" s="4" customFormat="1" ht="37.5" customHeight="1" x14ac:dyDescent="0.25">
      <c r="B173" s="35">
        <v>158</v>
      </c>
      <c r="C173" s="36">
        <v>44925</v>
      </c>
      <c r="D173" s="35">
        <v>458</v>
      </c>
      <c r="E173" s="35" t="s">
        <v>17</v>
      </c>
      <c r="F173" s="38">
        <v>0</v>
      </c>
      <c r="G173" s="37">
        <v>579616.98</v>
      </c>
      <c r="H173" s="46">
        <f t="shared" si="0"/>
        <v>1367622977.5300074</v>
      </c>
      <c r="L173" s="22"/>
      <c r="M173" s="26"/>
    </row>
    <row r="174" spans="2:13" s="4" customFormat="1" ht="37.5" customHeight="1" x14ac:dyDescent="0.25">
      <c r="B174" s="35">
        <v>159</v>
      </c>
      <c r="C174" s="36">
        <v>44925</v>
      </c>
      <c r="D174" s="35">
        <v>457</v>
      </c>
      <c r="E174" s="35" t="s">
        <v>17</v>
      </c>
      <c r="F174" s="38">
        <v>0</v>
      </c>
      <c r="G174" s="37">
        <v>802841.56</v>
      </c>
      <c r="H174" s="46">
        <f t="shared" si="0"/>
        <v>1366820135.9700074</v>
      </c>
      <c r="L174" s="22"/>
      <c r="M174" s="26"/>
    </row>
    <row r="175" spans="2:13" s="4" customFormat="1" ht="37.5" customHeight="1" x14ac:dyDescent="0.25">
      <c r="B175" s="35">
        <v>160</v>
      </c>
      <c r="C175" s="36">
        <v>44925</v>
      </c>
      <c r="D175" s="35">
        <v>456</v>
      </c>
      <c r="E175" s="35" t="s">
        <v>17</v>
      </c>
      <c r="F175" s="38">
        <v>0</v>
      </c>
      <c r="G175" s="37">
        <v>1765026.76</v>
      </c>
      <c r="H175" s="46">
        <f t="shared" si="0"/>
        <v>1365055109.2100074</v>
      </c>
      <c r="L175" s="22"/>
      <c r="M175" s="26"/>
    </row>
    <row r="176" spans="2:13" s="4" customFormat="1" ht="37.5" customHeight="1" x14ac:dyDescent="0.25">
      <c r="B176" s="35">
        <v>161</v>
      </c>
      <c r="C176" s="36">
        <v>44925</v>
      </c>
      <c r="D176" s="35">
        <v>455</v>
      </c>
      <c r="E176" s="35" t="s">
        <v>17</v>
      </c>
      <c r="F176" s="38">
        <v>0</v>
      </c>
      <c r="G176" s="37">
        <v>78970.100000000006</v>
      </c>
      <c r="H176" s="46">
        <f t="shared" si="0"/>
        <v>1364976139.1100075</v>
      </c>
      <c r="L176" s="22"/>
      <c r="M176" s="26"/>
    </row>
    <row r="177" spans="2:13" s="4" customFormat="1" ht="37.5" customHeight="1" x14ac:dyDescent="0.25">
      <c r="B177" s="35">
        <v>162</v>
      </c>
      <c r="C177" s="36">
        <v>44925</v>
      </c>
      <c r="D177" s="35">
        <v>455</v>
      </c>
      <c r="E177" s="35" t="s">
        <v>17</v>
      </c>
      <c r="F177" s="38">
        <v>0</v>
      </c>
      <c r="G177" s="37">
        <v>1302543</v>
      </c>
      <c r="H177" s="46">
        <f t="shared" si="0"/>
        <v>1363673596.1100075</v>
      </c>
      <c r="L177" s="22"/>
      <c r="M177" s="26"/>
    </row>
    <row r="178" spans="2:13" s="4" customFormat="1" ht="37.5" customHeight="1" x14ac:dyDescent="0.25">
      <c r="B178" s="35">
        <v>163</v>
      </c>
      <c r="C178" s="36">
        <v>44925</v>
      </c>
      <c r="D178" s="35">
        <v>454</v>
      </c>
      <c r="E178" s="35" t="s">
        <v>17</v>
      </c>
      <c r="F178" s="38">
        <v>0</v>
      </c>
      <c r="G178" s="37">
        <v>56182.1</v>
      </c>
      <c r="H178" s="46">
        <f t="shared" si="0"/>
        <v>1363617414.0100076</v>
      </c>
      <c r="L178" s="22"/>
      <c r="M178" s="26"/>
    </row>
    <row r="179" spans="2:13" s="4" customFormat="1" ht="37.5" customHeight="1" x14ac:dyDescent="0.25">
      <c r="B179" s="35">
        <v>164</v>
      </c>
      <c r="C179" s="36">
        <v>44925</v>
      </c>
      <c r="D179" s="35">
        <v>454</v>
      </c>
      <c r="E179" s="35" t="s">
        <v>17</v>
      </c>
      <c r="F179" s="38">
        <v>0</v>
      </c>
      <c r="G179" s="37">
        <v>850947.53</v>
      </c>
      <c r="H179" s="46">
        <f t="shared" si="0"/>
        <v>1362766466.4800076</v>
      </c>
      <c r="L179" s="22"/>
      <c r="M179" s="26"/>
    </row>
    <row r="180" spans="2:13" s="4" customFormat="1" ht="37.5" customHeight="1" x14ac:dyDescent="0.25">
      <c r="B180" s="35">
        <v>165</v>
      </c>
      <c r="C180" s="36">
        <v>44925</v>
      </c>
      <c r="D180" s="35">
        <v>453</v>
      </c>
      <c r="E180" s="35" t="s">
        <v>17</v>
      </c>
      <c r="F180" s="38">
        <v>0</v>
      </c>
      <c r="G180" s="37">
        <v>228621.1</v>
      </c>
      <c r="H180" s="46">
        <f t="shared" si="0"/>
        <v>1362537845.3800077</v>
      </c>
      <c r="L180" s="22"/>
      <c r="M180" s="26"/>
    </row>
    <row r="181" spans="2:13" s="4" customFormat="1" ht="37.5" customHeight="1" x14ac:dyDescent="0.25">
      <c r="B181" s="35">
        <v>166</v>
      </c>
      <c r="C181" s="36">
        <v>44925</v>
      </c>
      <c r="D181" s="35">
        <v>453</v>
      </c>
      <c r="E181" s="35" t="s">
        <v>17</v>
      </c>
      <c r="F181" s="38">
        <v>0</v>
      </c>
      <c r="G181" s="37">
        <v>564954.05000000005</v>
      </c>
      <c r="H181" s="46">
        <f t="shared" si="0"/>
        <v>1361972891.3300078</v>
      </c>
      <c r="L181" s="22"/>
      <c r="M181" s="26"/>
    </row>
    <row r="182" spans="2:13" s="4" customFormat="1" ht="37.5" customHeight="1" x14ac:dyDescent="0.25">
      <c r="B182" s="35">
        <v>167</v>
      </c>
      <c r="C182" s="36">
        <v>44925</v>
      </c>
      <c r="D182" s="35">
        <v>452</v>
      </c>
      <c r="E182" s="35" t="s">
        <v>17</v>
      </c>
      <c r="F182" s="38">
        <v>0</v>
      </c>
      <c r="G182" s="37">
        <v>707310.65</v>
      </c>
      <c r="H182" s="46">
        <f t="shared" si="0"/>
        <v>1361265580.6800077</v>
      </c>
      <c r="L182" s="22"/>
      <c r="M182" s="26"/>
    </row>
    <row r="183" spans="2:13" s="4" customFormat="1" ht="37.5" customHeight="1" x14ac:dyDescent="0.25">
      <c r="B183" s="35">
        <v>168</v>
      </c>
      <c r="C183" s="36">
        <v>44925</v>
      </c>
      <c r="D183" s="35">
        <v>451</v>
      </c>
      <c r="E183" s="35" t="s">
        <v>17</v>
      </c>
      <c r="F183" s="38">
        <v>0</v>
      </c>
      <c r="G183" s="37">
        <v>36849.25</v>
      </c>
      <c r="H183" s="46">
        <f t="shared" si="0"/>
        <v>1361228731.4300077</v>
      </c>
      <c r="L183" s="22"/>
      <c r="M183" s="26"/>
    </row>
    <row r="184" spans="2:13" s="4" customFormat="1" ht="37.5" customHeight="1" x14ac:dyDescent="0.25">
      <c r="B184" s="35">
        <v>169</v>
      </c>
      <c r="C184" s="36">
        <v>44925</v>
      </c>
      <c r="D184" s="35">
        <v>451</v>
      </c>
      <c r="E184" s="35" t="s">
        <v>17</v>
      </c>
      <c r="F184" s="38">
        <v>0</v>
      </c>
      <c r="G184" s="37">
        <v>585844.56000000006</v>
      </c>
      <c r="H184" s="46">
        <f t="shared" si="0"/>
        <v>1360642886.8700078</v>
      </c>
      <c r="L184" s="22"/>
      <c r="M184" s="26"/>
    </row>
    <row r="185" spans="2:13" s="4" customFormat="1" ht="37.5" customHeight="1" x14ac:dyDescent="0.25">
      <c r="B185" s="35">
        <v>170</v>
      </c>
      <c r="C185" s="36">
        <v>44925</v>
      </c>
      <c r="D185" s="35">
        <v>450</v>
      </c>
      <c r="E185" s="35" t="s">
        <v>17</v>
      </c>
      <c r="F185" s="38">
        <v>0</v>
      </c>
      <c r="G185" s="37">
        <v>100912.5</v>
      </c>
      <c r="H185" s="46">
        <f t="shared" si="0"/>
        <v>1360541974.3700078</v>
      </c>
      <c r="L185" s="22"/>
      <c r="M185" s="26"/>
    </row>
    <row r="186" spans="2:13" s="4" customFormat="1" ht="37.5" customHeight="1" x14ac:dyDescent="0.25">
      <c r="B186" s="35">
        <v>171</v>
      </c>
      <c r="C186" s="36">
        <v>44925</v>
      </c>
      <c r="D186" s="35">
        <v>450</v>
      </c>
      <c r="E186" s="35" t="s">
        <v>17</v>
      </c>
      <c r="F186" s="38">
        <v>0</v>
      </c>
      <c r="G186" s="37">
        <v>416812.5</v>
      </c>
      <c r="H186" s="46">
        <f t="shared" si="0"/>
        <v>1360125161.8700078</v>
      </c>
      <c r="L186" s="22"/>
      <c r="M186" s="26"/>
    </row>
    <row r="187" spans="2:13" s="4" customFormat="1" ht="37.5" customHeight="1" x14ac:dyDescent="0.25">
      <c r="B187" s="35">
        <v>172</v>
      </c>
      <c r="C187" s="36">
        <v>44925</v>
      </c>
      <c r="D187" s="35">
        <v>449</v>
      </c>
      <c r="E187" s="35" t="s">
        <v>17</v>
      </c>
      <c r="F187" s="38">
        <v>0</v>
      </c>
      <c r="G187" s="37">
        <v>1106446.57</v>
      </c>
      <c r="H187" s="46">
        <f t="shared" si="0"/>
        <v>1359018715.3000078</v>
      </c>
      <c r="L187" s="22"/>
      <c r="M187" s="26"/>
    </row>
    <row r="188" spans="2:13" s="4" customFormat="1" ht="37.5" customHeight="1" x14ac:dyDescent="0.25">
      <c r="B188" s="35">
        <v>173</v>
      </c>
      <c r="C188" s="36">
        <v>44925</v>
      </c>
      <c r="D188" s="35">
        <v>448</v>
      </c>
      <c r="E188" s="35" t="s">
        <v>17</v>
      </c>
      <c r="F188" s="38">
        <v>0</v>
      </c>
      <c r="G188" s="37">
        <v>476915.51</v>
      </c>
      <c r="H188" s="46">
        <f t="shared" si="0"/>
        <v>1358541799.7900078</v>
      </c>
      <c r="L188" s="22"/>
      <c r="M188" s="26"/>
    </row>
    <row r="189" spans="2:13" s="4" customFormat="1" ht="37.5" customHeight="1" x14ac:dyDescent="0.25">
      <c r="B189" s="35">
        <v>174</v>
      </c>
      <c r="C189" s="36">
        <v>44925</v>
      </c>
      <c r="D189" s="35">
        <v>447</v>
      </c>
      <c r="E189" s="35" t="s">
        <v>17</v>
      </c>
      <c r="F189" s="38">
        <v>0</v>
      </c>
      <c r="G189" s="37">
        <v>737491.09</v>
      </c>
      <c r="H189" s="46">
        <f t="shared" si="0"/>
        <v>1357804308.7000079</v>
      </c>
      <c r="L189" s="22"/>
      <c r="M189" s="26"/>
    </row>
    <row r="190" spans="2:13" s="4" customFormat="1" ht="37.5" customHeight="1" x14ac:dyDescent="0.25">
      <c r="B190" s="35">
        <v>175</v>
      </c>
      <c r="C190" s="36">
        <v>44925</v>
      </c>
      <c r="D190" s="35">
        <v>446</v>
      </c>
      <c r="E190" s="35" t="s">
        <v>17</v>
      </c>
      <c r="F190" s="38">
        <v>0</v>
      </c>
      <c r="G190" s="37">
        <v>728767.2</v>
      </c>
      <c r="H190" s="46">
        <f t="shared" si="0"/>
        <v>1357075541.5000079</v>
      </c>
      <c r="L190" s="22"/>
      <c r="M190" s="26"/>
    </row>
    <row r="191" spans="2:13" s="4" customFormat="1" ht="37.5" customHeight="1" x14ac:dyDescent="0.25">
      <c r="B191" s="35">
        <v>176</v>
      </c>
      <c r="C191" s="36">
        <v>44925</v>
      </c>
      <c r="D191" s="35">
        <v>445</v>
      </c>
      <c r="E191" s="35" t="s">
        <v>17</v>
      </c>
      <c r="F191" s="38">
        <v>0</v>
      </c>
      <c r="G191" s="37">
        <v>1272268.94</v>
      </c>
      <c r="H191" s="46">
        <f t="shared" si="0"/>
        <v>1355803272.5600078</v>
      </c>
      <c r="L191" s="22"/>
      <c r="M191" s="26"/>
    </row>
    <row r="192" spans="2:13" s="4" customFormat="1" ht="37.5" customHeight="1" x14ac:dyDescent="0.25">
      <c r="B192" s="35">
        <v>177</v>
      </c>
      <c r="C192" s="36">
        <v>44925</v>
      </c>
      <c r="D192" s="35">
        <v>444</v>
      </c>
      <c r="E192" s="35" t="s">
        <v>17</v>
      </c>
      <c r="F192" s="38">
        <v>0</v>
      </c>
      <c r="G192" s="37">
        <v>533327.43999999994</v>
      </c>
      <c r="H192" s="46">
        <f t="shared" si="0"/>
        <v>1355269945.1200078</v>
      </c>
      <c r="L192" s="22"/>
      <c r="M192" s="26"/>
    </row>
    <row r="193" spans="2:13" s="4" customFormat="1" ht="37.5" customHeight="1" x14ac:dyDescent="0.25">
      <c r="B193" s="35">
        <v>178</v>
      </c>
      <c r="C193" s="36">
        <v>44925</v>
      </c>
      <c r="D193" s="35">
        <v>444</v>
      </c>
      <c r="E193" s="35" t="s">
        <v>17</v>
      </c>
      <c r="F193" s="38">
        <v>0</v>
      </c>
      <c r="G193" s="37">
        <v>1534799.63</v>
      </c>
      <c r="H193" s="46">
        <f t="shared" si="0"/>
        <v>1353735145.4900076</v>
      </c>
      <c r="L193" s="22"/>
      <c r="M193" s="26"/>
    </row>
    <row r="194" spans="2:13" s="4" customFormat="1" ht="37.5" customHeight="1" x14ac:dyDescent="0.25">
      <c r="B194" s="35">
        <v>179</v>
      </c>
      <c r="C194" s="36">
        <v>44925</v>
      </c>
      <c r="D194" s="35">
        <v>442</v>
      </c>
      <c r="E194" s="35" t="s">
        <v>17</v>
      </c>
      <c r="F194" s="38">
        <v>0</v>
      </c>
      <c r="G194" s="37">
        <v>1393776.28</v>
      </c>
      <c r="H194" s="46">
        <f t="shared" si="0"/>
        <v>1352341369.2100077</v>
      </c>
      <c r="L194" s="22"/>
      <c r="M194" s="26"/>
    </row>
    <row r="195" spans="2:13" s="4" customFormat="1" ht="37.5" customHeight="1" x14ac:dyDescent="0.25">
      <c r="B195" s="35">
        <v>180</v>
      </c>
      <c r="C195" s="36">
        <v>44925</v>
      </c>
      <c r="D195" s="35">
        <v>442</v>
      </c>
      <c r="E195" s="35" t="s">
        <v>17</v>
      </c>
      <c r="F195" s="38">
        <v>0</v>
      </c>
      <c r="G195" s="37">
        <v>31510209.170000002</v>
      </c>
      <c r="H195" s="46">
        <f t="shared" si="0"/>
        <v>1320831160.0400076</v>
      </c>
      <c r="L195" s="22"/>
      <c r="M195" s="26"/>
    </row>
    <row r="196" spans="2:13" s="4" customFormat="1" ht="37.5" customHeight="1" x14ac:dyDescent="0.25">
      <c r="B196" s="35">
        <v>181</v>
      </c>
      <c r="C196" s="36">
        <v>44925</v>
      </c>
      <c r="D196" s="35">
        <v>441</v>
      </c>
      <c r="E196" s="35" t="s">
        <v>17</v>
      </c>
      <c r="F196" s="38">
        <v>0</v>
      </c>
      <c r="G196" s="37">
        <v>1513647.84</v>
      </c>
      <c r="H196" s="46">
        <f t="shared" si="0"/>
        <v>1319317512.2000077</v>
      </c>
      <c r="L196" s="22"/>
      <c r="M196" s="26"/>
    </row>
    <row r="197" spans="2:13" s="4" customFormat="1" ht="37.5" customHeight="1" x14ac:dyDescent="0.25">
      <c r="B197" s="35">
        <v>182</v>
      </c>
      <c r="C197" s="36">
        <v>44925</v>
      </c>
      <c r="D197" s="35">
        <v>439</v>
      </c>
      <c r="E197" s="35" t="s">
        <v>17</v>
      </c>
      <c r="F197" s="38">
        <v>0</v>
      </c>
      <c r="G197" s="37">
        <v>211014.19</v>
      </c>
      <c r="H197" s="46">
        <f t="shared" si="0"/>
        <v>1319106498.0100076</v>
      </c>
      <c r="L197" s="22"/>
      <c r="M197" s="26"/>
    </row>
    <row r="198" spans="2:13" s="4" customFormat="1" ht="37.5" customHeight="1" x14ac:dyDescent="0.25">
      <c r="B198" s="35">
        <v>183</v>
      </c>
      <c r="C198" s="36">
        <v>44925</v>
      </c>
      <c r="D198" s="35">
        <v>439</v>
      </c>
      <c r="E198" s="35" t="s">
        <v>17</v>
      </c>
      <c r="F198" s="38">
        <v>0</v>
      </c>
      <c r="G198" s="37">
        <v>3436554.3</v>
      </c>
      <c r="H198" s="46">
        <f t="shared" si="0"/>
        <v>1315669943.7100077</v>
      </c>
      <c r="L198" s="22"/>
      <c r="M198" s="26"/>
    </row>
    <row r="199" spans="2:13" s="4" customFormat="1" ht="37.5" customHeight="1" x14ac:dyDescent="0.25">
      <c r="B199" s="35">
        <v>184</v>
      </c>
      <c r="C199" s="36">
        <v>44925</v>
      </c>
      <c r="D199" s="35">
        <v>438</v>
      </c>
      <c r="E199" s="35" t="s">
        <v>17</v>
      </c>
      <c r="F199" s="38">
        <v>0</v>
      </c>
      <c r="G199" s="37">
        <v>1935208.1</v>
      </c>
      <c r="H199" s="46">
        <f t="shared" si="0"/>
        <v>1313734735.6100078</v>
      </c>
      <c r="L199" s="22"/>
      <c r="M199" s="26"/>
    </row>
    <row r="200" spans="2:13" s="4" customFormat="1" ht="37.5" customHeight="1" x14ac:dyDescent="0.25">
      <c r="B200" s="35">
        <v>185</v>
      </c>
      <c r="C200" s="36">
        <v>44925</v>
      </c>
      <c r="D200" s="35">
        <v>438</v>
      </c>
      <c r="E200" s="35" t="s">
        <v>17</v>
      </c>
      <c r="F200" s="38">
        <v>0</v>
      </c>
      <c r="G200" s="37">
        <v>43735703.060000002</v>
      </c>
      <c r="H200" s="46">
        <f t="shared" si="0"/>
        <v>1269999032.5500078</v>
      </c>
      <c r="L200" s="22"/>
      <c r="M200" s="26"/>
    </row>
    <row r="201" spans="2:13" s="4" customFormat="1" ht="37.5" customHeight="1" x14ac:dyDescent="0.25">
      <c r="B201" s="35">
        <v>186</v>
      </c>
      <c r="C201" s="36">
        <v>44925</v>
      </c>
      <c r="D201" s="35">
        <v>437</v>
      </c>
      <c r="E201" s="35" t="s">
        <v>17</v>
      </c>
      <c r="F201" s="38">
        <v>0</v>
      </c>
      <c r="G201" s="37">
        <v>348830.14</v>
      </c>
      <c r="H201" s="46">
        <f t="shared" si="0"/>
        <v>1269650202.4100077</v>
      </c>
      <c r="L201" s="22"/>
      <c r="M201" s="26"/>
    </row>
    <row r="202" spans="2:13" s="4" customFormat="1" ht="37.5" customHeight="1" x14ac:dyDescent="0.25">
      <c r="B202" s="35">
        <v>187</v>
      </c>
      <c r="C202" s="36">
        <v>44925</v>
      </c>
      <c r="D202" s="35">
        <v>437</v>
      </c>
      <c r="E202" s="35" t="s">
        <v>17</v>
      </c>
      <c r="F202" s="38">
        <v>0</v>
      </c>
      <c r="G202" s="37">
        <v>754215.98</v>
      </c>
      <c r="H202" s="46">
        <f t="shared" si="0"/>
        <v>1268895986.4300077</v>
      </c>
      <c r="L202" s="22"/>
      <c r="M202" s="26"/>
    </row>
    <row r="203" spans="2:13" s="4" customFormat="1" ht="37.5" customHeight="1" x14ac:dyDescent="0.25">
      <c r="B203" s="35">
        <v>188</v>
      </c>
      <c r="C203" s="36">
        <v>44925</v>
      </c>
      <c r="D203" s="35">
        <v>462</v>
      </c>
      <c r="E203" s="35" t="s">
        <v>17</v>
      </c>
      <c r="F203" s="38">
        <v>0</v>
      </c>
      <c r="G203" s="37">
        <v>707516.88</v>
      </c>
      <c r="H203" s="46">
        <f t="shared" si="0"/>
        <v>1268188469.5500076</v>
      </c>
      <c r="L203" s="22"/>
      <c r="M203" s="26"/>
    </row>
    <row r="204" spans="2:13" s="4" customFormat="1" ht="37.5" customHeight="1" x14ac:dyDescent="0.25">
      <c r="B204" s="35">
        <v>189</v>
      </c>
      <c r="C204" s="36">
        <v>44925</v>
      </c>
      <c r="D204" s="35">
        <v>462</v>
      </c>
      <c r="E204" s="35" t="s">
        <v>17</v>
      </c>
      <c r="F204" s="38">
        <v>0</v>
      </c>
      <c r="G204" s="37">
        <v>16393292.42</v>
      </c>
      <c r="H204" s="46">
        <f t="shared" si="0"/>
        <v>1251795177.1300075</v>
      </c>
      <c r="L204" s="22"/>
      <c r="M204" s="26"/>
    </row>
    <row r="205" spans="2:13" s="4" customFormat="1" ht="37.5" customHeight="1" x14ac:dyDescent="0.25">
      <c r="B205" s="35">
        <v>190</v>
      </c>
      <c r="C205" s="36">
        <v>44925</v>
      </c>
      <c r="D205" s="35">
        <v>497</v>
      </c>
      <c r="E205" s="35" t="s">
        <v>17</v>
      </c>
      <c r="F205" s="38">
        <v>0</v>
      </c>
      <c r="G205" s="37">
        <v>849163.46</v>
      </c>
      <c r="H205" s="46">
        <f t="shared" si="0"/>
        <v>1250946013.6700075</v>
      </c>
      <c r="L205" s="22"/>
      <c r="M205" s="26"/>
    </row>
    <row r="206" spans="2:13" s="4" customFormat="1" ht="37.5" customHeight="1" x14ac:dyDescent="0.25">
      <c r="B206" s="35">
        <v>191</v>
      </c>
      <c r="C206" s="36">
        <v>44925</v>
      </c>
      <c r="D206" s="35">
        <v>481</v>
      </c>
      <c r="E206" s="35" t="s">
        <v>17</v>
      </c>
      <c r="F206" s="38">
        <v>0</v>
      </c>
      <c r="G206" s="37">
        <v>793547.26</v>
      </c>
      <c r="H206" s="46">
        <f t="shared" si="0"/>
        <v>1250152466.4100075</v>
      </c>
      <c r="L206" s="22"/>
      <c r="M206" s="26"/>
    </row>
    <row r="207" spans="2:13" s="4" customFormat="1" ht="37.5" customHeight="1" x14ac:dyDescent="0.25">
      <c r="B207" s="35">
        <v>192</v>
      </c>
      <c r="C207" s="36">
        <v>44925</v>
      </c>
      <c r="D207" s="35">
        <v>480</v>
      </c>
      <c r="E207" s="35" t="s">
        <v>17</v>
      </c>
      <c r="F207" s="38">
        <v>0</v>
      </c>
      <c r="G207" s="37">
        <v>666158.81000000006</v>
      </c>
      <c r="H207" s="46">
        <f t="shared" si="0"/>
        <v>1249486307.6000075</v>
      </c>
      <c r="L207" s="22"/>
      <c r="M207" s="26"/>
    </row>
    <row r="208" spans="2:13" s="4" customFormat="1" ht="37.5" customHeight="1" x14ac:dyDescent="0.25">
      <c r="B208" s="35">
        <v>193</v>
      </c>
      <c r="C208" s="36">
        <v>44925</v>
      </c>
      <c r="D208" s="35">
        <v>479</v>
      </c>
      <c r="E208" s="35" t="s">
        <v>17</v>
      </c>
      <c r="F208" s="38">
        <v>0</v>
      </c>
      <c r="G208" s="37">
        <v>860291.24</v>
      </c>
      <c r="H208" s="46">
        <f t="shared" si="0"/>
        <v>1248626016.3600075</v>
      </c>
      <c r="L208" s="22"/>
      <c r="M208" s="26"/>
    </row>
    <row r="209" spans="2:13" s="4" customFormat="1" ht="37.5" customHeight="1" x14ac:dyDescent="0.25">
      <c r="B209" s="35">
        <v>194</v>
      </c>
      <c r="C209" s="36">
        <v>44925</v>
      </c>
      <c r="D209" s="35">
        <v>478</v>
      </c>
      <c r="E209" s="35" t="s">
        <v>17</v>
      </c>
      <c r="F209" s="38">
        <v>0</v>
      </c>
      <c r="G209" s="37">
        <v>808897.88</v>
      </c>
      <c r="H209" s="46">
        <f t="shared" si="0"/>
        <v>1247817118.4800074</v>
      </c>
      <c r="L209" s="22"/>
      <c r="M209" s="26"/>
    </row>
    <row r="210" spans="2:13" s="4" customFormat="1" ht="37.5" customHeight="1" x14ac:dyDescent="0.25">
      <c r="B210" s="35">
        <v>195</v>
      </c>
      <c r="C210" s="36">
        <v>44925</v>
      </c>
      <c r="D210" s="35">
        <v>477</v>
      </c>
      <c r="E210" s="35" t="s">
        <v>17</v>
      </c>
      <c r="F210" s="38">
        <v>0</v>
      </c>
      <c r="G210" s="37">
        <v>512337.89</v>
      </c>
      <c r="H210" s="46">
        <f t="shared" si="0"/>
        <v>1247304780.5900073</v>
      </c>
      <c r="L210" s="22"/>
      <c r="M210" s="26"/>
    </row>
    <row r="211" spans="2:13" s="4" customFormat="1" ht="37.5" customHeight="1" x14ac:dyDescent="0.25">
      <c r="B211" s="35">
        <v>196</v>
      </c>
      <c r="C211" s="36">
        <v>44925</v>
      </c>
      <c r="D211" s="35">
        <v>476</v>
      </c>
      <c r="E211" s="35" t="s">
        <v>17</v>
      </c>
      <c r="F211" s="38">
        <v>0</v>
      </c>
      <c r="G211" s="37">
        <v>195172.8</v>
      </c>
      <c r="H211" s="46">
        <f t="shared" si="0"/>
        <v>1247109607.7900074</v>
      </c>
      <c r="L211" s="22"/>
      <c r="M211" s="26"/>
    </row>
    <row r="212" spans="2:13" s="4" customFormat="1" ht="37.5" customHeight="1" x14ac:dyDescent="0.25">
      <c r="B212" s="35">
        <v>197</v>
      </c>
      <c r="C212" s="36">
        <v>44925</v>
      </c>
      <c r="D212" s="35">
        <v>476</v>
      </c>
      <c r="E212" s="35" t="s">
        <v>17</v>
      </c>
      <c r="F212" s="38">
        <v>0</v>
      </c>
      <c r="G212" s="37">
        <v>553232.17000000004</v>
      </c>
      <c r="H212" s="46">
        <f t="shared" si="0"/>
        <v>1246556375.6200073</v>
      </c>
      <c r="L212" s="22"/>
      <c r="M212" s="26"/>
    </row>
    <row r="213" spans="2:13" s="4" customFormat="1" ht="37.5" customHeight="1" x14ac:dyDescent="0.25">
      <c r="B213" s="35">
        <v>198</v>
      </c>
      <c r="C213" s="36">
        <v>44925</v>
      </c>
      <c r="D213" s="35">
        <v>475</v>
      </c>
      <c r="E213" s="35" t="s">
        <v>17</v>
      </c>
      <c r="F213" s="38">
        <v>0</v>
      </c>
      <c r="G213" s="37">
        <v>145971.49</v>
      </c>
      <c r="H213" s="46">
        <f t="shared" si="0"/>
        <v>1246410404.1300073</v>
      </c>
      <c r="L213" s="22"/>
      <c r="M213" s="26"/>
    </row>
    <row r="214" spans="2:13" s="4" customFormat="1" ht="37.5" customHeight="1" x14ac:dyDescent="0.25">
      <c r="B214" s="35">
        <v>199</v>
      </c>
      <c r="C214" s="36">
        <v>44925</v>
      </c>
      <c r="D214" s="35">
        <v>475</v>
      </c>
      <c r="E214" s="35" t="s">
        <v>17</v>
      </c>
      <c r="F214" s="38">
        <v>0</v>
      </c>
      <c r="G214" s="37">
        <v>244463.1</v>
      </c>
      <c r="H214" s="46">
        <f t="shared" si="0"/>
        <v>1246165941.0300074</v>
      </c>
      <c r="L214" s="22"/>
      <c r="M214" s="26"/>
    </row>
    <row r="215" spans="2:13" s="4" customFormat="1" ht="37.5" customHeight="1" x14ac:dyDescent="0.25">
      <c r="B215" s="35">
        <v>200</v>
      </c>
      <c r="C215" s="36">
        <v>44925</v>
      </c>
      <c r="D215" s="35">
        <v>474</v>
      </c>
      <c r="E215" s="35" t="s">
        <v>17</v>
      </c>
      <c r="F215" s="38">
        <v>0</v>
      </c>
      <c r="G215" s="37">
        <v>216670.9</v>
      </c>
      <c r="H215" s="46">
        <f t="shared" si="0"/>
        <v>1245949270.1300073</v>
      </c>
      <c r="L215" s="22"/>
      <c r="M215" s="26"/>
    </row>
    <row r="216" spans="2:13" s="4" customFormat="1" ht="37.5" customHeight="1" x14ac:dyDescent="0.25">
      <c r="B216" s="35">
        <v>201</v>
      </c>
      <c r="C216" s="36">
        <v>44925</v>
      </c>
      <c r="D216" s="35">
        <v>474</v>
      </c>
      <c r="E216" s="35" t="s">
        <v>17</v>
      </c>
      <c r="F216" s="38">
        <v>0</v>
      </c>
      <c r="G216" s="37">
        <v>607568.52</v>
      </c>
      <c r="H216" s="46">
        <f t="shared" si="0"/>
        <v>1245341701.6100073</v>
      </c>
      <c r="L216" s="22"/>
      <c r="M216" s="26"/>
    </row>
    <row r="217" spans="2:13" s="4" customFormat="1" ht="37.5" customHeight="1" x14ac:dyDescent="0.25">
      <c r="B217" s="35">
        <v>202</v>
      </c>
      <c r="C217" s="36">
        <v>44925</v>
      </c>
      <c r="D217" s="35">
        <v>473</v>
      </c>
      <c r="E217" s="35" t="s">
        <v>17</v>
      </c>
      <c r="F217" s="38">
        <v>0</v>
      </c>
      <c r="G217" s="37">
        <v>2971633.44</v>
      </c>
      <c r="H217" s="46">
        <f t="shared" si="0"/>
        <v>1242370068.1700072</v>
      </c>
      <c r="L217" s="22"/>
      <c r="M217" s="26"/>
    </row>
    <row r="218" spans="2:13" s="4" customFormat="1" ht="37.5" customHeight="1" x14ac:dyDescent="0.25">
      <c r="B218" s="35">
        <v>203</v>
      </c>
      <c r="C218" s="36">
        <v>44925</v>
      </c>
      <c r="D218" s="35">
        <v>472</v>
      </c>
      <c r="E218" s="35" t="s">
        <v>17</v>
      </c>
      <c r="F218" s="38">
        <v>0</v>
      </c>
      <c r="G218" s="37">
        <v>63668.43</v>
      </c>
      <c r="H218" s="46">
        <f t="shared" ref="H218:H281" si="1">H217+F218-G218</f>
        <v>1242306399.7400072</v>
      </c>
      <c r="L218" s="22"/>
      <c r="M218" s="26"/>
    </row>
    <row r="219" spans="2:13" s="4" customFormat="1" ht="37.5" customHeight="1" x14ac:dyDescent="0.25">
      <c r="B219" s="35">
        <v>204</v>
      </c>
      <c r="C219" s="36">
        <v>44925</v>
      </c>
      <c r="D219" s="35">
        <v>472</v>
      </c>
      <c r="E219" s="35" t="s">
        <v>17</v>
      </c>
      <c r="F219" s="38">
        <v>0</v>
      </c>
      <c r="G219" s="37">
        <v>1168058.28</v>
      </c>
      <c r="H219" s="46">
        <f t="shared" si="1"/>
        <v>1241138341.4600072</v>
      </c>
      <c r="L219" s="22"/>
      <c r="M219" s="26"/>
    </row>
    <row r="220" spans="2:13" s="4" customFormat="1" ht="37.5" customHeight="1" x14ac:dyDescent="0.25">
      <c r="B220" s="35">
        <v>205</v>
      </c>
      <c r="C220" s="36">
        <v>44925</v>
      </c>
      <c r="D220" s="35">
        <v>471</v>
      </c>
      <c r="E220" s="35" t="s">
        <v>17</v>
      </c>
      <c r="F220" s="38">
        <v>0</v>
      </c>
      <c r="G220" s="37">
        <v>293345.40999999997</v>
      </c>
      <c r="H220" s="46">
        <f t="shared" si="1"/>
        <v>1240844996.0500071</v>
      </c>
      <c r="L220" s="22"/>
      <c r="M220" s="26"/>
    </row>
    <row r="221" spans="2:13" s="4" customFormat="1" ht="37.5" customHeight="1" x14ac:dyDescent="0.25">
      <c r="B221" s="35">
        <v>206</v>
      </c>
      <c r="C221" s="36">
        <v>44925</v>
      </c>
      <c r="D221" s="35">
        <v>471</v>
      </c>
      <c r="E221" s="35" t="s">
        <v>17</v>
      </c>
      <c r="F221" s="38">
        <v>0</v>
      </c>
      <c r="G221" s="37">
        <v>745036.28</v>
      </c>
      <c r="H221" s="46">
        <f t="shared" si="1"/>
        <v>1240099959.7700071</v>
      </c>
      <c r="L221" s="22"/>
      <c r="M221" s="26"/>
    </row>
    <row r="222" spans="2:13" s="4" customFormat="1" ht="37.5" customHeight="1" x14ac:dyDescent="0.25">
      <c r="B222" s="35">
        <v>207</v>
      </c>
      <c r="C222" s="36">
        <v>44925</v>
      </c>
      <c r="D222" s="35">
        <v>470</v>
      </c>
      <c r="E222" s="35" t="s">
        <v>17</v>
      </c>
      <c r="F222" s="38">
        <v>0</v>
      </c>
      <c r="G222" s="37">
        <v>114224</v>
      </c>
      <c r="H222" s="46">
        <f t="shared" si="1"/>
        <v>1239985735.7700071</v>
      </c>
      <c r="L222" s="22"/>
      <c r="M222" s="26"/>
    </row>
    <row r="223" spans="2:13" s="4" customFormat="1" ht="37.5" customHeight="1" x14ac:dyDescent="0.25">
      <c r="B223" s="35">
        <v>208</v>
      </c>
      <c r="C223" s="36">
        <v>44925</v>
      </c>
      <c r="D223" s="35">
        <v>470</v>
      </c>
      <c r="E223" s="35" t="s">
        <v>17</v>
      </c>
      <c r="F223" s="38">
        <v>0</v>
      </c>
      <c r="G223" s="37">
        <v>1902715.42</v>
      </c>
      <c r="H223" s="46">
        <f t="shared" si="1"/>
        <v>1238083020.3500071</v>
      </c>
      <c r="L223" s="22"/>
      <c r="M223" s="26"/>
    </row>
    <row r="224" spans="2:13" s="4" customFormat="1" ht="37.5" customHeight="1" x14ac:dyDescent="0.25">
      <c r="B224" s="35">
        <v>209</v>
      </c>
      <c r="C224" s="36">
        <v>44925</v>
      </c>
      <c r="D224" s="35">
        <v>469</v>
      </c>
      <c r="E224" s="35" t="s">
        <v>17</v>
      </c>
      <c r="F224" s="38">
        <v>0</v>
      </c>
      <c r="G224" s="37">
        <v>2875690.26</v>
      </c>
      <c r="H224" s="46">
        <f t="shared" si="1"/>
        <v>1235207330.0900071</v>
      </c>
      <c r="L224" s="22"/>
      <c r="M224" s="26"/>
    </row>
    <row r="225" spans="2:13" s="4" customFormat="1" ht="37.5" customHeight="1" x14ac:dyDescent="0.25">
      <c r="B225" s="35">
        <v>210</v>
      </c>
      <c r="C225" s="36">
        <v>44925</v>
      </c>
      <c r="D225" s="35">
        <v>467</v>
      </c>
      <c r="E225" s="35" t="s">
        <v>17</v>
      </c>
      <c r="F225" s="38">
        <v>0</v>
      </c>
      <c r="G225" s="37">
        <v>215527.74</v>
      </c>
      <c r="H225" s="46">
        <f t="shared" si="1"/>
        <v>1234991802.3500071</v>
      </c>
      <c r="L225" s="22"/>
      <c r="M225" s="26"/>
    </row>
    <row r="226" spans="2:13" s="4" customFormat="1" ht="37.5" customHeight="1" x14ac:dyDescent="0.25">
      <c r="B226" s="35">
        <v>211</v>
      </c>
      <c r="C226" s="36">
        <v>44925</v>
      </c>
      <c r="D226" s="35">
        <v>467</v>
      </c>
      <c r="E226" s="35" t="s">
        <v>17</v>
      </c>
      <c r="F226" s="38">
        <v>0</v>
      </c>
      <c r="G226" s="37">
        <v>580611.29</v>
      </c>
      <c r="H226" s="46">
        <f t="shared" si="1"/>
        <v>1234411191.0600071</v>
      </c>
      <c r="L226" s="22"/>
      <c r="M226" s="26"/>
    </row>
    <row r="227" spans="2:13" s="4" customFormat="1" ht="37.5" customHeight="1" x14ac:dyDescent="0.25">
      <c r="B227" s="35">
        <v>212</v>
      </c>
      <c r="C227" s="36">
        <v>44925</v>
      </c>
      <c r="D227" s="35">
        <v>466</v>
      </c>
      <c r="E227" s="35" t="s">
        <v>17</v>
      </c>
      <c r="F227" s="38">
        <v>0</v>
      </c>
      <c r="G227" s="37">
        <v>257270.92</v>
      </c>
      <c r="H227" s="46">
        <f t="shared" si="1"/>
        <v>1234153920.140007</v>
      </c>
      <c r="L227" s="22"/>
      <c r="M227" s="26"/>
    </row>
    <row r="228" spans="2:13" s="4" customFormat="1" ht="37.5" customHeight="1" x14ac:dyDescent="0.25">
      <c r="B228" s="35">
        <v>213</v>
      </c>
      <c r="C228" s="36">
        <v>44925</v>
      </c>
      <c r="D228" s="35">
        <v>466</v>
      </c>
      <c r="E228" s="35" t="s">
        <v>17</v>
      </c>
      <c r="F228" s="38">
        <v>0</v>
      </c>
      <c r="G228" s="37">
        <v>671161.84</v>
      </c>
      <c r="H228" s="46">
        <f t="shared" si="1"/>
        <v>1233482758.3000071</v>
      </c>
      <c r="L228" s="22"/>
      <c r="M228" s="26"/>
    </row>
    <row r="229" spans="2:13" s="4" customFormat="1" ht="37.5" customHeight="1" x14ac:dyDescent="0.25">
      <c r="B229" s="35">
        <v>214</v>
      </c>
      <c r="C229" s="36">
        <v>44925</v>
      </c>
      <c r="D229" s="35">
        <v>465</v>
      </c>
      <c r="E229" s="35" t="s">
        <v>17</v>
      </c>
      <c r="F229" s="38">
        <v>0</v>
      </c>
      <c r="G229" s="37">
        <v>72090.81</v>
      </c>
      <c r="H229" s="46">
        <f t="shared" si="1"/>
        <v>1233410667.4900072</v>
      </c>
      <c r="L229" s="22"/>
      <c r="M229" s="26"/>
    </row>
    <row r="230" spans="2:13" s="4" customFormat="1" ht="37.5" customHeight="1" x14ac:dyDescent="0.25">
      <c r="B230" s="35">
        <v>215</v>
      </c>
      <c r="C230" s="36">
        <v>44925</v>
      </c>
      <c r="D230" s="35">
        <v>465</v>
      </c>
      <c r="E230" s="35" t="s">
        <v>17</v>
      </c>
      <c r="F230" s="38">
        <v>0</v>
      </c>
      <c r="G230" s="37">
        <v>1233104.53</v>
      </c>
      <c r="H230" s="46">
        <f t="shared" si="1"/>
        <v>1232177562.9600072</v>
      </c>
      <c r="L230" s="22"/>
      <c r="M230" s="26"/>
    </row>
    <row r="231" spans="2:13" s="4" customFormat="1" ht="37.5" customHeight="1" x14ac:dyDescent="0.25">
      <c r="B231" s="35">
        <v>216</v>
      </c>
      <c r="C231" s="36">
        <v>44925</v>
      </c>
      <c r="D231" s="35">
        <v>468</v>
      </c>
      <c r="E231" s="35" t="s">
        <v>17</v>
      </c>
      <c r="F231" s="38">
        <v>0</v>
      </c>
      <c r="G231" s="37">
        <v>56619.39</v>
      </c>
      <c r="H231" s="46">
        <f t="shared" si="1"/>
        <v>1232120943.5700071</v>
      </c>
      <c r="L231" s="22"/>
      <c r="M231" s="26"/>
    </row>
    <row r="232" spans="2:13" s="4" customFormat="1" ht="37.5" customHeight="1" x14ac:dyDescent="0.25">
      <c r="B232" s="35">
        <v>217</v>
      </c>
      <c r="C232" s="36">
        <v>44925</v>
      </c>
      <c r="D232" s="35">
        <v>468</v>
      </c>
      <c r="E232" s="35" t="s">
        <v>17</v>
      </c>
      <c r="F232" s="38">
        <v>0</v>
      </c>
      <c r="G232" s="37">
        <v>600999.74</v>
      </c>
      <c r="H232" s="46">
        <f t="shared" si="1"/>
        <v>1231519943.8300071</v>
      </c>
      <c r="L232" s="22"/>
      <c r="M232" s="26"/>
    </row>
    <row r="233" spans="2:13" s="4" customFormat="1" ht="37.5" customHeight="1" x14ac:dyDescent="0.25">
      <c r="B233" s="35">
        <v>218</v>
      </c>
      <c r="C233" s="36">
        <v>44925</v>
      </c>
      <c r="D233" s="35">
        <v>464</v>
      </c>
      <c r="E233" s="35" t="s">
        <v>17</v>
      </c>
      <c r="F233" s="38">
        <v>0</v>
      </c>
      <c r="G233" s="37">
        <v>46636.52</v>
      </c>
      <c r="H233" s="46">
        <f t="shared" si="1"/>
        <v>1231473307.3100071</v>
      </c>
      <c r="L233" s="22"/>
      <c r="M233" s="26"/>
    </row>
    <row r="234" spans="2:13" s="4" customFormat="1" ht="37.5" customHeight="1" x14ac:dyDescent="0.25">
      <c r="B234" s="35">
        <v>219</v>
      </c>
      <c r="C234" s="36">
        <v>44925</v>
      </c>
      <c r="D234" s="35">
        <v>464</v>
      </c>
      <c r="E234" s="35" t="s">
        <v>17</v>
      </c>
      <c r="F234" s="38">
        <v>0</v>
      </c>
      <c r="G234" s="37">
        <v>782320.99</v>
      </c>
      <c r="H234" s="46">
        <f t="shared" si="1"/>
        <v>1230690986.3200071</v>
      </c>
      <c r="L234" s="22"/>
      <c r="M234" s="26"/>
    </row>
    <row r="235" spans="2:13" s="4" customFormat="1" ht="37.5" customHeight="1" x14ac:dyDescent="0.25">
      <c r="B235" s="35">
        <v>220</v>
      </c>
      <c r="C235" s="36">
        <v>44925</v>
      </c>
      <c r="D235" s="35">
        <v>463</v>
      </c>
      <c r="E235" s="35" t="s">
        <v>17</v>
      </c>
      <c r="F235" s="38">
        <v>0</v>
      </c>
      <c r="G235" s="37">
        <v>147175.84</v>
      </c>
      <c r="H235" s="46">
        <f t="shared" si="1"/>
        <v>1230543810.4800072</v>
      </c>
      <c r="L235" s="22"/>
      <c r="M235" s="26"/>
    </row>
    <row r="236" spans="2:13" s="4" customFormat="1" ht="37.5" customHeight="1" x14ac:dyDescent="0.25">
      <c r="B236" s="35">
        <v>221</v>
      </c>
      <c r="C236" s="36">
        <v>44925</v>
      </c>
      <c r="D236" s="35">
        <v>463</v>
      </c>
      <c r="E236" s="35" t="s">
        <v>17</v>
      </c>
      <c r="F236" s="38">
        <v>0</v>
      </c>
      <c r="G236" s="37">
        <v>962678.83</v>
      </c>
      <c r="H236" s="46">
        <f t="shared" si="1"/>
        <v>1229581131.6500072</v>
      </c>
      <c r="L236" s="22"/>
      <c r="M236" s="26"/>
    </row>
    <row r="237" spans="2:13" s="4" customFormat="1" ht="37.5" customHeight="1" x14ac:dyDescent="0.25">
      <c r="B237" s="35">
        <v>222</v>
      </c>
      <c r="C237" s="36">
        <v>44925</v>
      </c>
      <c r="D237" s="35">
        <v>482</v>
      </c>
      <c r="E237" s="35" t="s">
        <v>17</v>
      </c>
      <c r="F237" s="38">
        <v>0</v>
      </c>
      <c r="G237" s="37">
        <v>236976.81</v>
      </c>
      <c r="H237" s="46">
        <f t="shared" si="1"/>
        <v>1229344154.8400073</v>
      </c>
      <c r="L237" s="22"/>
      <c r="M237" s="26"/>
    </row>
    <row r="238" spans="2:13" s="4" customFormat="1" ht="37.5" customHeight="1" x14ac:dyDescent="0.25">
      <c r="B238" s="35">
        <v>223</v>
      </c>
      <c r="C238" s="36">
        <v>44925</v>
      </c>
      <c r="D238" s="35">
        <v>482</v>
      </c>
      <c r="E238" s="35" t="s">
        <v>17</v>
      </c>
      <c r="F238" s="38">
        <v>0</v>
      </c>
      <c r="G238" s="37">
        <v>671900.45</v>
      </c>
      <c r="H238" s="46">
        <f t="shared" si="1"/>
        <v>1228672254.3900073</v>
      </c>
      <c r="L238" s="22"/>
      <c r="M238" s="26"/>
    </row>
    <row r="239" spans="2:13" s="4" customFormat="1" ht="37.5" customHeight="1" x14ac:dyDescent="0.25">
      <c r="B239" s="35">
        <v>224</v>
      </c>
      <c r="C239" s="36">
        <v>44925</v>
      </c>
      <c r="D239" s="35">
        <v>508</v>
      </c>
      <c r="E239" s="35" t="s">
        <v>17</v>
      </c>
      <c r="F239" s="38">
        <v>0</v>
      </c>
      <c r="G239" s="37">
        <v>288888.05</v>
      </c>
      <c r="H239" s="46">
        <f t="shared" si="1"/>
        <v>1228383366.3400073</v>
      </c>
      <c r="L239" s="22"/>
      <c r="M239" s="26"/>
    </row>
    <row r="240" spans="2:13" s="4" customFormat="1" ht="37.5" customHeight="1" x14ac:dyDescent="0.25">
      <c r="B240" s="35">
        <v>225</v>
      </c>
      <c r="C240" s="36">
        <v>44925</v>
      </c>
      <c r="D240" s="35">
        <v>508</v>
      </c>
      <c r="E240" s="35" t="s">
        <v>17</v>
      </c>
      <c r="F240" s="38">
        <v>0</v>
      </c>
      <c r="G240" s="37">
        <v>838070.35</v>
      </c>
      <c r="H240" s="46">
        <f t="shared" si="1"/>
        <v>1227545295.9900074</v>
      </c>
      <c r="L240" s="22"/>
      <c r="M240" s="26"/>
    </row>
    <row r="241" spans="2:13" s="4" customFormat="1" ht="37.5" customHeight="1" x14ac:dyDescent="0.25">
      <c r="B241" s="35">
        <v>226</v>
      </c>
      <c r="C241" s="36">
        <v>44925</v>
      </c>
      <c r="D241" s="35">
        <v>507</v>
      </c>
      <c r="E241" s="35" t="s">
        <v>17</v>
      </c>
      <c r="F241" s="38">
        <v>0</v>
      </c>
      <c r="G241" s="37">
        <v>1473907.03</v>
      </c>
      <c r="H241" s="46">
        <f t="shared" si="1"/>
        <v>1226071388.9600074</v>
      </c>
      <c r="L241" s="22"/>
      <c r="M241" s="26"/>
    </row>
    <row r="242" spans="2:13" s="4" customFormat="1" ht="37.5" customHeight="1" x14ac:dyDescent="0.25">
      <c r="B242" s="35">
        <v>227</v>
      </c>
      <c r="C242" s="36">
        <v>44925</v>
      </c>
      <c r="D242" s="35">
        <v>506</v>
      </c>
      <c r="E242" s="35" t="s">
        <v>17</v>
      </c>
      <c r="F242" s="38">
        <v>0</v>
      </c>
      <c r="G242" s="37">
        <v>57079.31</v>
      </c>
      <c r="H242" s="46">
        <f t="shared" si="1"/>
        <v>1226014309.6500075</v>
      </c>
      <c r="L242" s="22"/>
      <c r="M242" s="26"/>
    </row>
    <row r="243" spans="2:13" s="4" customFormat="1" ht="37.5" customHeight="1" x14ac:dyDescent="0.25">
      <c r="B243" s="35">
        <v>228</v>
      </c>
      <c r="C243" s="36">
        <v>44925</v>
      </c>
      <c r="D243" s="35">
        <v>506</v>
      </c>
      <c r="E243" s="35" t="s">
        <v>17</v>
      </c>
      <c r="F243" s="38">
        <v>0</v>
      </c>
      <c r="G243" s="37">
        <v>958391.48</v>
      </c>
      <c r="H243" s="46">
        <f t="shared" si="1"/>
        <v>1225055918.1700075</v>
      </c>
      <c r="L243" s="22"/>
      <c r="M243" s="26"/>
    </row>
    <row r="244" spans="2:13" s="4" customFormat="1" ht="37.5" customHeight="1" x14ac:dyDescent="0.25">
      <c r="B244" s="35">
        <v>229</v>
      </c>
      <c r="C244" s="36">
        <v>44925</v>
      </c>
      <c r="D244" s="35">
        <v>505</v>
      </c>
      <c r="E244" s="35" t="s">
        <v>17</v>
      </c>
      <c r="F244" s="38">
        <v>0</v>
      </c>
      <c r="G244" s="37">
        <v>47483</v>
      </c>
      <c r="H244" s="46">
        <f t="shared" si="1"/>
        <v>1225008435.1700075</v>
      </c>
      <c r="L244" s="22"/>
      <c r="M244" s="26"/>
    </row>
    <row r="245" spans="2:13" s="4" customFormat="1" ht="37.5" customHeight="1" x14ac:dyDescent="0.25">
      <c r="B245" s="35">
        <v>230</v>
      </c>
      <c r="C245" s="36">
        <v>44925</v>
      </c>
      <c r="D245" s="35">
        <v>505</v>
      </c>
      <c r="E245" s="35" t="s">
        <v>17</v>
      </c>
      <c r="F245" s="38">
        <v>0</v>
      </c>
      <c r="G245" s="37">
        <v>1073115.8</v>
      </c>
      <c r="H245" s="46">
        <f t="shared" si="1"/>
        <v>1223935319.3700075</v>
      </c>
      <c r="L245" s="22"/>
      <c r="M245" s="26"/>
    </row>
    <row r="246" spans="2:13" s="4" customFormat="1" ht="37.5" customHeight="1" x14ac:dyDescent="0.25">
      <c r="B246" s="35">
        <v>231</v>
      </c>
      <c r="C246" s="36">
        <v>44925</v>
      </c>
      <c r="D246" s="35">
        <v>504</v>
      </c>
      <c r="E246" s="35" t="s">
        <v>17</v>
      </c>
      <c r="F246" s="38">
        <v>0</v>
      </c>
      <c r="G246" s="37">
        <v>35970.480000000003</v>
      </c>
      <c r="H246" s="46">
        <f t="shared" si="1"/>
        <v>1223899348.8900075</v>
      </c>
      <c r="L246" s="22"/>
      <c r="M246" s="26"/>
    </row>
    <row r="247" spans="2:13" s="4" customFormat="1" ht="37.5" customHeight="1" x14ac:dyDescent="0.25">
      <c r="B247" s="35">
        <v>232</v>
      </c>
      <c r="C247" s="36">
        <v>44925</v>
      </c>
      <c r="D247" s="35">
        <v>504</v>
      </c>
      <c r="E247" s="35" t="s">
        <v>17</v>
      </c>
      <c r="F247" s="38">
        <v>0</v>
      </c>
      <c r="G247" s="37">
        <v>559920.24</v>
      </c>
      <c r="H247" s="46">
        <f t="shared" si="1"/>
        <v>1223339428.6500075</v>
      </c>
      <c r="L247" s="22"/>
      <c r="M247" s="26"/>
    </row>
    <row r="248" spans="2:13" s="4" customFormat="1" ht="37.5" customHeight="1" x14ac:dyDescent="0.25">
      <c r="B248" s="35">
        <v>233</v>
      </c>
      <c r="C248" s="36">
        <v>44925</v>
      </c>
      <c r="D248" s="35">
        <v>503</v>
      </c>
      <c r="E248" s="35" t="s">
        <v>17</v>
      </c>
      <c r="F248" s="38">
        <v>0</v>
      </c>
      <c r="G248" s="37">
        <v>242940.11</v>
      </c>
      <c r="H248" s="46">
        <f t="shared" si="1"/>
        <v>1223096488.5400076</v>
      </c>
      <c r="L248" s="22"/>
      <c r="M248" s="26"/>
    </row>
    <row r="249" spans="2:13" s="4" customFormat="1" ht="37.5" customHeight="1" x14ac:dyDescent="0.25">
      <c r="B249" s="35">
        <v>234</v>
      </c>
      <c r="C249" s="36">
        <v>44925</v>
      </c>
      <c r="D249" s="35">
        <v>503</v>
      </c>
      <c r="E249" s="35" t="s">
        <v>17</v>
      </c>
      <c r="F249" s="38">
        <v>0</v>
      </c>
      <c r="G249" s="37">
        <v>683392.39</v>
      </c>
      <c r="H249" s="46">
        <f t="shared" si="1"/>
        <v>1222413096.1500075</v>
      </c>
      <c r="L249" s="22"/>
      <c r="M249" s="26"/>
    </row>
    <row r="250" spans="2:13" s="4" customFormat="1" ht="37.5" customHeight="1" x14ac:dyDescent="0.25">
      <c r="B250" s="35">
        <v>235</v>
      </c>
      <c r="C250" s="36">
        <v>44925</v>
      </c>
      <c r="D250" s="35">
        <v>502</v>
      </c>
      <c r="E250" s="35" t="s">
        <v>17</v>
      </c>
      <c r="F250" s="38">
        <v>0</v>
      </c>
      <c r="G250" s="37">
        <v>122883.77</v>
      </c>
      <c r="H250" s="46">
        <f t="shared" si="1"/>
        <v>1222290212.3800075</v>
      </c>
      <c r="L250" s="22"/>
      <c r="M250" s="26"/>
    </row>
    <row r="251" spans="2:13" s="4" customFormat="1" ht="37.5" customHeight="1" x14ac:dyDescent="0.25">
      <c r="B251" s="35">
        <v>236</v>
      </c>
      <c r="C251" s="36">
        <v>44925</v>
      </c>
      <c r="D251" s="35">
        <v>502</v>
      </c>
      <c r="E251" s="35" t="s">
        <v>17</v>
      </c>
      <c r="F251" s="38">
        <v>0</v>
      </c>
      <c r="G251" s="37">
        <v>2124259.11</v>
      </c>
      <c r="H251" s="46">
        <f t="shared" si="1"/>
        <v>1220165953.2700076</v>
      </c>
      <c r="L251" s="22"/>
      <c r="M251" s="26"/>
    </row>
    <row r="252" spans="2:13" s="4" customFormat="1" ht="37.5" customHeight="1" x14ac:dyDescent="0.25">
      <c r="B252" s="35">
        <v>237</v>
      </c>
      <c r="C252" s="36">
        <v>44925</v>
      </c>
      <c r="D252" s="35">
        <v>501</v>
      </c>
      <c r="E252" s="35" t="s">
        <v>17</v>
      </c>
      <c r="F252" s="38">
        <v>0</v>
      </c>
      <c r="G252" s="37">
        <v>36756.5</v>
      </c>
      <c r="H252" s="46">
        <f t="shared" si="1"/>
        <v>1220129196.7700076</v>
      </c>
      <c r="L252" s="22"/>
      <c r="M252" s="26"/>
    </row>
    <row r="253" spans="2:13" s="4" customFormat="1" ht="37.5" customHeight="1" x14ac:dyDescent="0.25">
      <c r="B253" s="35">
        <v>238</v>
      </c>
      <c r="C253" s="36">
        <v>44925</v>
      </c>
      <c r="D253" s="35">
        <v>501</v>
      </c>
      <c r="E253" s="35" t="s">
        <v>17</v>
      </c>
      <c r="F253" s="38">
        <v>0</v>
      </c>
      <c r="G253" s="37">
        <v>623462.38</v>
      </c>
      <c r="H253" s="46">
        <f t="shared" si="1"/>
        <v>1219505734.3900075</v>
      </c>
      <c r="L253" s="22"/>
      <c r="M253" s="26"/>
    </row>
    <row r="254" spans="2:13" s="4" customFormat="1" ht="37.5" customHeight="1" x14ac:dyDescent="0.25">
      <c r="B254" s="35">
        <v>239</v>
      </c>
      <c r="C254" s="36">
        <v>44925</v>
      </c>
      <c r="D254" s="35">
        <v>500</v>
      </c>
      <c r="E254" s="35" t="s">
        <v>17</v>
      </c>
      <c r="F254" s="38">
        <v>0</v>
      </c>
      <c r="G254" s="37">
        <v>399471.14</v>
      </c>
      <c r="H254" s="46">
        <f t="shared" si="1"/>
        <v>1219106263.2500074</v>
      </c>
      <c r="L254" s="22"/>
      <c r="M254" s="26"/>
    </row>
    <row r="255" spans="2:13" s="4" customFormat="1" ht="37.5" customHeight="1" x14ac:dyDescent="0.25">
      <c r="B255" s="35">
        <v>240</v>
      </c>
      <c r="C255" s="36">
        <v>44925</v>
      </c>
      <c r="D255" s="35">
        <v>500</v>
      </c>
      <c r="E255" s="35" t="s">
        <v>17</v>
      </c>
      <c r="F255" s="38">
        <v>0</v>
      </c>
      <c r="G255" s="37">
        <v>1025375.12</v>
      </c>
      <c r="H255" s="46">
        <f t="shared" si="1"/>
        <v>1218080888.1300075</v>
      </c>
      <c r="L255" s="22"/>
      <c r="M255" s="26"/>
    </row>
    <row r="256" spans="2:13" s="4" customFormat="1" ht="37.5" customHeight="1" x14ac:dyDescent="0.25">
      <c r="B256" s="35">
        <v>241</v>
      </c>
      <c r="C256" s="36">
        <v>44925</v>
      </c>
      <c r="D256" s="35">
        <v>499</v>
      </c>
      <c r="E256" s="35" t="s">
        <v>17</v>
      </c>
      <c r="F256" s="38">
        <v>0</v>
      </c>
      <c r="G256" s="37">
        <v>236988.59</v>
      </c>
      <c r="H256" s="46">
        <f t="shared" si="1"/>
        <v>1217843899.5400076</v>
      </c>
      <c r="L256" s="22"/>
      <c r="M256" s="26"/>
    </row>
    <row r="257" spans="2:13" s="4" customFormat="1" ht="37.5" customHeight="1" x14ac:dyDescent="0.25">
      <c r="B257" s="35">
        <v>242</v>
      </c>
      <c r="C257" s="36">
        <v>44925</v>
      </c>
      <c r="D257" s="35">
        <v>499</v>
      </c>
      <c r="E257" s="35" t="s">
        <v>17</v>
      </c>
      <c r="F257" s="38">
        <v>0</v>
      </c>
      <c r="G257" s="37">
        <v>609622.46</v>
      </c>
      <c r="H257" s="46">
        <f t="shared" si="1"/>
        <v>1217234277.0800076</v>
      </c>
      <c r="L257" s="22"/>
      <c r="M257" s="26"/>
    </row>
    <row r="258" spans="2:13" s="4" customFormat="1" ht="37.5" customHeight="1" x14ac:dyDescent="0.25">
      <c r="B258" s="35">
        <v>243</v>
      </c>
      <c r="C258" s="36">
        <v>44925</v>
      </c>
      <c r="D258" s="35">
        <v>498</v>
      </c>
      <c r="E258" s="35" t="s">
        <v>17</v>
      </c>
      <c r="F258" s="38">
        <v>0</v>
      </c>
      <c r="G258" s="37">
        <v>55131.68</v>
      </c>
      <c r="H258" s="46">
        <f t="shared" si="1"/>
        <v>1217179145.4000075</v>
      </c>
      <c r="L258" s="22"/>
      <c r="M258" s="26"/>
    </row>
    <row r="259" spans="2:13" s="4" customFormat="1" ht="37.5" customHeight="1" x14ac:dyDescent="0.25">
      <c r="B259" s="35">
        <v>244</v>
      </c>
      <c r="C259" s="36">
        <v>44925</v>
      </c>
      <c r="D259" s="35">
        <v>498</v>
      </c>
      <c r="E259" s="35" t="s">
        <v>17</v>
      </c>
      <c r="F259" s="38">
        <v>0</v>
      </c>
      <c r="G259" s="37">
        <v>811036.79</v>
      </c>
      <c r="H259" s="46">
        <f t="shared" si="1"/>
        <v>1216368108.6100075</v>
      </c>
      <c r="L259" s="22"/>
      <c r="M259" s="26"/>
    </row>
    <row r="260" spans="2:13" s="4" customFormat="1" ht="37.5" customHeight="1" x14ac:dyDescent="0.25">
      <c r="B260" s="35">
        <v>245</v>
      </c>
      <c r="C260" s="36">
        <v>44925</v>
      </c>
      <c r="D260" s="35">
        <v>495</v>
      </c>
      <c r="E260" s="35" t="s">
        <v>17</v>
      </c>
      <c r="F260" s="38">
        <v>0</v>
      </c>
      <c r="G260" s="37">
        <v>69840.12</v>
      </c>
      <c r="H260" s="46">
        <f t="shared" si="1"/>
        <v>1216298268.4900076</v>
      </c>
      <c r="L260" s="22"/>
      <c r="M260" s="26"/>
    </row>
    <row r="261" spans="2:13" s="4" customFormat="1" ht="37.5" customHeight="1" x14ac:dyDescent="0.25">
      <c r="B261" s="35">
        <v>246</v>
      </c>
      <c r="C261" s="36">
        <v>44925</v>
      </c>
      <c r="D261" s="35">
        <v>495</v>
      </c>
      <c r="E261" s="35" t="s">
        <v>17</v>
      </c>
      <c r="F261" s="38">
        <v>0</v>
      </c>
      <c r="G261" s="37">
        <v>1000601.58</v>
      </c>
      <c r="H261" s="46">
        <f t="shared" si="1"/>
        <v>1215297666.9100077</v>
      </c>
      <c r="L261" s="22"/>
      <c r="M261" s="26"/>
    </row>
    <row r="262" spans="2:13" s="4" customFormat="1" ht="37.5" customHeight="1" x14ac:dyDescent="0.25">
      <c r="B262" s="35">
        <v>247</v>
      </c>
      <c r="C262" s="36">
        <v>44925</v>
      </c>
      <c r="D262" s="35">
        <v>494</v>
      </c>
      <c r="E262" s="35" t="s">
        <v>17</v>
      </c>
      <c r="F262" s="38">
        <v>0</v>
      </c>
      <c r="G262" s="37">
        <v>453065.01</v>
      </c>
      <c r="H262" s="46">
        <f t="shared" si="1"/>
        <v>1214844601.9000077</v>
      </c>
      <c r="L262" s="22"/>
      <c r="M262" s="26"/>
    </row>
    <row r="263" spans="2:13" s="4" customFormat="1" ht="37.5" customHeight="1" x14ac:dyDescent="0.25">
      <c r="B263" s="35">
        <v>248</v>
      </c>
      <c r="C263" s="36">
        <v>44925</v>
      </c>
      <c r="D263" s="35">
        <v>494</v>
      </c>
      <c r="E263" s="35" t="s">
        <v>17</v>
      </c>
      <c r="F263" s="38">
        <v>0</v>
      </c>
      <c r="G263" s="37">
        <v>10239269.23</v>
      </c>
      <c r="H263" s="46">
        <f t="shared" si="1"/>
        <v>1204605332.6700077</v>
      </c>
      <c r="L263" s="22"/>
      <c r="M263" s="26"/>
    </row>
    <row r="264" spans="2:13" s="4" customFormat="1" ht="37.5" customHeight="1" x14ac:dyDescent="0.25">
      <c r="B264" s="35">
        <v>249</v>
      </c>
      <c r="C264" s="36">
        <v>44925</v>
      </c>
      <c r="D264" s="35">
        <v>493</v>
      </c>
      <c r="E264" s="35" t="s">
        <v>17</v>
      </c>
      <c r="F264" s="38">
        <v>0</v>
      </c>
      <c r="G264" s="37">
        <v>224790.91</v>
      </c>
      <c r="H264" s="46">
        <f t="shared" si="1"/>
        <v>1204380541.7600076</v>
      </c>
      <c r="L264" s="22"/>
      <c r="M264" s="26"/>
    </row>
    <row r="265" spans="2:13" s="4" customFormat="1" ht="37.5" customHeight="1" x14ac:dyDescent="0.25">
      <c r="B265" s="35">
        <v>250</v>
      </c>
      <c r="C265" s="36">
        <v>44925</v>
      </c>
      <c r="D265" s="35">
        <v>493</v>
      </c>
      <c r="E265" s="35" t="s">
        <v>17</v>
      </c>
      <c r="F265" s="38">
        <v>0</v>
      </c>
      <c r="G265" s="37">
        <v>574064.37</v>
      </c>
      <c r="H265" s="46">
        <f t="shared" si="1"/>
        <v>1203806477.3900077</v>
      </c>
      <c r="L265" s="22"/>
      <c r="M265" s="26"/>
    </row>
    <row r="266" spans="2:13" s="4" customFormat="1" ht="37.5" customHeight="1" x14ac:dyDescent="0.25">
      <c r="B266" s="35">
        <v>251</v>
      </c>
      <c r="C266" s="36">
        <v>44925</v>
      </c>
      <c r="D266" s="35">
        <v>496</v>
      </c>
      <c r="E266" s="35" t="s">
        <v>17</v>
      </c>
      <c r="F266" s="38">
        <v>0</v>
      </c>
      <c r="G266" s="37">
        <v>371937.88</v>
      </c>
      <c r="H266" s="46">
        <f t="shared" si="1"/>
        <v>1203434539.5100076</v>
      </c>
      <c r="L266" s="22"/>
      <c r="M266" s="26"/>
    </row>
    <row r="267" spans="2:13" s="4" customFormat="1" ht="37.5" customHeight="1" x14ac:dyDescent="0.25">
      <c r="B267" s="35">
        <v>252</v>
      </c>
      <c r="C267" s="36">
        <v>44925</v>
      </c>
      <c r="D267" s="35">
        <v>496</v>
      </c>
      <c r="E267" s="35" t="s">
        <v>17</v>
      </c>
      <c r="F267" s="38">
        <v>0</v>
      </c>
      <c r="G267" s="37">
        <v>1103588.06</v>
      </c>
      <c r="H267" s="46">
        <f t="shared" si="1"/>
        <v>1202330951.4500077</v>
      </c>
      <c r="L267" s="22"/>
      <c r="M267" s="26"/>
    </row>
    <row r="268" spans="2:13" s="4" customFormat="1" ht="37.5" customHeight="1" x14ac:dyDescent="0.25">
      <c r="B268" s="35">
        <v>253</v>
      </c>
      <c r="C268" s="36">
        <v>44925</v>
      </c>
      <c r="D268" s="35">
        <v>492</v>
      </c>
      <c r="E268" s="35" t="s">
        <v>17</v>
      </c>
      <c r="F268" s="38">
        <v>0</v>
      </c>
      <c r="G268" s="37">
        <v>59986.67</v>
      </c>
      <c r="H268" s="46">
        <f t="shared" si="1"/>
        <v>1202270964.7800076</v>
      </c>
      <c r="L268" s="22"/>
      <c r="M268" s="26"/>
    </row>
    <row r="269" spans="2:13" s="4" customFormat="1" ht="37.5" customHeight="1" x14ac:dyDescent="0.25">
      <c r="B269" s="35">
        <v>254</v>
      </c>
      <c r="C269" s="36">
        <v>44925</v>
      </c>
      <c r="D269" s="35">
        <v>492</v>
      </c>
      <c r="E269" s="35" t="s">
        <v>17</v>
      </c>
      <c r="F269" s="38">
        <v>0</v>
      </c>
      <c r="G269" s="37">
        <v>984376.79</v>
      </c>
      <c r="H269" s="46">
        <f t="shared" si="1"/>
        <v>1201286587.9900076</v>
      </c>
      <c r="L269" s="22"/>
      <c r="M269" s="26"/>
    </row>
    <row r="270" spans="2:13" s="4" customFormat="1" ht="37.5" customHeight="1" x14ac:dyDescent="0.25">
      <c r="B270" s="35">
        <v>255</v>
      </c>
      <c r="C270" s="36">
        <v>44925</v>
      </c>
      <c r="D270" s="35">
        <v>491</v>
      </c>
      <c r="E270" s="35" t="s">
        <v>17</v>
      </c>
      <c r="F270" s="38">
        <v>0</v>
      </c>
      <c r="G270" s="37">
        <v>300703.23</v>
      </c>
      <c r="H270" s="46">
        <f t="shared" si="1"/>
        <v>1200985884.7600076</v>
      </c>
      <c r="L270" s="22"/>
      <c r="M270" s="26"/>
    </row>
    <row r="271" spans="2:13" s="4" customFormat="1" ht="37.5" customHeight="1" x14ac:dyDescent="0.25">
      <c r="B271" s="35">
        <v>256</v>
      </c>
      <c r="C271" s="36">
        <v>44925</v>
      </c>
      <c r="D271" s="35">
        <v>491</v>
      </c>
      <c r="E271" s="35" t="s">
        <v>17</v>
      </c>
      <c r="F271" s="38">
        <v>0</v>
      </c>
      <c r="G271" s="37">
        <v>755989.19</v>
      </c>
      <c r="H271" s="46">
        <f t="shared" si="1"/>
        <v>1200229895.5700076</v>
      </c>
      <c r="L271" s="22"/>
      <c r="M271" s="26"/>
    </row>
    <row r="272" spans="2:13" s="4" customFormat="1" ht="37.5" customHeight="1" x14ac:dyDescent="0.25">
      <c r="B272" s="35">
        <v>257</v>
      </c>
      <c r="C272" s="36">
        <v>44925</v>
      </c>
      <c r="D272" s="35">
        <v>490</v>
      </c>
      <c r="E272" s="35" t="s">
        <v>17</v>
      </c>
      <c r="F272" s="38">
        <v>0</v>
      </c>
      <c r="G272" s="37">
        <v>222987.77</v>
      </c>
      <c r="H272" s="46">
        <f t="shared" si="1"/>
        <v>1200006907.8000076</v>
      </c>
      <c r="L272" s="22"/>
      <c r="M272" s="26"/>
    </row>
    <row r="273" spans="2:13" s="4" customFormat="1" ht="37.5" customHeight="1" x14ac:dyDescent="0.25">
      <c r="B273" s="35">
        <v>258</v>
      </c>
      <c r="C273" s="36">
        <v>44925</v>
      </c>
      <c r="D273" s="35">
        <v>490</v>
      </c>
      <c r="E273" s="35" t="s">
        <v>17</v>
      </c>
      <c r="F273" s="38">
        <v>0</v>
      </c>
      <c r="G273" s="37">
        <v>615804.18000000005</v>
      </c>
      <c r="H273" s="46">
        <f t="shared" si="1"/>
        <v>1199391103.6200075</v>
      </c>
      <c r="L273" s="22"/>
      <c r="M273" s="26"/>
    </row>
    <row r="274" spans="2:13" s="4" customFormat="1" ht="37.5" customHeight="1" x14ac:dyDescent="0.25">
      <c r="B274" s="35">
        <v>259</v>
      </c>
      <c r="C274" s="36">
        <v>44925</v>
      </c>
      <c r="D274" s="35">
        <v>489</v>
      </c>
      <c r="E274" s="35" t="s">
        <v>17</v>
      </c>
      <c r="F274" s="38">
        <v>0</v>
      </c>
      <c r="G274" s="37">
        <v>2462263.8199999998</v>
      </c>
      <c r="H274" s="46">
        <f t="shared" si="1"/>
        <v>1196928839.8000076</v>
      </c>
      <c r="L274" s="22"/>
      <c r="M274" s="26"/>
    </row>
    <row r="275" spans="2:13" s="4" customFormat="1" ht="37.5" customHeight="1" x14ac:dyDescent="0.25">
      <c r="B275" s="35">
        <v>260</v>
      </c>
      <c r="C275" s="36">
        <v>44925</v>
      </c>
      <c r="D275" s="35">
        <v>488</v>
      </c>
      <c r="E275" s="35" t="s">
        <v>17</v>
      </c>
      <c r="F275" s="38">
        <v>0</v>
      </c>
      <c r="G275" s="37">
        <v>51629.42</v>
      </c>
      <c r="H275" s="46">
        <f t="shared" si="1"/>
        <v>1196877210.3800075</v>
      </c>
      <c r="L275" s="22"/>
      <c r="M275" s="26"/>
    </row>
    <row r="276" spans="2:13" s="4" customFormat="1" ht="37.5" customHeight="1" x14ac:dyDescent="0.25">
      <c r="B276" s="35">
        <v>261</v>
      </c>
      <c r="C276" s="36">
        <v>44925</v>
      </c>
      <c r="D276" s="35">
        <v>488</v>
      </c>
      <c r="E276" s="35" t="s">
        <v>17</v>
      </c>
      <c r="F276" s="38">
        <v>0</v>
      </c>
      <c r="G276" s="37">
        <v>811057.59</v>
      </c>
      <c r="H276" s="46">
        <f t="shared" si="1"/>
        <v>1196066152.7900076</v>
      </c>
      <c r="L276" s="22"/>
      <c r="M276" s="26"/>
    </row>
    <row r="277" spans="2:13" s="4" customFormat="1" ht="37.5" customHeight="1" x14ac:dyDescent="0.25">
      <c r="B277" s="35">
        <v>262</v>
      </c>
      <c r="C277" s="36">
        <v>44925</v>
      </c>
      <c r="D277" s="35">
        <v>487</v>
      </c>
      <c r="E277" s="35" t="s">
        <v>17</v>
      </c>
      <c r="F277" s="38">
        <v>0</v>
      </c>
      <c r="G277" s="37">
        <v>350797.71</v>
      </c>
      <c r="H277" s="46">
        <f t="shared" si="1"/>
        <v>1195715355.0800076</v>
      </c>
      <c r="L277" s="22"/>
      <c r="M277" s="26"/>
    </row>
    <row r="278" spans="2:13" s="4" customFormat="1" ht="37.5" customHeight="1" x14ac:dyDescent="0.25">
      <c r="B278" s="35">
        <v>263</v>
      </c>
      <c r="C278" s="36">
        <v>44925</v>
      </c>
      <c r="D278" s="35">
        <v>487</v>
      </c>
      <c r="E278" s="35" t="s">
        <v>17</v>
      </c>
      <c r="F278" s="38">
        <v>0</v>
      </c>
      <c r="G278" s="37">
        <v>954914.96</v>
      </c>
      <c r="H278" s="46">
        <f t="shared" si="1"/>
        <v>1194760440.1200075</v>
      </c>
      <c r="L278" s="22"/>
      <c r="M278" s="26"/>
    </row>
    <row r="279" spans="2:13" s="4" customFormat="1" ht="37.5" customHeight="1" x14ac:dyDescent="0.25">
      <c r="B279" s="35">
        <v>264</v>
      </c>
      <c r="C279" s="36">
        <v>44925</v>
      </c>
      <c r="D279" s="35">
        <v>486</v>
      </c>
      <c r="E279" s="35" t="s">
        <v>17</v>
      </c>
      <c r="F279" s="38">
        <v>0</v>
      </c>
      <c r="G279" s="37">
        <v>67606.009999999995</v>
      </c>
      <c r="H279" s="46">
        <f t="shared" si="1"/>
        <v>1194692834.1100075</v>
      </c>
      <c r="L279" s="22"/>
      <c r="M279" s="26"/>
    </row>
    <row r="280" spans="2:13" s="4" customFormat="1" ht="37.5" customHeight="1" x14ac:dyDescent="0.25">
      <c r="B280" s="35">
        <v>265</v>
      </c>
      <c r="C280" s="36">
        <v>44925</v>
      </c>
      <c r="D280" s="35">
        <v>486</v>
      </c>
      <c r="E280" s="35" t="s">
        <v>17</v>
      </c>
      <c r="F280" s="38">
        <v>0</v>
      </c>
      <c r="G280" s="37">
        <v>1208795.6100000001</v>
      </c>
      <c r="H280" s="46">
        <f t="shared" si="1"/>
        <v>1193484038.5000076</v>
      </c>
      <c r="L280" s="22"/>
      <c r="M280" s="26"/>
    </row>
    <row r="281" spans="2:13" s="4" customFormat="1" ht="37.5" customHeight="1" x14ac:dyDescent="0.25">
      <c r="B281" s="35">
        <v>266</v>
      </c>
      <c r="C281" s="36">
        <v>44925</v>
      </c>
      <c r="D281" s="35">
        <v>485</v>
      </c>
      <c r="E281" s="35" t="s">
        <v>17</v>
      </c>
      <c r="F281" s="38">
        <v>0</v>
      </c>
      <c r="G281" s="37">
        <v>26094</v>
      </c>
      <c r="H281" s="46">
        <f t="shared" si="1"/>
        <v>1193457944.5000076</v>
      </c>
      <c r="L281" s="22"/>
      <c r="M281" s="26"/>
    </row>
    <row r="282" spans="2:13" s="4" customFormat="1" ht="37.5" customHeight="1" x14ac:dyDescent="0.25">
      <c r="B282" s="35">
        <v>267</v>
      </c>
      <c r="C282" s="36">
        <v>44925</v>
      </c>
      <c r="D282" s="35">
        <v>484</v>
      </c>
      <c r="E282" s="35" t="s">
        <v>17</v>
      </c>
      <c r="F282" s="38">
        <v>0</v>
      </c>
      <c r="G282" s="37">
        <v>260264.36</v>
      </c>
      <c r="H282" s="46">
        <f t="shared" ref="H282:H345" si="2">H281+F282-G282</f>
        <v>1193197680.1400077</v>
      </c>
      <c r="L282" s="22"/>
      <c r="M282" s="26"/>
    </row>
    <row r="283" spans="2:13" s="4" customFormat="1" ht="37.5" customHeight="1" x14ac:dyDescent="0.25">
      <c r="B283" s="35">
        <v>268</v>
      </c>
      <c r="C283" s="36">
        <v>44925</v>
      </c>
      <c r="D283" s="35">
        <v>484</v>
      </c>
      <c r="E283" s="35" t="s">
        <v>17</v>
      </c>
      <c r="F283" s="38">
        <v>0</v>
      </c>
      <c r="G283" s="37">
        <v>684199.85</v>
      </c>
      <c r="H283" s="46">
        <f t="shared" si="2"/>
        <v>1192513480.2900078</v>
      </c>
      <c r="L283" s="22"/>
      <c r="M283" s="26"/>
    </row>
    <row r="284" spans="2:13" s="4" customFormat="1" ht="37.5" customHeight="1" x14ac:dyDescent="0.25">
      <c r="B284" s="35">
        <v>269</v>
      </c>
      <c r="C284" s="36">
        <v>44925</v>
      </c>
      <c r="D284" s="35">
        <v>483</v>
      </c>
      <c r="E284" s="35" t="s">
        <v>17</v>
      </c>
      <c r="F284" s="38">
        <v>0</v>
      </c>
      <c r="G284" s="37">
        <v>580114.68999999994</v>
      </c>
      <c r="H284" s="46">
        <f t="shared" si="2"/>
        <v>1191933365.6000078</v>
      </c>
      <c r="L284" s="22"/>
      <c r="M284" s="26"/>
    </row>
    <row r="285" spans="2:13" s="4" customFormat="1" ht="37.5" customHeight="1" x14ac:dyDescent="0.25">
      <c r="B285" s="35">
        <v>270</v>
      </c>
      <c r="C285" s="36">
        <v>44925</v>
      </c>
      <c r="D285" s="35">
        <v>483</v>
      </c>
      <c r="E285" s="35" t="s">
        <v>17</v>
      </c>
      <c r="F285" s="38">
        <v>0</v>
      </c>
      <c r="G285" s="37">
        <v>1543766.47</v>
      </c>
      <c r="H285" s="46">
        <f t="shared" si="2"/>
        <v>1190389599.1300077</v>
      </c>
      <c r="L285" s="22"/>
      <c r="M285" s="26"/>
    </row>
    <row r="286" spans="2:13" s="4" customFormat="1" ht="37.5" customHeight="1" x14ac:dyDescent="0.25">
      <c r="B286" s="35">
        <v>271</v>
      </c>
      <c r="C286" s="36">
        <v>44925</v>
      </c>
      <c r="D286" s="35">
        <v>509</v>
      </c>
      <c r="E286" s="35" t="s">
        <v>17</v>
      </c>
      <c r="F286" s="38">
        <v>0</v>
      </c>
      <c r="G286" s="37">
        <v>104269.55</v>
      </c>
      <c r="H286" s="46">
        <f t="shared" si="2"/>
        <v>1190285329.5800078</v>
      </c>
      <c r="L286" s="22"/>
      <c r="M286" s="26"/>
    </row>
    <row r="287" spans="2:13" s="4" customFormat="1" ht="37.5" customHeight="1" x14ac:dyDescent="0.25">
      <c r="B287" s="35">
        <v>272</v>
      </c>
      <c r="C287" s="36">
        <v>44925</v>
      </c>
      <c r="D287" s="35">
        <v>509</v>
      </c>
      <c r="E287" s="35" t="s">
        <v>17</v>
      </c>
      <c r="F287" s="38">
        <v>0</v>
      </c>
      <c r="G287" s="37">
        <v>1656028.78</v>
      </c>
      <c r="H287" s="46">
        <f t="shared" si="2"/>
        <v>1188629300.8000078</v>
      </c>
      <c r="L287" s="22"/>
      <c r="M287" s="26"/>
    </row>
    <row r="288" spans="2:13" s="4" customFormat="1" ht="37.5" customHeight="1" x14ac:dyDescent="0.25">
      <c r="B288" s="35">
        <v>273</v>
      </c>
      <c r="C288" s="36">
        <v>44925</v>
      </c>
      <c r="D288" s="35">
        <v>542</v>
      </c>
      <c r="E288" s="35" t="s">
        <v>17</v>
      </c>
      <c r="F288" s="38">
        <v>0</v>
      </c>
      <c r="G288" s="37">
        <v>51111.9</v>
      </c>
      <c r="H288" s="46">
        <f t="shared" si="2"/>
        <v>1188578188.9000077</v>
      </c>
      <c r="L288" s="22"/>
      <c r="M288" s="26"/>
    </row>
    <row r="289" spans="2:13" s="4" customFormat="1" ht="37.5" customHeight="1" x14ac:dyDescent="0.25">
      <c r="B289" s="35">
        <v>274</v>
      </c>
      <c r="C289" s="36">
        <v>44925</v>
      </c>
      <c r="D289" s="35">
        <v>542</v>
      </c>
      <c r="E289" s="35" t="s">
        <v>17</v>
      </c>
      <c r="F289" s="38">
        <v>0</v>
      </c>
      <c r="G289" s="37">
        <v>807110.26</v>
      </c>
      <c r="H289" s="46">
        <f t="shared" si="2"/>
        <v>1187771078.6400077</v>
      </c>
      <c r="L289" s="22"/>
      <c r="M289" s="26"/>
    </row>
    <row r="290" spans="2:13" s="4" customFormat="1" ht="37.5" customHeight="1" x14ac:dyDescent="0.25">
      <c r="B290" s="35">
        <v>275</v>
      </c>
      <c r="C290" s="36">
        <v>44925</v>
      </c>
      <c r="D290" s="35">
        <v>541</v>
      </c>
      <c r="E290" s="35" t="s">
        <v>17</v>
      </c>
      <c r="F290" s="38">
        <v>0</v>
      </c>
      <c r="G290" s="37">
        <v>23613.439999999999</v>
      </c>
      <c r="H290" s="46">
        <f t="shared" si="2"/>
        <v>1187747465.2000077</v>
      </c>
      <c r="L290" s="22"/>
      <c r="M290" s="26"/>
    </row>
    <row r="291" spans="2:13" s="4" customFormat="1" ht="37.5" customHeight="1" x14ac:dyDescent="0.25">
      <c r="B291" s="35">
        <v>276</v>
      </c>
      <c r="C291" s="36">
        <v>44925</v>
      </c>
      <c r="D291" s="35">
        <v>541</v>
      </c>
      <c r="E291" s="35" t="s">
        <v>17</v>
      </c>
      <c r="F291" s="38">
        <v>0</v>
      </c>
      <c r="G291" s="37">
        <v>297113.07</v>
      </c>
      <c r="H291" s="46">
        <f t="shared" si="2"/>
        <v>1187450352.1300077</v>
      </c>
      <c r="L291" s="22"/>
      <c r="M291" s="26"/>
    </row>
    <row r="292" spans="2:13" s="4" customFormat="1" ht="37.5" customHeight="1" x14ac:dyDescent="0.25">
      <c r="B292" s="35">
        <v>277</v>
      </c>
      <c r="C292" s="36">
        <v>44925</v>
      </c>
      <c r="D292" s="35">
        <v>540</v>
      </c>
      <c r="E292" s="35" t="s">
        <v>17</v>
      </c>
      <c r="F292" s="38">
        <v>0</v>
      </c>
      <c r="G292" s="37">
        <v>48114.36</v>
      </c>
      <c r="H292" s="46">
        <f t="shared" si="2"/>
        <v>1187402237.7700078</v>
      </c>
      <c r="L292" s="22"/>
      <c r="M292" s="26"/>
    </row>
    <row r="293" spans="2:13" s="4" customFormat="1" ht="37.5" customHeight="1" x14ac:dyDescent="0.25">
      <c r="B293" s="35">
        <v>278</v>
      </c>
      <c r="C293" s="36">
        <v>44925</v>
      </c>
      <c r="D293" s="35">
        <v>540</v>
      </c>
      <c r="E293" s="35" t="s">
        <v>17</v>
      </c>
      <c r="F293" s="38">
        <v>0</v>
      </c>
      <c r="G293" s="37">
        <v>832687.42</v>
      </c>
      <c r="H293" s="46">
        <f t="shared" si="2"/>
        <v>1186569550.3500078</v>
      </c>
      <c r="L293" s="22"/>
      <c r="M293" s="26"/>
    </row>
    <row r="294" spans="2:13" s="4" customFormat="1" ht="37.5" customHeight="1" x14ac:dyDescent="0.25">
      <c r="B294" s="35">
        <v>279</v>
      </c>
      <c r="C294" s="36">
        <v>44925</v>
      </c>
      <c r="D294" s="35">
        <v>539</v>
      </c>
      <c r="E294" s="35" t="s">
        <v>17</v>
      </c>
      <c r="F294" s="38">
        <v>0</v>
      </c>
      <c r="G294" s="37">
        <v>77179.09</v>
      </c>
      <c r="H294" s="46">
        <f t="shared" si="2"/>
        <v>1186492371.2600079</v>
      </c>
      <c r="L294" s="22"/>
      <c r="M294" s="26"/>
    </row>
    <row r="295" spans="2:13" s="4" customFormat="1" ht="37.5" customHeight="1" x14ac:dyDescent="0.25">
      <c r="B295" s="35">
        <v>280</v>
      </c>
      <c r="C295" s="36">
        <v>44925</v>
      </c>
      <c r="D295" s="35">
        <v>539</v>
      </c>
      <c r="E295" s="35" t="s">
        <v>17</v>
      </c>
      <c r="F295" s="38">
        <v>0</v>
      </c>
      <c r="G295" s="37">
        <v>1130834.1299999999</v>
      </c>
      <c r="H295" s="46">
        <f t="shared" si="2"/>
        <v>1185361537.1300077</v>
      </c>
      <c r="L295" s="22"/>
      <c r="M295" s="26"/>
    </row>
    <row r="296" spans="2:13" s="4" customFormat="1" ht="37.5" customHeight="1" x14ac:dyDescent="0.25">
      <c r="B296" s="35">
        <v>281</v>
      </c>
      <c r="C296" s="36">
        <v>44925</v>
      </c>
      <c r="D296" s="35">
        <v>538</v>
      </c>
      <c r="E296" s="35" t="s">
        <v>17</v>
      </c>
      <c r="F296" s="38">
        <v>0</v>
      </c>
      <c r="G296" s="37">
        <v>167364.57</v>
      </c>
      <c r="H296" s="46">
        <f t="shared" si="2"/>
        <v>1185194172.5600078</v>
      </c>
      <c r="L296" s="22"/>
      <c r="M296" s="26"/>
    </row>
    <row r="297" spans="2:13" s="4" customFormat="1" ht="37.5" customHeight="1" x14ac:dyDescent="0.25">
      <c r="B297" s="35">
        <v>282</v>
      </c>
      <c r="C297" s="36">
        <v>44925</v>
      </c>
      <c r="D297" s="35">
        <v>538</v>
      </c>
      <c r="E297" s="35" t="s">
        <v>17</v>
      </c>
      <c r="F297" s="38">
        <v>0</v>
      </c>
      <c r="G297" s="37">
        <v>2797148.47</v>
      </c>
      <c r="H297" s="46">
        <f t="shared" si="2"/>
        <v>1182397024.0900078</v>
      </c>
      <c r="L297" s="22"/>
      <c r="M297" s="26"/>
    </row>
    <row r="298" spans="2:13" s="4" customFormat="1" ht="37.5" customHeight="1" x14ac:dyDescent="0.25">
      <c r="B298" s="35">
        <v>283</v>
      </c>
      <c r="C298" s="36">
        <v>44925</v>
      </c>
      <c r="D298" s="35">
        <v>537</v>
      </c>
      <c r="E298" s="35" t="s">
        <v>17</v>
      </c>
      <c r="F298" s="38">
        <v>0</v>
      </c>
      <c r="G298" s="37">
        <v>50255.9</v>
      </c>
      <c r="H298" s="46">
        <f t="shared" si="2"/>
        <v>1182346768.1900077</v>
      </c>
      <c r="L298" s="22"/>
      <c r="M298" s="26"/>
    </row>
    <row r="299" spans="2:13" s="4" customFormat="1" ht="37.5" customHeight="1" x14ac:dyDescent="0.25">
      <c r="B299" s="35">
        <v>284</v>
      </c>
      <c r="C299" s="36">
        <v>44925</v>
      </c>
      <c r="D299" s="35">
        <v>537</v>
      </c>
      <c r="E299" s="35" t="s">
        <v>17</v>
      </c>
      <c r="F299" s="38">
        <v>0</v>
      </c>
      <c r="G299" s="37">
        <v>829362.8</v>
      </c>
      <c r="H299" s="46">
        <f t="shared" si="2"/>
        <v>1181517405.3900077</v>
      </c>
      <c r="L299" s="22"/>
      <c r="M299" s="26"/>
    </row>
    <row r="300" spans="2:13" s="4" customFormat="1" ht="37.5" customHeight="1" x14ac:dyDescent="0.25">
      <c r="B300" s="35">
        <v>285</v>
      </c>
      <c r="C300" s="36">
        <v>44925</v>
      </c>
      <c r="D300" s="35">
        <v>536</v>
      </c>
      <c r="E300" s="35" t="s">
        <v>17</v>
      </c>
      <c r="F300" s="38">
        <v>0</v>
      </c>
      <c r="G300" s="37">
        <v>76824.13</v>
      </c>
      <c r="H300" s="46">
        <f t="shared" si="2"/>
        <v>1181440581.2600076</v>
      </c>
      <c r="L300" s="22"/>
      <c r="M300" s="26"/>
    </row>
    <row r="301" spans="2:13" s="4" customFormat="1" ht="37.5" customHeight="1" x14ac:dyDescent="0.25">
      <c r="B301" s="35">
        <v>286</v>
      </c>
      <c r="C301" s="36">
        <v>44925</v>
      </c>
      <c r="D301" s="35">
        <v>536</v>
      </c>
      <c r="E301" s="35" t="s">
        <v>17</v>
      </c>
      <c r="F301" s="38">
        <v>0</v>
      </c>
      <c r="G301" s="37">
        <v>1158440.26</v>
      </c>
      <c r="H301" s="46">
        <f t="shared" si="2"/>
        <v>1180282141.0000076</v>
      </c>
      <c r="L301" s="22"/>
      <c r="M301" s="26"/>
    </row>
    <row r="302" spans="2:13" s="4" customFormat="1" ht="37.5" customHeight="1" x14ac:dyDescent="0.25">
      <c r="B302" s="35">
        <v>287</v>
      </c>
      <c r="C302" s="36">
        <v>44925</v>
      </c>
      <c r="D302" s="35">
        <v>535</v>
      </c>
      <c r="E302" s="35" t="s">
        <v>17</v>
      </c>
      <c r="F302" s="38">
        <v>0</v>
      </c>
      <c r="G302" s="37">
        <v>136991.96</v>
      </c>
      <c r="H302" s="46">
        <f t="shared" si="2"/>
        <v>1180145149.0400076</v>
      </c>
      <c r="L302" s="22"/>
      <c r="M302" s="26"/>
    </row>
    <row r="303" spans="2:13" s="4" customFormat="1" ht="37.5" customHeight="1" x14ac:dyDescent="0.25">
      <c r="B303" s="35">
        <v>288</v>
      </c>
      <c r="C303" s="36">
        <v>44925</v>
      </c>
      <c r="D303" s="35">
        <v>535</v>
      </c>
      <c r="E303" s="35" t="s">
        <v>17</v>
      </c>
      <c r="F303" s="38">
        <v>0</v>
      </c>
      <c r="G303" s="37">
        <v>2149936.16</v>
      </c>
      <c r="H303" s="46">
        <f t="shared" si="2"/>
        <v>1177995212.8800075</v>
      </c>
      <c r="L303" s="22"/>
      <c r="M303" s="26"/>
    </row>
    <row r="304" spans="2:13" s="4" customFormat="1" ht="37.5" customHeight="1" x14ac:dyDescent="0.25">
      <c r="B304" s="35">
        <v>289</v>
      </c>
      <c r="C304" s="36">
        <v>44925</v>
      </c>
      <c r="D304" s="35">
        <v>534</v>
      </c>
      <c r="E304" s="35" t="s">
        <v>17</v>
      </c>
      <c r="F304" s="38">
        <v>0</v>
      </c>
      <c r="G304" s="37">
        <v>173032.34</v>
      </c>
      <c r="H304" s="46">
        <f t="shared" si="2"/>
        <v>1177822180.5400076</v>
      </c>
      <c r="L304" s="22"/>
      <c r="M304" s="26"/>
    </row>
    <row r="305" spans="2:13" s="4" customFormat="1" ht="37.5" customHeight="1" x14ac:dyDescent="0.25">
      <c r="B305" s="35">
        <v>290</v>
      </c>
      <c r="C305" s="36">
        <v>44925</v>
      </c>
      <c r="D305" s="35">
        <v>534</v>
      </c>
      <c r="E305" s="35" t="s">
        <v>17</v>
      </c>
      <c r="F305" s="38">
        <v>0</v>
      </c>
      <c r="G305" s="37">
        <v>448235.37</v>
      </c>
      <c r="H305" s="46">
        <f t="shared" si="2"/>
        <v>1177373945.1700077</v>
      </c>
      <c r="L305" s="22"/>
      <c r="M305" s="26"/>
    </row>
    <row r="306" spans="2:13" s="4" customFormat="1" ht="37.5" customHeight="1" x14ac:dyDescent="0.25">
      <c r="B306" s="35">
        <v>291</v>
      </c>
      <c r="C306" s="36">
        <v>44925</v>
      </c>
      <c r="D306" s="35">
        <v>533</v>
      </c>
      <c r="E306" s="35" t="s">
        <v>17</v>
      </c>
      <c r="F306" s="38">
        <v>0</v>
      </c>
      <c r="G306" s="37">
        <v>203883.96</v>
      </c>
      <c r="H306" s="46">
        <f t="shared" si="2"/>
        <v>1177170061.2100077</v>
      </c>
      <c r="L306" s="22"/>
      <c r="M306" s="26"/>
    </row>
    <row r="307" spans="2:13" s="4" customFormat="1" ht="37.5" customHeight="1" x14ac:dyDescent="0.25">
      <c r="B307" s="35">
        <v>292</v>
      </c>
      <c r="C307" s="36">
        <v>44925</v>
      </c>
      <c r="D307" s="35">
        <v>533</v>
      </c>
      <c r="E307" s="35" t="s">
        <v>17</v>
      </c>
      <c r="F307" s="38">
        <v>0</v>
      </c>
      <c r="G307" s="37">
        <v>483666.79</v>
      </c>
      <c r="H307" s="46">
        <f t="shared" si="2"/>
        <v>1176686394.4200077</v>
      </c>
      <c r="L307" s="22"/>
      <c r="M307" s="26"/>
    </row>
    <row r="308" spans="2:13" s="4" customFormat="1" ht="37.5" customHeight="1" x14ac:dyDescent="0.25">
      <c r="B308" s="35">
        <v>293</v>
      </c>
      <c r="C308" s="36">
        <v>44925</v>
      </c>
      <c r="D308" s="35">
        <v>532</v>
      </c>
      <c r="E308" s="35" t="s">
        <v>17</v>
      </c>
      <c r="F308" s="38">
        <v>0</v>
      </c>
      <c r="G308" s="37">
        <v>50071.25</v>
      </c>
      <c r="H308" s="46">
        <f t="shared" si="2"/>
        <v>1176636323.1700077</v>
      </c>
      <c r="L308" s="22"/>
      <c r="M308" s="26"/>
    </row>
    <row r="309" spans="2:13" s="4" customFormat="1" ht="37.5" customHeight="1" x14ac:dyDescent="0.25">
      <c r="B309" s="35">
        <v>294</v>
      </c>
      <c r="C309" s="36">
        <v>44925</v>
      </c>
      <c r="D309" s="35">
        <v>532</v>
      </c>
      <c r="E309" s="35" t="s">
        <v>17</v>
      </c>
      <c r="F309" s="38">
        <v>0</v>
      </c>
      <c r="G309" s="37">
        <v>820926.95</v>
      </c>
      <c r="H309" s="46">
        <f t="shared" si="2"/>
        <v>1175815396.2200077</v>
      </c>
      <c r="L309" s="22"/>
      <c r="M309" s="26"/>
    </row>
    <row r="310" spans="2:13" s="4" customFormat="1" ht="37.5" customHeight="1" x14ac:dyDescent="0.25">
      <c r="B310" s="35">
        <v>295</v>
      </c>
      <c r="C310" s="36">
        <v>44925</v>
      </c>
      <c r="D310" s="35">
        <v>531</v>
      </c>
      <c r="E310" s="35" t="s">
        <v>17</v>
      </c>
      <c r="F310" s="38">
        <v>0</v>
      </c>
      <c r="G310" s="37">
        <v>60194.19</v>
      </c>
      <c r="H310" s="46">
        <f t="shared" si="2"/>
        <v>1175755202.0300076</v>
      </c>
      <c r="L310" s="22"/>
      <c r="M310" s="26"/>
    </row>
    <row r="311" spans="2:13" s="4" customFormat="1" ht="37.5" customHeight="1" x14ac:dyDescent="0.25">
      <c r="B311" s="35">
        <v>296</v>
      </c>
      <c r="C311" s="36">
        <v>44925</v>
      </c>
      <c r="D311" s="35">
        <v>531</v>
      </c>
      <c r="E311" s="35" t="s">
        <v>17</v>
      </c>
      <c r="F311" s="38">
        <v>0</v>
      </c>
      <c r="G311" s="37">
        <v>1360388.69</v>
      </c>
      <c r="H311" s="46">
        <f t="shared" si="2"/>
        <v>1174394813.3400075</v>
      </c>
      <c r="L311" s="22"/>
      <c r="M311" s="26"/>
    </row>
    <row r="312" spans="2:13" s="4" customFormat="1" ht="37.5" customHeight="1" x14ac:dyDescent="0.25">
      <c r="B312" s="35">
        <v>297</v>
      </c>
      <c r="C312" s="36">
        <v>44925</v>
      </c>
      <c r="D312" s="35">
        <v>530</v>
      </c>
      <c r="E312" s="35" t="s">
        <v>17</v>
      </c>
      <c r="F312" s="38">
        <v>0</v>
      </c>
      <c r="G312" s="37">
        <v>236362.95</v>
      </c>
      <c r="H312" s="46">
        <f t="shared" si="2"/>
        <v>1174158450.3900075</v>
      </c>
      <c r="L312" s="22"/>
      <c r="M312" s="26"/>
    </row>
    <row r="313" spans="2:13" s="4" customFormat="1" ht="37.5" customHeight="1" x14ac:dyDescent="0.25">
      <c r="B313" s="35">
        <v>298</v>
      </c>
      <c r="C313" s="36">
        <v>44925</v>
      </c>
      <c r="D313" s="35">
        <v>530</v>
      </c>
      <c r="E313" s="35" t="s">
        <v>17</v>
      </c>
      <c r="F313" s="38">
        <v>0</v>
      </c>
      <c r="G313" s="37">
        <v>632238.75</v>
      </c>
      <c r="H313" s="46">
        <f t="shared" si="2"/>
        <v>1173526211.6400075</v>
      </c>
      <c r="L313" s="22"/>
      <c r="M313" s="26"/>
    </row>
    <row r="314" spans="2:13" s="4" customFormat="1" ht="37.5" customHeight="1" x14ac:dyDescent="0.25">
      <c r="B314" s="35">
        <v>299</v>
      </c>
      <c r="C314" s="36">
        <v>44925</v>
      </c>
      <c r="D314" s="35">
        <v>529</v>
      </c>
      <c r="E314" s="35" t="s">
        <v>17</v>
      </c>
      <c r="F314" s="38">
        <v>0</v>
      </c>
      <c r="G314" s="37">
        <v>46602.98</v>
      </c>
      <c r="H314" s="46">
        <f t="shared" si="2"/>
        <v>1173479608.6600075</v>
      </c>
      <c r="L314" s="22"/>
      <c r="M314" s="26"/>
    </row>
    <row r="315" spans="2:13" s="4" customFormat="1" ht="37.5" customHeight="1" x14ac:dyDescent="0.25">
      <c r="B315" s="35">
        <v>300</v>
      </c>
      <c r="C315" s="36">
        <v>44925</v>
      </c>
      <c r="D315" s="35">
        <v>529</v>
      </c>
      <c r="E315" s="35" t="s">
        <v>17</v>
      </c>
      <c r="F315" s="38">
        <v>0</v>
      </c>
      <c r="G315" s="37">
        <v>727469.51</v>
      </c>
      <c r="H315" s="46">
        <f t="shared" si="2"/>
        <v>1172752139.1500075</v>
      </c>
      <c r="L315" s="22"/>
      <c r="M315" s="26"/>
    </row>
    <row r="316" spans="2:13" s="4" customFormat="1" ht="37.5" customHeight="1" x14ac:dyDescent="0.25">
      <c r="B316" s="35">
        <v>301</v>
      </c>
      <c r="C316" s="36">
        <v>44925</v>
      </c>
      <c r="D316" s="35">
        <v>528</v>
      </c>
      <c r="E316" s="35" t="s">
        <v>17</v>
      </c>
      <c r="F316" s="38">
        <v>0</v>
      </c>
      <c r="G316" s="37">
        <v>341464.39</v>
      </c>
      <c r="H316" s="46">
        <f t="shared" si="2"/>
        <v>1172410674.7600074</v>
      </c>
      <c r="L316" s="22"/>
      <c r="M316" s="26"/>
    </row>
    <row r="317" spans="2:13" s="4" customFormat="1" ht="37.5" customHeight="1" x14ac:dyDescent="0.25">
      <c r="B317" s="35">
        <v>302</v>
      </c>
      <c r="C317" s="36">
        <v>44925</v>
      </c>
      <c r="D317" s="35">
        <v>528</v>
      </c>
      <c r="E317" s="35" t="s">
        <v>17</v>
      </c>
      <c r="F317" s="38">
        <v>0</v>
      </c>
      <c r="G317" s="37">
        <v>962655.01</v>
      </c>
      <c r="H317" s="46">
        <f t="shared" si="2"/>
        <v>1171448019.7500074</v>
      </c>
      <c r="L317" s="22"/>
      <c r="M317" s="26"/>
    </row>
    <row r="318" spans="2:13" s="4" customFormat="1" ht="37.5" customHeight="1" x14ac:dyDescent="0.25">
      <c r="B318" s="35">
        <v>303</v>
      </c>
      <c r="C318" s="36">
        <v>44925</v>
      </c>
      <c r="D318" s="35">
        <v>527</v>
      </c>
      <c r="E318" s="35" t="s">
        <v>17</v>
      </c>
      <c r="F318" s="38">
        <v>0</v>
      </c>
      <c r="G318" s="37">
        <v>1371789</v>
      </c>
      <c r="H318" s="46">
        <f t="shared" si="2"/>
        <v>1170076230.7500074</v>
      </c>
      <c r="L318" s="22"/>
      <c r="M318" s="26"/>
    </row>
    <row r="319" spans="2:13" s="4" customFormat="1" ht="37.5" customHeight="1" x14ac:dyDescent="0.25">
      <c r="B319" s="35">
        <v>304</v>
      </c>
      <c r="C319" s="36">
        <v>44925</v>
      </c>
      <c r="D319" s="35">
        <v>527</v>
      </c>
      <c r="E319" s="35" t="s">
        <v>17</v>
      </c>
      <c r="F319" s="38">
        <v>0</v>
      </c>
      <c r="G319" s="37">
        <v>5507123.1699999999</v>
      </c>
      <c r="H319" s="46">
        <f t="shared" si="2"/>
        <v>1164569107.5800073</v>
      </c>
      <c r="L319" s="22"/>
      <c r="M319" s="26"/>
    </row>
    <row r="320" spans="2:13" s="4" customFormat="1" ht="37.5" customHeight="1" x14ac:dyDescent="0.25">
      <c r="B320" s="35">
        <v>305</v>
      </c>
      <c r="C320" s="36">
        <v>44925</v>
      </c>
      <c r="D320" s="35">
        <v>526</v>
      </c>
      <c r="E320" s="35" t="s">
        <v>17</v>
      </c>
      <c r="F320" s="38">
        <v>0</v>
      </c>
      <c r="G320" s="37">
        <v>44502.94</v>
      </c>
      <c r="H320" s="46">
        <f t="shared" si="2"/>
        <v>1164524604.6400073</v>
      </c>
      <c r="L320" s="22"/>
      <c r="M320" s="26"/>
    </row>
    <row r="321" spans="2:13" s="4" customFormat="1" ht="37.5" customHeight="1" x14ac:dyDescent="0.25">
      <c r="B321" s="35">
        <v>306</v>
      </c>
      <c r="C321" s="36">
        <v>44925</v>
      </c>
      <c r="D321" s="35">
        <v>526</v>
      </c>
      <c r="E321" s="35" t="s">
        <v>17</v>
      </c>
      <c r="F321" s="38">
        <v>0</v>
      </c>
      <c r="G321" s="37">
        <v>666440.92000000004</v>
      </c>
      <c r="H321" s="46">
        <f t="shared" si="2"/>
        <v>1163858163.7200072</v>
      </c>
      <c r="L321" s="22"/>
      <c r="M321" s="26"/>
    </row>
    <row r="322" spans="2:13" s="4" customFormat="1" ht="37.5" customHeight="1" x14ac:dyDescent="0.25">
      <c r="B322" s="35">
        <v>307</v>
      </c>
      <c r="C322" s="36">
        <v>44925</v>
      </c>
      <c r="D322" s="35">
        <v>525</v>
      </c>
      <c r="E322" s="35" t="s">
        <v>17</v>
      </c>
      <c r="F322" s="38">
        <v>0</v>
      </c>
      <c r="G322" s="37">
        <v>454596.73</v>
      </c>
      <c r="H322" s="46">
        <f t="shared" si="2"/>
        <v>1163403566.9900072</v>
      </c>
      <c r="L322" s="22"/>
      <c r="M322" s="26"/>
    </row>
    <row r="323" spans="2:13" s="4" customFormat="1" ht="37.5" customHeight="1" x14ac:dyDescent="0.25">
      <c r="B323" s="35">
        <v>308</v>
      </c>
      <c r="C323" s="36">
        <v>44925</v>
      </c>
      <c r="D323" s="35">
        <v>525</v>
      </c>
      <c r="E323" s="35" t="s">
        <v>17</v>
      </c>
      <c r="F323" s="38">
        <v>0</v>
      </c>
      <c r="G323" s="37">
        <v>1239467.19</v>
      </c>
      <c r="H323" s="46">
        <f t="shared" si="2"/>
        <v>1162164099.8000071</v>
      </c>
      <c r="L323" s="22"/>
      <c r="M323" s="26"/>
    </row>
    <row r="324" spans="2:13" s="4" customFormat="1" ht="37.5" customHeight="1" x14ac:dyDescent="0.25">
      <c r="B324" s="35">
        <v>309</v>
      </c>
      <c r="C324" s="36">
        <v>44925</v>
      </c>
      <c r="D324" s="35">
        <v>523</v>
      </c>
      <c r="E324" s="35" t="s">
        <v>17</v>
      </c>
      <c r="F324" s="38">
        <v>0</v>
      </c>
      <c r="G324" s="37">
        <v>228161.47</v>
      </c>
      <c r="H324" s="46">
        <f t="shared" si="2"/>
        <v>1161935938.3300071</v>
      </c>
      <c r="L324" s="22"/>
      <c r="M324" s="26"/>
    </row>
    <row r="325" spans="2:13" s="4" customFormat="1" ht="37.5" customHeight="1" x14ac:dyDescent="0.25">
      <c r="B325" s="35">
        <v>310</v>
      </c>
      <c r="C325" s="36">
        <v>44925</v>
      </c>
      <c r="D325" s="35">
        <v>523</v>
      </c>
      <c r="E325" s="35" t="s">
        <v>17</v>
      </c>
      <c r="F325" s="38">
        <v>0</v>
      </c>
      <c r="G325" s="37">
        <v>619654.97</v>
      </c>
      <c r="H325" s="46">
        <f t="shared" si="2"/>
        <v>1161316283.360007</v>
      </c>
      <c r="L325" s="22"/>
      <c r="M325" s="26"/>
    </row>
    <row r="326" spans="2:13" s="4" customFormat="1" ht="37.5" customHeight="1" x14ac:dyDescent="0.25">
      <c r="B326" s="35">
        <v>311</v>
      </c>
      <c r="C326" s="36">
        <v>44925</v>
      </c>
      <c r="D326" s="35">
        <v>522</v>
      </c>
      <c r="E326" s="35" t="s">
        <v>17</v>
      </c>
      <c r="F326" s="38">
        <v>0</v>
      </c>
      <c r="G326" s="37">
        <v>173006.74</v>
      </c>
      <c r="H326" s="46">
        <f t="shared" si="2"/>
        <v>1161143276.620007</v>
      </c>
      <c r="L326" s="22"/>
      <c r="M326" s="26"/>
    </row>
    <row r="327" spans="2:13" s="4" customFormat="1" ht="37.5" customHeight="1" x14ac:dyDescent="0.25">
      <c r="B327" s="35">
        <v>312</v>
      </c>
      <c r="C327" s="36">
        <v>44925</v>
      </c>
      <c r="D327" s="35">
        <v>522</v>
      </c>
      <c r="E327" s="35" t="s">
        <v>17</v>
      </c>
      <c r="F327" s="38">
        <v>0</v>
      </c>
      <c r="G327" s="37">
        <v>454132.71</v>
      </c>
      <c r="H327" s="46">
        <f t="shared" si="2"/>
        <v>1160689143.910007</v>
      </c>
      <c r="L327" s="22"/>
      <c r="M327" s="26"/>
    </row>
    <row r="328" spans="2:13" s="4" customFormat="1" ht="37.5" customHeight="1" x14ac:dyDescent="0.25">
      <c r="B328" s="35">
        <v>313</v>
      </c>
      <c r="C328" s="36">
        <v>44925</v>
      </c>
      <c r="D328" s="35">
        <v>521</v>
      </c>
      <c r="E328" s="35" t="s">
        <v>17</v>
      </c>
      <c r="F328" s="38">
        <v>0</v>
      </c>
      <c r="G328" s="37">
        <v>63747.68</v>
      </c>
      <c r="H328" s="46">
        <f t="shared" si="2"/>
        <v>1160625396.2300069</v>
      </c>
      <c r="L328" s="22"/>
      <c r="M328" s="26"/>
    </row>
    <row r="329" spans="2:13" s="4" customFormat="1" ht="37.5" customHeight="1" x14ac:dyDescent="0.25">
      <c r="B329" s="35">
        <v>314</v>
      </c>
      <c r="C329" s="36">
        <v>44925</v>
      </c>
      <c r="D329" s="35">
        <v>521</v>
      </c>
      <c r="E329" s="35" t="s">
        <v>17</v>
      </c>
      <c r="F329" s="38">
        <v>0</v>
      </c>
      <c r="G329" s="37">
        <v>937030.74</v>
      </c>
      <c r="H329" s="46">
        <f t="shared" si="2"/>
        <v>1159688365.4900069</v>
      </c>
      <c r="L329" s="22"/>
      <c r="M329" s="26"/>
    </row>
    <row r="330" spans="2:13" s="4" customFormat="1" ht="37.5" customHeight="1" x14ac:dyDescent="0.25">
      <c r="B330" s="35">
        <v>315</v>
      </c>
      <c r="C330" s="36">
        <v>44925</v>
      </c>
      <c r="D330" s="35">
        <v>524</v>
      </c>
      <c r="E330" s="35" t="s">
        <v>17</v>
      </c>
      <c r="F330" s="38">
        <v>0</v>
      </c>
      <c r="G330" s="37">
        <v>20550</v>
      </c>
      <c r="H330" s="46">
        <f t="shared" si="2"/>
        <v>1159667815.4900069</v>
      </c>
      <c r="L330" s="22"/>
      <c r="M330" s="26"/>
    </row>
    <row r="331" spans="2:13" s="4" customFormat="1" ht="37.5" customHeight="1" x14ac:dyDescent="0.25">
      <c r="B331" s="35">
        <v>316</v>
      </c>
      <c r="C331" s="36">
        <v>44925</v>
      </c>
      <c r="D331" s="35">
        <v>524</v>
      </c>
      <c r="E331" s="35" t="s">
        <v>17</v>
      </c>
      <c r="F331" s="38">
        <v>0</v>
      </c>
      <c r="G331" s="37">
        <v>464430</v>
      </c>
      <c r="H331" s="46">
        <f t="shared" si="2"/>
        <v>1159203385.4900069</v>
      </c>
      <c r="L331" s="22"/>
      <c r="M331" s="26"/>
    </row>
    <row r="332" spans="2:13" s="4" customFormat="1" ht="37.5" customHeight="1" x14ac:dyDescent="0.25">
      <c r="B332" s="35">
        <v>317</v>
      </c>
      <c r="C332" s="36">
        <v>44925</v>
      </c>
      <c r="D332" s="35">
        <v>519</v>
      </c>
      <c r="E332" s="35" t="s">
        <v>17</v>
      </c>
      <c r="F332" s="38">
        <v>0</v>
      </c>
      <c r="G332" s="37">
        <v>159324.12</v>
      </c>
      <c r="H332" s="46">
        <f t="shared" si="2"/>
        <v>1159044061.370007</v>
      </c>
      <c r="L332" s="22"/>
      <c r="M332" s="26"/>
    </row>
    <row r="333" spans="2:13" s="4" customFormat="1" ht="37.5" customHeight="1" x14ac:dyDescent="0.25">
      <c r="B333" s="35">
        <v>318</v>
      </c>
      <c r="C333" s="36">
        <v>44925</v>
      </c>
      <c r="D333" s="35">
        <v>519</v>
      </c>
      <c r="E333" s="35" t="s">
        <v>17</v>
      </c>
      <c r="F333" s="38">
        <v>0</v>
      </c>
      <c r="G333" s="37">
        <v>281759.52</v>
      </c>
      <c r="H333" s="46">
        <f t="shared" si="2"/>
        <v>1158762301.8500071</v>
      </c>
      <c r="L333" s="22"/>
      <c r="M333" s="26"/>
    </row>
    <row r="334" spans="2:13" s="4" customFormat="1" ht="37.5" customHeight="1" x14ac:dyDescent="0.25">
      <c r="B334" s="35">
        <v>319</v>
      </c>
      <c r="C334" s="36">
        <v>44925</v>
      </c>
      <c r="D334" s="35">
        <v>518</v>
      </c>
      <c r="E334" s="35" t="s">
        <v>17</v>
      </c>
      <c r="F334" s="38">
        <v>0</v>
      </c>
      <c r="G334" s="37">
        <v>287129.09000000003</v>
      </c>
      <c r="H334" s="46">
        <f t="shared" si="2"/>
        <v>1158475172.7600071</v>
      </c>
      <c r="L334" s="22"/>
      <c r="M334" s="26"/>
    </row>
    <row r="335" spans="2:13" s="4" customFormat="1" ht="37.5" customHeight="1" x14ac:dyDescent="0.25">
      <c r="B335" s="35">
        <v>320</v>
      </c>
      <c r="C335" s="36">
        <v>44925</v>
      </c>
      <c r="D335" s="35">
        <v>518</v>
      </c>
      <c r="E335" s="35" t="s">
        <v>17</v>
      </c>
      <c r="F335" s="38">
        <v>0</v>
      </c>
      <c r="G335" s="37">
        <v>829186.73</v>
      </c>
      <c r="H335" s="46">
        <f t="shared" si="2"/>
        <v>1157645986.0300071</v>
      </c>
      <c r="L335" s="22"/>
      <c r="M335" s="26"/>
    </row>
    <row r="336" spans="2:13" s="4" customFormat="1" ht="37.5" customHeight="1" x14ac:dyDescent="0.25">
      <c r="B336" s="35">
        <v>321</v>
      </c>
      <c r="C336" s="36">
        <v>44925</v>
      </c>
      <c r="D336" s="35">
        <v>517</v>
      </c>
      <c r="E336" s="35" t="s">
        <v>17</v>
      </c>
      <c r="F336" s="38">
        <v>0</v>
      </c>
      <c r="G336" s="37">
        <v>65843.399999999994</v>
      </c>
      <c r="H336" s="46">
        <f t="shared" si="2"/>
        <v>1157580142.630007</v>
      </c>
      <c r="L336" s="22"/>
      <c r="M336" s="26"/>
    </row>
    <row r="337" spans="2:13" s="4" customFormat="1" ht="37.5" customHeight="1" x14ac:dyDescent="0.25">
      <c r="B337" s="35">
        <v>322</v>
      </c>
      <c r="C337" s="36">
        <v>44925</v>
      </c>
      <c r="D337" s="35">
        <v>517</v>
      </c>
      <c r="E337" s="35" t="s">
        <v>17</v>
      </c>
      <c r="F337" s="38">
        <v>0</v>
      </c>
      <c r="G337" s="37">
        <v>1075694.0800000001</v>
      </c>
      <c r="H337" s="46">
        <f t="shared" si="2"/>
        <v>1156504448.5500071</v>
      </c>
      <c r="L337" s="22"/>
      <c r="M337" s="26"/>
    </row>
    <row r="338" spans="2:13" s="4" customFormat="1" ht="37.5" customHeight="1" x14ac:dyDescent="0.25">
      <c r="B338" s="35">
        <v>323</v>
      </c>
      <c r="C338" s="36">
        <v>44925</v>
      </c>
      <c r="D338" s="35">
        <v>516</v>
      </c>
      <c r="E338" s="35" t="s">
        <v>17</v>
      </c>
      <c r="F338" s="38">
        <v>0</v>
      </c>
      <c r="G338" s="37">
        <v>15601.6</v>
      </c>
      <c r="H338" s="46">
        <f t="shared" si="2"/>
        <v>1156488846.9500072</v>
      </c>
      <c r="L338" s="22"/>
      <c r="M338" s="26"/>
    </row>
    <row r="339" spans="2:13" s="4" customFormat="1" ht="37.5" customHeight="1" x14ac:dyDescent="0.25">
      <c r="B339" s="35">
        <v>324</v>
      </c>
      <c r="C339" s="36">
        <v>44925</v>
      </c>
      <c r="D339" s="35">
        <v>516</v>
      </c>
      <c r="E339" s="35" t="s">
        <v>17</v>
      </c>
      <c r="F339" s="38">
        <v>0</v>
      </c>
      <c r="G339" s="37">
        <v>352596.16</v>
      </c>
      <c r="H339" s="46">
        <f t="shared" si="2"/>
        <v>1156136250.7900071</v>
      </c>
      <c r="L339" s="22"/>
      <c r="M339" s="26"/>
    </row>
    <row r="340" spans="2:13" s="4" customFormat="1" ht="37.5" customHeight="1" x14ac:dyDescent="0.25">
      <c r="B340" s="35">
        <v>325</v>
      </c>
      <c r="C340" s="36">
        <v>44925</v>
      </c>
      <c r="D340" s="35">
        <v>515</v>
      </c>
      <c r="E340" s="35" t="s">
        <v>17</v>
      </c>
      <c r="F340" s="38">
        <v>0</v>
      </c>
      <c r="G340" s="37">
        <v>35340.230000000003</v>
      </c>
      <c r="H340" s="46">
        <f t="shared" si="2"/>
        <v>1156100910.5600071</v>
      </c>
      <c r="L340" s="22"/>
      <c r="M340" s="26"/>
    </row>
    <row r="341" spans="2:13" s="4" customFormat="1" ht="37.5" customHeight="1" x14ac:dyDescent="0.25">
      <c r="B341" s="35">
        <v>326</v>
      </c>
      <c r="C341" s="36">
        <v>44925</v>
      </c>
      <c r="D341" s="35">
        <v>515</v>
      </c>
      <c r="E341" s="35" t="s">
        <v>17</v>
      </c>
      <c r="F341" s="38">
        <v>0</v>
      </c>
      <c r="G341" s="37">
        <v>494804.49</v>
      </c>
      <c r="H341" s="46">
        <f t="shared" si="2"/>
        <v>1155606106.0700071</v>
      </c>
      <c r="L341" s="22"/>
      <c r="M341" s="26"/>
    </row>
    <row r="342" spans="2:13" s="4" customFormat="1" ht="37.5" customHeight="1" x14ac:dyDescent="0.25">
      <c r="B342" s="35">
        <v>327</v>
      </c>
      <c r="C342" s="36">
        <v>44925</v>
      </c>
      <c r="D342" s="35">
        <v>514</v>
      </c>
      <c r="E342" s="35" t="s">
        <v>17</v>
      </c>
      <c r="F342" s="38">
        <v>0</v>
      </c>
      <c r="G342" s="37">
        <v>163445.48000000001</v>
      </c>
      <c r="H342" s="46">
        <f t="shared" si="2"/>
        <v>1155442660.5900071</v>
      </c>
      <c r="L342" s="22"/>
      <c r="M342" s="26"/>
    </row>
    <row r="343" spans="2:13" s="4" customFormat="1" ht="37.5" customHeight="1" x14ac:dyDescent="0.25">
      <c r="B343" s="35">
        <v>328</v>
      </c>
      <c r="C343" s="36">
        <v>44925</v>
      </c>
      <c r="D343" s="35">
        <v>514</v>
      </c>
      <c r="E343" s="35" t="s">
        <v>17</v>
      </c>
      <c r="F343" s="38">
        <v>0</v>
      </c>
      <c r="G343" s="37">
        <v>369472.07</v>
      </c>
      <c r="H343" s="46">
        <f t="shared" si="2"/>
        <v>1155073188.5200071</v>
      </c>
      <c r="L343" s="22"/>
      <c r="M343" s="26"/>
    </row>
    <row r="344" spans="2:13" s="4" customFormat="1" ht="37.5" customHeight="1" x14ac:dyDescent="0.25">
      <c r="B344" s="35">
        <v>329</v>
      </c>
      <c r="C344" s="36">
        <v>44925</v>
      </c>
      <c r="D344" s="35">
        <v>513</v>
      </c>
      <c r="E344" s="35" t="s">
        <v>17</v>
      </c>
      <c r="F344" s="38">
        <v>0</v>
      </c>
      <c r="G344" s="37">
        <v>298966.96000000002</v>
      </c>
      <c r="H344" s="46">
        <f t="shared" si="2"/>
        <v>1154774221.5600071</v>
      </c>
      <c r="L344" s="22"/>
      <c r="M344" s="26"/>
    </row>
    <row r="345" spans="2:13" s="4" customFormat="1" ht="37.5" customHeight="1" x14ac:dyDescent="0.25">
      <c r="B345" s="35">
        <v>330</v>
      </c>
      <c r="C345" s="36">
        <v>44925</v>
      </c>
      <c r="D345" s="35">
        <v>513</v>
      </c>
      <c r="E345" s="35" t="s">
        <v>17</v>
      </c>
      <c r="F345" s="38">
        <v>0</v>
      </c>
      <c r="G345" s="37">
        <v>922556.32</v>
      </c>
      <c r="H345" s="46">
        <f t="shared" si="2"/>
        <v>1153851665.2400072</v>
      </c>
      <c r="L345" s="22"/>
      <c r="M345" s="26"/>
    </row>
    <row r="346" spans="2:13" s="4" customFormat="1" ht="37.5" customHeight="1" x14ac:dyDescent="0.25">
      <c r="B346" s="35">
        <v>331</v>
      </c>
      <c r="C346" s="36">
        <v>44925</v>
      </c>
      <c r="D346" s="35">
        <v>512</v>
      </c>
      <c r="E346" s="35" t="s">
        <v>17</v>
      </c>
      <c r="F346" s="38">
        <v>0</v>
      </c>
      <c r="G346" s="37">
        <v>211962.83</v>
      </c>
      <c r="H346" s="46">
        <f t="shared" ref="H346:H409" si="3">H345+F346-G346</f>
        <v>1153639702.4100072</v>
      </c>
      <c r="L346" s="22"/>
      <c r="M346" s="26"/>
    </row>
    <row r="347" spans="2:13" s="4" customFormat="1" ht="37.5" customHeight="1" x14ac:dyDescent="0.25">
      <c r="B347" s="35">
        <v>332</v>
      </c>
      <c r="C347" s="36">
        <v>44925</v>
      </c>
      <c r="D347" s="35">
        <v>512</v>
      </c>
      <c r="E347" s="35" t="s">
        <v>17</v>
      </c>
      <c r="F347" s="38">
        <v>0</v>
      </c>
      <c r="G347" s="37">
        <v>554369.35</v>
      </c>
      <c r="H347" s="46">
        <f t="shared" si="3"/>
        <v>1153085333.0600073</v>
      </c>
      <c r="L347" s="22"/>
      <c r="M347" s="26"/>
    </row>
    <row r="348" spans="2:13" s="4" customFormat="1" ht="37.5" customHeight="1" x14ac:dyDescent="0.25">
      <c r="B348" s="35">
        <v>333</v>
      </c>
      <c r="C348" s="36">
        <v>44925</v>
      </c>
      <c r="D348" s="35">
        <v>511</v>
      </c>
      <c r="E348" s="35" t="s">
        <v>17</v>
      </c>
      <c r="F348" s="38">
        <v>0</v>
      </c>
      <c r="G348" s="37">
        <v>565565.76</v>
      </c>
      <c r="H348" s="46">
        <f t="shared" si="3"/>
        <v>1152519767.3000073</v>
      </c>
      <c r="L348" s="22"/>
      <c r="M348" s="26"/>
    </row>
    <row r="349" spans="2:13" s="4" customFormat="1" ht="37.5" customHeight="1" x14ac:dyDescent="0.25">
      <c r="B349" s="35">
        <v>334</v>
      </c>
      <c r="C349" s="36">
        <v>44925</v>
      </c>
      <c r="D349" s="35">
        <v>510</v>
      </c>
      <c r="E349" s="35" t="s">
        <v>17</v>
      </c>
      <c r="F349" s="38">
        <v>0</v>
      </c>
      <c r="G349" s="37">
        <v>233087.69</v>
      </c>
      <c r="H349" s="46">
        <f t="shared" si="3"/>
        <v>1152286679.6100073</v>
      </c>
      <c r="L349" s="22"/>
      <c r="M349" s="26"/>
    </row>
    <row r="350" spans="2:13" s="4" customFormat="1" ht="37.5" customHeight="1" x14ac:dyDescent="0.25">
      <c r="B350" s="35">
        <v>335</v>
      </c>
      <c r="C350" s="36">
        <v>44925</v>
      </c>
      <c r="D350" s="35">
        <v>510</v>
      </c>
      <c r="E350" s="35" t="s">
        <v>17</v>
      </c>
      <c r="F350" s="38">
        <v>0</v>
      </c>
      <c r="G350" s="37">
        <v>667628.25</v>
      </c>
      <c r="H350" s="46">
        <f t="shared" si="3"/>
        <v>1151619051.3600073</v>
      </c>
      <c r="L350" s="22"/>
      <c r="M350" s="26"/>
    </row>
    <row r="351" spans="2:13" s="4" customFormat="1" ht="37.5" customHeight="1" x14ac:dyDescent="0.25">
      <c r="B351" s="35">
        <v>336</v>
      </c>
      <c r="C351" s="36">
        <v>44925</v>
      </c>
      <c r="D351" s="35">
        <v>543</v>
      </c>
      <c r="E351" s="35" t="s">
        <v>17</v>
      </c>
      <c r="F351" s="38">
        <v>0</v>
      </c>
      <c r="G351" s="37">
        <v>263799.92</v>
      </c>
      <c r="H351" s="46">
        <f t="shared" si="3"/>
        <v>1151355251.4400072</v>
      </c>
      <c r="L351" s="22"/>
      <c r="M351" s="26"/>
    </row>
    <row r="352" spans="2:13" s="4" customFormat="1" ht="37.5" customHeight="1" x14ac:dyDescent="0.25">
      <c r="B352" s="35">
        <v>337</v>
      </c>
      <c r="C352" s="36">
        <v>44925</v>
      </c>
      <c r="D352" s="35">
        <v>543</v>
      </c>
      <c r="E352" s="35" t="s">
        <v>17</v>
      </c>
      <c r="F352" s="38">
        <v>0</v>
      </c>
      <c r="G352" s="37">
        <v>597732.96</v>
      </c>
      <c r="H352" s="46">
        <f t="shared" si="3"/>
        <v>1150757518.4800072</v>
      </c>
      <c r="L352" s="22"/>
      <c r="M352" s="26"/>
    </row>
    <row r="353" spans="2:13" s="4" customFormat="1" ht="37.5" customHeight="1" x14ac:dyDescent="0.25">
      <c r="B353" s="35">
        <v>338</v>
      </c>
      <c r="C353" s="36">
        <v>44925</v>
      </c>
      <c r="D353" s="35">
        <v>590</v>
      </c>
      <c r="E353" s="35" t="s">
        <v>17</v>
      </c>
      <c r="F353" s="38">
        <v>0</v>
      </c>
      <c r="G353" s="37">
        <v>2795028.82</v>
      </c>
      <c r="H353" s="46">
        <f t="shared" si="3"/>
        <v>1147962489.6600072</v>
      </c>
      <c r="L353" s="22"/>
      <c r="M353" s="26"/>
    </row>
    <row r="354" spans="2:13" s="4" customFormat="1" ht="37.5" customHeight="1" x14ac:dyDescent="0.25">
      <c r="B354" s="35">
        <v>339</v>
      </c>
      <c r="C354" s="36">
        <v>44925</v>
      </c>
      <c r="D354" s="35">
        <v>589</v>
      </c>
      <c r="E354" s="35" t="s">
        <v>17</v>
      </c>
      <c r="F354" s="38">
        <v>0</v>
      </c>
      <c r="G354" s="37">
        <v>2889491.76</v>
      </c>
      <c r="H354" s="46">
        <f t="shared" si="3"/>
        <v>1145072997.9000072</v>
      </c>
      <c r="L354" s="22"/>
      <c r="M354" s="26"/>
    </row>
    <row r="355" spans="2:13" s="4" customFormat="1" ht="37.5" customHeight="1" x14ac:dyDescent="0.25">
      <c r="B355" s="35">
        <v>340</v>
      </c>
      <c r="C355" s="36">
        <v>44925</v>
      </c>
      <c r="D355" s="35">
        <v>588</v>
      </c>
      <c r="E355" s="35" t="s">
        <v>17</v>
      </c>
      <c r="F355" s="38">
        <v>0</v>
      </c>
      <c r="G355" s="37">
        <v>2247610.63</v>
      </c>
      <c r="H355" s="46">
        <f t="shared" si="3"/>
        <v>1142825387.2700071</v>
      </c>
      <c r="L355" s="22"/>
      <c r="M355" s="26"/>
    </row>
    <row r="356" spans="2:13" s="4" customFormat="1" ht="37.5" customHeight="1" x14ac:dyDescent="0.25">
      <c r="B356" s="35">
        <v>341</v>
      </c>
      <c r="C356" s="36">
        <v>44925</v>
      </c>
      <c r="D356" s="35">
        <v>587</v>
      </c>
      <c r="E356" s="35" t="s">
        <v>17</v>
      </c>
      <c r="F356" s="38">
        <v>0</v>
      </c>
      <c r="G356" s="37">
        <v>5375857.3899999997</v>
      </c>
      <c r="H356" s="46">
        <f t="shared" si="3"/>
        <v>1137449529.880007</v>
      </c>
      <c r="L356" s="22"/>
      <c r="M356" s="26"/>
    </row>
    <row r="357" spans="2:13" s="4" customFormat="1" ht="37.5" customHeight="1" x14ac:dyDescent="0.25">
      <c r="B357" s="35">
        <v>342</v>
      </c>
      <c r="C357" s="36">
        <v>44925</v>
      </c>
      <c r="D357" s="35">
        <v>586</v>
      </c>
      <c r="E357" s="35" t="s">
        <v>17</v>
      </c>
      <c r="F357" s="38">
        <v>0</v>
      </c>
      <c r="G357" s="37">
        <v>176986.85</v>
      </c>
      <c r="H357" s="46">
        <f t="shared" si="3"/>
        <v>1137272543.0300071</v>
      </c>
      <c r="L357" s="22"/>
      <c r="M357" s="26"/>
    </row>
    <row r="358" spans="2:13" s="4" customFormat="1" ht="37.5" customHeight="1" x14ac:dyDescent="0.25">
      <c r="B358" s="35">
        <v>343</v>
      </c>
      <c r="C358" s="36">
        <v>44925</v>
      </c>
      <c r="D358" s="35">
        <v>586</v>
      </c>
      <c r="E358" s="35" t="s">
        <v>17</v>
      </c>
      <c r="F358" s="38">
        <v>0</v>
      </c>
      <c r="G358" s="37">
        <v>354390.79</v>
      </c>
      <c r="H358" s="46">
        <f t="shared" si="3"/>
        <v>1136918152.2400072</v>
      </c>
      <c r="L358" s="22"/>
      <c r="M358" s="26"/>
    </row>
    <row r="359" spans="2:13" s="4" customFormat="1" ht="37.5" customHeight="1" x14ac:dyDescent="0.25">
      <c r="B359" s="35">
        <v>344</v>
      </c>
      <c r="C359" s="36">
        <v>44925</v>
      </c>
      <c r="D359" s="35">
        <v>585</v>
      </c>
      <c r="E359" s="35" t="s">
        <v>17</v>
      </c>
      <c r="F359" s="38">
        <v>0</v>
      </c>
      <c r="G359" s="37">
        <v>55078.38</v>
      </c>
      <c r="H359" s="46">
        <f t="shared" si="3"/>
        <v>1136863073.860007</v>
      </c>
      <c r="L359" s="22"/>
      <c r="M359" s="26"/>
    </row>
    <row r="360" spans="2:13" s="4" customFormat="1" ht="37.5" customHeight="1" x14ac:dyDescent="0.25">
      <c r="B360" s="35">
        <v>345</v>
      </c>
      <c r="C360" s="36">
        <v>44925</v>
      </c>
      <c r="D360" s="35">
        <v>585</v>
      </c>
      <c r="E360" s="35" t="s">
        <v>17</v>
      </c>
      <c r="F360" s="38">
        <v>0</v>
      </c>
      <c r="G360" s="37">
        <v>966099.81</v>
      </c>
      <c r="H360" s="46">
        <f t="shared" si="3"/>
        <v>1135896974.0500071</v>
      </c>
      <c r="L360" s="22"/>
      <c r="M360" s="26"/>
    </row>
    <row r="361" spans="2:13" s="4" customFormat="1" ht="37.5" customHeight="1" x14ac:dyDescent="0.25">
      <c r="B361" s="35">
        <v>346</v>
      </c>
      <c r="C361" s="36">
        <v>44925</v>
      </c>
      <c r="D361" s="35">
        <v>584</v>
      </c>
      <c r="E361" s="35" t="s">
        <v>17</v>
      </c>
      <c r="F361" s="38">
        <v>0</v>
      </c>
      <c r="G361" s="37">
        <v>149582.37</v>
      </c>
      <c r="H361" s="46">
        <f t="shared" si="3"/>
        <v>1135747391.6800072</v>
      </c>
      <c r="L361" s="22"/>
      <c r="M361" s="26"/>
    </row>
    <row r="362" spans="2:13" s="4" customFormat="1" ht="37.5" customHeight="1" x14ac:dyDescent="0.25">
      <c r="B362" s="35">
        <v>347</v>
      </c>
      <c r="C362" s="36">
        <v>44925</v>
      </c>
      <c r="D362" s="35">
        <v>584</v>
      </c>
      <c r="E362" s="35" t="s">
        <v>17</v>
      </c>
      <c r="F362" s="38">
        <v>0</v>
      </c>
      <c r="G362" s="37">
        <v>2503945.2799999998</v>
      </c>
      <c r="H362" s="46">
        <f t="shared" si="3"/>
        <v>1133243446.4000072</v>
      </c>
      <c r="L362" s="22"/>
      <c r="M362" s="26"/>
    </row>
    <row r="363" spans="2:13" s="4" customFormat="1" ht="37.5" customHeight="1" x14ac:dyDescent="0.25">
      <c r="B363" s="35">
        <v>348</v>
      </c>
      <c r="C363" s="36">
        <v>44925</v>
      </c>
      <c r="D363" s="35">
        <v>583</v>
      </c>
      <c r="E363" s="35" t="s">
        <v>17</v>
      </c>
      <c r="F363" s="38">
        <v>0</v>
      </c>
      <c r="G363" s="37">
        <v>313783.25</v>
      </c>
      <c r="H363" s="46">
        <f t="shared" si="3"/>
        <v>1132929663.1500072</v>
      </c>
      <c r="L363" s="22"/>
      <c r="M363" s="26"/>
    </row>
    <row r="364" spans="2:13" s="4" customFormat="1" ht="37.5" customHeight="1" x14ac:dyDescent="0.25">
      <c r="B364" s="35">
        <v>349</v>
      </c>
      <c r="C364" s="36">
        <v>44925</v>
      </c>
      <c r="D364" s="35">
        <v>583</v>
      </c>
      <c r="E364" s="35" t="s">
        <v>17</v>
      </c>
      <c r="F364" s="38">
        <v>0</v>
      </c>
      <c r="G364" s="37">
        <v>861711.17</v>
      </c>
      <c r="H364" s="46">
        <f t="shared" si="3"/>
        <v>1132067951.9800072</v>
      </c>
      <c r="L364" s="22"/>
      <c r="M364" s="26"/>
    </row>
    <row r="365" spans="2:13" s="4" customFormat="1" ht="37.5" customHeight="1" x14ac:dyDescent="0.25">
      <c r="B365" s="35">
        <v>350</v>
      </c>
      <c r="C365" s="36">
        <v>44925</v>
      </c>
      <c r="D365" s="35">
        <v>582</v>
      </c>
      <c r="E365" s="35" t="s">
        <v>17</v>
      </c>
      <c r="F365" s="38">
        <v>0</v>
      </c>
      <c r="G365" s="37">
        <v>220626.64</v>
      </c>
      <c r="H365" s="46">
        <f t="shared" si="3"/>
        <v>1131847325.3400071</v>
      </c>
      <c r="L365" s="22"/>
      <c r="M365" s="26"/>
    </row>
    <row r="366" spans="2:13" s="4" customFormat="1" ht="37.5" customHeight="1" x14ac:dyDescent="0.25">
      <c r="B366" s="35">
        <v>351</v>
      </c>
      <c r="C366" s="36">
        <v>44925</v>
      </c>
      <c r="D366" s="35">
        <v>582</v>
      </c>
      <c r="E366" s="35" t="s">
        <v>17</v>
      </c>
      <c r="F366" s="38">
        <v>0</v>
      </c>
      <c r="G366" s="37">
        <v>633960.35</v>
      </c>
      <c r="H366" s="46">
        <f t="shared" si="3"/>
        <v>1131213364.9900072</v>
      </c>
      <c r="L366" s="22"/>
      <c r="M366" s="26"/>
    </row>
    <row r="367" spans="2:13" s="4" customFormat="1" ht="37.5" customHeight="1" x14ac:dyDescent="0.25">
      <c r="B367" s="35">
        <v>352</v>
      </c>
      <c r="C367" s="36">
        <v>44925</v>
      </c>
      <c r="D367" s="35">
        <v>581</v>
      </c>
      <c r="E367" s="35" t="s">
        <v>17</v>
      </c>
      <c r="F367" s="38">
        <v>0</v>
      </c>
      <c r="G367" s="37">
        <v>47713.75</v>
      </c>
      <c r="H367" s="46">
        <f t="shared" si="3"/>
        <v>1131165651.2400072</v>
      </c>
      <c r="L367" s="22"/>
      <c r="M367" s="26"/>
    </row>
    <row r="368" spans="2:13" s="4" customFormat="1" ht="37.5" customHeight="1" x14ac:dyDescent="0.25">
      <c r="B368" s="35">
        <v>353</v>
      </c>
      <c r="C368" s="36">
        <v>44925</v>
      </c>
      <c r="D368" s="35">
        <v>581</v>
      </c>
      <c r="E368" s="35" t="s">
        <v>17</v>
      </c>
      <c r="F368" s="38">
        <v>0</v>
      </c>
      <c r="G368" s="37">
        <v>731255.05</v>
      </c>
      <c r="H368" s="46">
        <f t="shared" si="3"/>
        <v>1130434396.1900072</v>
      </c>
      <c r="L368" s="22"/>
      <c r="M368" s="26"/>
    </row>
    <row r="369" spans="2:13" s="4" customFormat="1" ht="37.5" customHeight="1" x14ac:dyDescent="0.25">
      <c r="B369" s="35">
        <v>354</v>
      </c>
      <c r="C369" s="36">
        <v>44925</v>
      </c>
      <c r="D369" s="35">
        <v>579</v>
      </c>
      <c r="E369" s="35" t="s">
        <v>17</v>
      </c>
      <c r="F369" s="38">
        <v>0</v>
      </c>
      <c r="G369" s="37">
        <v>81228.210000000006</v>
      </c>
      <c r="H369" s="46">
        <f t="shared" si="3"/>
        <v>1130353167.9800072</v>
      </c>
      <c r="L369" s="22"/>
      <c r="M369" s="26"/>
    </row>
    <row r="370" spans="2:13" s="4" customFormat="1" ht="37.5" customHeight="1" x14ac:dyDescent="0.25">
      <c r="B370" s="35">
        <v>355</v>
      </c>
      <c r="C370" s="36">
        <v>44925</v>
      </c>
      <c r="D370" s="35">
        <v>579</v>
      </c>
      <c r="E370" s="35" t="s">
        <v>17</v>
      </c>
      <c r="F370" s="38">
        <v>0</v>
      </c>
      <c r="G370" s="37">
        <v>1271111.55</v>
      </c>
      <c r="H370" s="46">
        <f t="shared" si="3"/>
        <v>1129082056.4300072</v>
      </c>
      <c r="L370" s="22"/>
      <c r="M370" s="26"/>
    </row>
    <row r="371" spans="2:13" s="4" customFormat="1" ht="37.5" customHeight="1" x14ac:dyDescent="0.25">
      <c r="B371" s="35">
        <v>356</v>
      </c>
      <c r="C371" s="36">
        <v>44925</v>
      </c>
      <c r="D371" s="35">
        <v>578</v>
      </c>
      <c r="E371" s="35" t="s">
        <v>17</v>
      </c>
      <c r="F371" s="38">
        <v>0</v>
      </c>
      <c r="G371" s="37">
        <v>48678</v>
      </c>
      <c r="H371" s="46">
        <f t="shared" si="3"/>
        <v>1129033378.4300072</v>
      </c>
      <c r="L371" s="22"/>
      <c r="M371" s="26"/>
    </row>
    <row r="372" spans="2:13" s="4" customFormat="1" ht="37.5" customHeight="1" x14ac:dyDescent="0.25">
      <c r="B372" s="35">
        <v>357</v>
      </c>
      <c r="C372" s="36">
        <v>44925</v>
      </c>
      <c r="D372" s="35">
        <v>578</v>
      </c>
      <c r="E372" s="35" t="s">
        <v>17</v>
      </c>
      <c r="F372" s="38">
        <v>0</v>
      </c>
      <c r="G372" s="37">
        <v>752104.12</v>
      </c>
      <c r="H372" s="46">
        <f t="shared" si="3"/>
        <v>1128281274.3100073</v>
      </c>
      <c r="L372" s="22"/>
      <c r="M372" s="26"/>
    </row>
    <row r="373" spans="2:13" s="4" customFormat="1" ht="37.5" customHeight="1" x14ac:dyDescent="0.25">
      <c r="B373" s="35">
        <v>358</v>
      </c>
      <c r="C373" s="36">
        <v>44925</v>
      </c>
      <c r="D373" s="35">
        <v>577</v>
      </c>
      <c r="E373" s="35" t="s">
        <v>17</v>
      </c>
      <c r="F373" s="38">
        <v>0</v>
      </c>
      <c r="G373" s="37">
        <v>66700.259999999995</v>
      </c>
      <c r="H373" s="46">
        <f t="shared" si="3"/>
        <v>1128214574.0500073</v>
      </c>
      <c r="L373" s="22"/>
      <c r="M373" s="26"/>
    </row>
    <row r="374" spans="2:13" s="4" customFormat="1" ht="37.5" customHeight="1" x14ac:dyDescent="0.25">
      <c r="B374" s="35">
        <v>359</v>
      </c>
      <c r="C374" s="36">
        <v>44925</v>
      </c>
      <c r="D374" s="35">
        <v>577</v>
      </c>
      <c r="E374" s="35" t="s">
        <v>17</v>
      </c>
      <c r="F374" s="38">
        <v>0</v>
      </c>
      <c r="G374" s="37">
        <v>1236577.6399999999</v>
      </c>
      <c r="H374" s="46">
        <f t="shared" si="3"/>
        <v>1126977996.4100072</v>
      </c>
      <c r="L374" s="22"/>
      <c r="M374" s="26"/>
    </row>
    <row r="375" spans="2:13" s="4" customFormat="1" ht="37.5" customHeight="1" x14ac:dyDescent="0.25">
      <c r="B375" s="35">
        <v>360</v>
      </c>
      <c r="C375" s="36">
        <v>44925</v>
      </c>
      <c r="D375" s="35">
        <v>580</v>
      </c>
      <c r="E375" s="35" t="s">
        <v>17</v>
      </c>
      <c r="F375" s="38">
        <v>0</v>
      </c>
      <c r="G375" s="37">
        <v>80326.39</v>
      </c>
      <c r="H375" s="46">
        <f t="shared" si="3"/>
        <v>1126897670.0200071</v>
      </c>
      <c r="L375" s="22"/>
      <c r="M375" s="26"/>
    </row>
    <row r="376" spans="2:13" s="4" customFormat="1" ht="37.5" customHeight="1" x14ac:dyDescent="0.25">
      <c r="B376" s="35">
        <v>361</v>
      </c>
      <c r="C376" s="36">
        <v>44925</v>
      </c>
      <c r="D376" s="35">
        <v>580</v>
      </c>
      <c r="E376" s="35" t="s">
        <v>17</v>
      </c>
      <c r="F376" s="38">
        <v>0</v>
      </c>
      <c r="G376" s="37">
        <v>1361233.84</v>
      </c>
      <c r="H376" s="46">
        <f t="shared" si="3"/>
        <v>1125536436.1800072</v>
      </c>
      <c r="L376" s="22"/>
      <c r="M376" s="26"/>
    </row>
    <row r="377" spans="2:13" s="4" customFormat="1" ht="37.5" customHeight="1" x14ac:dyDescent="0.25">
      <c r="B377" s="35">
        <v>362</v>
      </c>
      <c r="C377" s="36">
        <v>44925</v>
      </c>
      <c r="D377" s="35">
        <v>576</v>
      </c>
      <c r="E377" s="35" t="s">
        <v>17</v>
      </c>
      <c r="F377" s="38">
        <v>0</v>
      </c>
      <c r="G377" s="37">
        <v>51004.3</v>
      </c>
      <c r="H377" s="46">
        <f t="shared" si="3"/>
        <v>1125485431.8800073</v>
      </c>
      <c r="L377" s="22"/>
      <c r="M377" s="26"/>
    </row>
    <row r="378" spans="2:13" s="4" customFormat="1" ht="37.5" customHeight="1" x14ac:dyDescent="0.25">
      <c r="B378" s="35">
        <v>363</v>
      </c>
      <c r="C378" s="36">
        <v>44925</v>
      </c>
      <c r="D378" s="35">
        <v>576</v>
      </c>
      <c r="E378" s="35" t="s">
        <v>17</v>
      </c>
      <c r="F378" s="38">
        <v>0</v>
      </c>
      <c r="G378" s="37">
        <v>797266.59</v>
      </c>
      <c r="H378" s="46">
        <f t="shared" si="3"/>
        <v>1124688165.2900074</v>
      </c>
      <c r="L378" s="22"/>
      <c r="M378" s="26"/>
    </row>
    <row r="379" spans="2:13" s="4" customFormat="1" ht="37.5" customHeight="1" x14ac:dyDescent="0.25">
      <c r="B379" s="35">
        <v>364</v>
      </c>
      <c r="C379" s="36">
        <v>44925</v>
      </c>
      <c r="D379" s="35">
        <v>575</v>
      </c>
      <c r="E379" s="35" t="s">
        <v>17</v>
      </c>
      <c r="F379" s="38">
        <v>0</v>
      </c>
      <c r="G379" s="37">
        <v>2553974.56</v>
      </c>
      <c r="H379" s="46">
        <f t="shared" si="3"/>
        <v>1122134190.7300074</v>
      </c>
      <c r="L379" s="22"/>
      <c r="M379" s="26"/>
    </row>
    <row r="380" spans="2:13" s="4" customFormat="1" ht="37.5" customHeight="1" x14ac:dyDescent="0.25">
      <c r="B380" s="35">
        <v>365</v>
      </c>
      <c r="C380" s="36">
        <v>44925</v>
      </c>
      <c r="D380" s="35">
        <v>574</v>
      </c>
      <c r="E380" s="35" t="s">
        <v>17</v>
      </c>
      <c r="F380" s="38">
        <v>0</v>
      </c>
      <c r="G380" s="37">
        <v>199983.06</v>
      </c>
      <c r="H380" s="46">
        <f t="shared" si="3"/>
        <v>1121934207.6700075</v>
      </c>
      <c r="L380" s="22"/>
      <c r="M380" s="26"/>
    </row>
    <row r="381" spans="2:13" s="4" customFormat="1" ht="37.5" customHeight="1" x14ac:dyDescent="0.25">
      <c r="B381" s="35">
        <v>366</v>
      </c>
      <c r="C381" s="36">
        <v>44925</v>
      </c>
      <c r="D381" s="35">
        <v>574</v>
      </c>
      <c r="E381" s="35" t="s">
        <v>17</v>
      </c>
      <c r="F381" s="38">
        <v>0</v>
      </c>
      <c r="G381" s="37">
        <v>481704.21</v>
      </c>
      <c r="H381" s="46">
        <f t="shared" si="3"/>
        <v>1121452503.4600074</v>
      </c>
      <c r="L381" s="22"/>
      <c r="M381" s="26"/>
    </row>
    <row r="382" spans="2:13" s="4" customFormat="1" ht="37.5" customHeight="1" x14ac:dyDescent="0.25">
      <c r="B382" s="35">
        <v>367</v>
      </c>
      <c r="C382" s="36">
        <v>44925</v>
      </c>
      <c r="D382" s="35">
        <v>573</v>
      </c>
      <c r="E382" s="35" t="s">
        <v>17</v>
      </c>
      <c r="F382" s="38">
        <v>0</v>
      </c>
      <c r="G382" s="37">
        <v>13481926.449999999</v>
      </c>
      <c r="H382" s="46">
        <f t="shared" si="3"/>
        <v>1107970577.0100074</v>
      </c>
      <c r="L382" s="22"/>
      <c r="M382" s="26"/>
    </row>
    <row r="383" spans="2:13" s="4" customFormat="1" ht="37.5" customHeight="1" x14ac:dyDescent="0.25">
      <c r="B383" s="35">
        <v>368</v>
      </c>
      <c r="C383" s="36">
        <v>44925</v>
      </c>
      <c r="D383" s="35">
        <v>572</v>
      </c>
      <c r="E383" s="35" t="s">
        <v>17</v>
      </c>
      <c r="F383" s="38">
        <v>0</v>
      </c>
      <c r="G383" s="37">
        <v>14370753.43</v>
      </c>
      <c r="H383" s="46">
        <f t="shared" si="3"/>
        <v>1093599823.5800073</v>
      </c>
      <c r="L383" s="22"/>
      <c r="M383" s="26"/>
    </row>
    <row r="384" spans="2:13" s="4" customFormat="1" ht="37.5" customHeight="1" x14ac:dyDescent="0.25">
      <c r="B384" s="35">
        <v>369</v>
      </c>
      <c r="C384" s="36">
        <v>44925</v>
      </c>
      <c r="D384" s="35">
        <v>571</v>
      </c>
      <c r="E384" s="35" t="s">
        <v>17</v>
      </c>
      <c r="F384" s="38">
        <v>0</v>
      </c>
      <c r="G384" s="37">
        <v>13195235.300000001</v>
      </c>
      <c r="H384" s="46">
        <f t="shared" si="3"/>
        <v>1080404588.2800074</v>
      </c>
      <c r="L384" s="22"/>
      <c r="M384" s="26"/>
    </row>
    <row r="385" spans="2:13" s="4" customFormat="1" ht="37.5" customHeight="1" x14ac:dyDescent="0.25">
      <c r="B385" s="35">
        <v>370</v>
      </c>
      <c r="C385" s="36">
        <v>44925</v>
      </c>
      <c r="D385" s="35">
        <v>570</v>
      </c>
      <c r="E385" s="35" t="s">
        <v>17</v>
      </c>
      <c r="F385" s="38">
        <v>0</v>
      </c>
      <c r="G385" s="37">
        <v>28114.799999999999</v>
      </c>
      <c r="H385" s="46">
        <f t="shared" si="3"/>
        <v>1080376473.4800074</v>
      </c>
      <c r="L385" s="22"/>
      <c r="M385" s="26"/>
    </row>
    <row r="386" spans="2:13" s="4" customFormat="1" ht="37.5" customHeight="1" x14ac:dyDescent="0.25">
      <c r="B386" s="35">
        <v>371</v>
      </c>
      <c r="C386" s="36">
        <v>44925</v>
      </c>
      <c r="D386" s="35">
        <v>570</v>
      </c>
      <c r="E386" s="35" t="s">
        <v>17</v>
      </c>
      <c r="F386" s="38">
        <v>0</v>
      </c>
      <c r="G386" s="37">
        <v>522668.03</v>
      </c>
      <c r="H386" s="46">
        <f t="shared" si="3"/>
        <v>1079853805.4500074</v>
      </c>
      <c r="L386" s="22"/>
      <c r="M386" s="26"/>
    </row>
    <row r="387" spans="2:13" s="4" customFormat="1" ht="37.5" customHeight="1" x14ac:dyDescent="0.25">
      <c r="B387" s="35">
        <v>372</v>
      </c>
      <c r="C387" s="36">
        <v>44925</v>
      </c>
      <c r="D387" s="35">
        <v>569</v>
      </c>
      <c r="E387" s="35" t="s">
        <v>17</v>
      </c>
      <c r="F387" s="38">
        <v>0</v>
      </c>
      <c r="G387" s="37">
        <v>582.54999999999995</v>
      </c>
      <c r="H387" s="46">
        <f t="shared" si="3"/>
        <v>1079853222.9000075</v>
      </c>
      <c r="L387" s="22"/>
      <c r="M387" s="26"/>
    </row>
    <row r="388" spans="2:13" s="4" customFormat="1" ht="37.5" customHeight="1" x14ac:dyDescent="0.25">
      <c r="B388" s="35">
        <v>373</v>
      </c>
      <c r="C388" s="36">
        <v>44925</v>
      </c>
      <c r="D388" s="35">
        <v>569</v>
      </c>
      <c r="E388" s="35" t="s">
        <v>17</v>
      </c>
      <c r="F388" s="38">
        <v>0</v>
      </c>
      <c r="G388" s="37">
        <v>13165.63</v>
      </c>
      <c r="H388" s="46">
        <f t="shared" si="3"/>
        <v>1079840057.2700074</v>
      </c>
      <c r="L388" s="22"/>
      <c r="M388" s="26"/>
    </row>
    <row r="389" spans="2:13" s="4" customFormat="1" ht="37.5" customHeight="1" x14ac:dyDescent="0.25">
      <c r="B389" s="35">
        <v>374</v>
      </c>
      <c r="C389" s="36">
        <v>44925</v>
      </c>
      <c r="D389" s="35">
        <v>568</v>
      </c>
      <c r="E389" s="35" t="s">
        <v>17</v>
      </c>
      <c r="F389" s="38">
        <v>0</v>
      </c>
      <c r="G389" s="37">
        <v>25158.45</v>
      </c>
      <c r="H389" s="46">
        <f t="shared" si="3"/>
        <v>1079814898.8200073</v>
      </c>
      <c r="L389" s="22"/>
      <c r="M389" s="26"/>
    </row>
    <row r="390" spans="2:13" s="4" customFormat="1" ht="37.5" customHeight="1" x14ac:dyDescent="0.25">
      <c r="B390" s="35">
        <v>375</v>
      </c>
      <c r="C390" s="36">
        <v>44925</v>
      </c>
      <c r="D390" s="35">
        <v>568</v>
      </c>
      <c r="E390" s="35" t="s">
        <v>17</v>
      </c>
      <c r="F390" s="38">
        <v>0</v>
      </c>
      <c r="G390" s="37">
        <v>515413.47</v>
      </c>
      <c r="H390" s="46">
        <f t="shared" si="3"/>
        <v>1079299485.3500073</v>
      </c>
      <c r="L390" s="22"/>
      <c r="M390" s="26"/>
    </row>
    <row r="391" spans="2:13" s="4" customFormat="1" ht="37.5" customHeight="1" x14ac:dyDescent="0.25">
      <c r="B391" s="35">
        <v>376</v>
      </c>
      <c r="C391" s="36">
        <v>44925</v>
      </c>
      <c r="D391" s="35">
        <v>567</v>
      </c>
      <c r="E391" s="35" t="s">
        <v>17</v>
      </c>
      <c r="F391" s="38">
        <v>0</v>
      </c>
      <c r="G391" s="37">
        <v>36265.050000000003</v>
      </c>
      <c r="H391" s="46">
        <f t="shared" si="3"/>
        <v>1079263220.3000073</v>
      </c>
      <c r="L391" s="22"/>
      <c r="M391" s="26"/>
    </row>
    <row r="392" spans="2:13" s="4" customFormat="1" ht="37.5" customHeight="1" x14ac:dyDescent="0.25">
      <c r="B392" s="35">
        <v>377</v>
      </c>
      <c r="C392" s="36">
        <v>44925</v>
      </c>
      <c r="D392" s="35">
        <v>567</v>
      </c>
      <c r="E392" s="35" t="s">
        <v>17</v>
      </c>
      <c r="F392" s="38">
        <v>0</v>
      </c>
      <c r="G392" s="37">
        <v>568678.05000000005</v>
      </c>
      <c r="H392" s="46">
        <f t="shared" si="3"/>
        <v>1078694542.2500074</v>
      </c>
      <c r="L392" s="22"/>
      <c r="M392" s="26"/>
    </row>
    <row r="393" spans="2:13" s="4" customFormat="1" ht="37.5" customHeight="1" x14ac:dyDescent="0.25">
      <c r="B393" s="35">
        <v>378</v>
      </c>
      <c r="C393" s="36">
        <v>44925</v>
      </c>
      <c r="D393" s="35">
        <v>566</v>
      </c>
      <c r="E393" s="35" t="s">
        <v>17</v>
      </c>
      <c r="F393" s="38">
        <v>0</v>
      </c>
      <c r="G393" s="37">
        <v>40712.31</v>
      </c>
      <c r="H393" s="46">
        <f t="shared" si="3"/>
        <v>1078653829.9400074</v>
      </c>
      <c r="L393" s="22"/>
      <c r="M393" s="26"/>
    </row>
    <row r="394" spans="2:13" s="4" customFormat="1" ht="37.5" customHeight="1" x14ac:dyDescent="0.25">
      <c r="B394" s="35">
        <v>379</v>
      </c>
      <c r="C394" s="36">
        <v>44925</v>
      </c>
      <c r="D394" s="35">
        <v>566</v>
      </c>
      <c r="E394" s="35" t="s">
        <v>17</v>
      </c>
      <c r="F394" s="38">
        <v>0</v>
      </c>
      <c r="G394" s="37">
        <v>231414.73</v>
      </c>
      <c r="H394" s="46">
        <f t="shared" si="3"/>
        <v>1078422415.2100074</v>
      </c>
      <c r="L394" s="22"/>
      <c r="M394" s="26"/>
    </row>
    <row r="395" spans="2:13" s="4" customFormat="1" ht="37.5" customHeight="1" x14ac:dyDescent="0.25">
      <c r="B395" s="35">
        <v>380</v>
      </c>
      <c r="C395" s="36">
        <v>44925</v>
      </c>
      <c r="D395" s="35">
        <v>565</v>
      </c>
      <c r="E395" s="35" t="s">
        <v>17</v>
      </c>
      <c r="F395" s="38">
        <v>0</v>
      </c>
      <c r="G395" s="37">
        <v>135212.04</v>
      </c>
      <c r="H395" s="46">
        <f t="shared" si="3"/>
        <v>1078287203.1700075</v>
      </c>
      <c r="L395" s="22"/>
      <c r="M395" s="26"/>
    </row>
    <row r="396" spans="2:13" s="4" customFormat="1" ht="37.5" customHeight="1" x14ac:dyDescent="0.25">
      <c r="B396" s="35">
        <v>381</v>
      </c>
      <c r="C396" s="36">
        <v>44925</v>
      </c>
      <c r="D396" s="35">
        <v>565</v>
      </c>
      <c r="E396" s="35" t="s">
        <v>17</v>
      </c>
      <c r="F396" s="38">
        <v>0</v>
      </c>
      <c r="G396" s="37">
        <v>3055792.01</v>
      </c>
      <c r="H396" s="46">
        <f t="shared" si="3"/>
        <v>1075231411.1600075</v>
      </c>
      <c r="L396" s="22"/>
      <c r="M396" s="26"/>
    </row>
    <row r="397" spans="2:13" s="4" customFormat="1" ht="37.5" customHeight="1" x14ac:dyDescent="0.25">
      <c r="B397" s="35">
        <v>382</v>
      </c>
      <c r="C397" s="36">
        <v>44925</v>
      </c>
      <c r="D397" s="35">
        <v>564</v>
      </c>
      <c r="E397" s="35" t="s">
        <v>17</v>
      </c>
      <c r="F397" s="38">
        <v>0</v>
      </c>
      <c r="G397" s="37">
        <v>206241</v>
      </c>
      <c r="H397" s="46">
        <f t="shared" si="3"/>
        <v>1075025170.1600075</v>
      </c>
      <c r="L397" s="22"/>
      <c r="M397" s="26"/>
    </row>
    <row r="398" spans="2:13" s="4" customFormat="1" ht="37.5" customHeight="1" x14ac:dyDescent="0.25">
      <c r="B398" s="35">
        <v>383</v>
      </c>
      <c r="C398" s="36">
        <v>44925</v>
      </c>
      <c r="D398" s="35">
        <v>564</v>
      </c>
      <c r="E398" s="35" t="s">
        <v>17</v>
      </c>
      <c r="F398" s="38">
        <v>0</v>
      </c>
      <c r="G398" s="37">
        <v>396711.82</v>
      </c>
      <c r="H398" s="46">
        <f t="shared" si="3"/>
        <v>1074628458.3400075</v>
      </c>
      <c r="L398" s="22"/>
      <c r="M398" s="26"/>
    </row>
    <row r="399" spans="2:13" s="4" customFormat="1" ht="37.5" customHeight="1" x14ac:dyDescent="0.25">
      <c r="B399" s="35">
        <v>384</v>
      </c>
      <c r="C399" s="36">
        <v>44925</v>
      </c>
      <c r="D399" s="35">
        <v>563</v>
      </c>
      <c r="E399" s="35" t="s">
        <v>17</v>
      </c>
      <c r="F399" s="38">
        <v>0</v>
      </c>
      <c r="G399" s="37">
        <v>2173595.37</v>
      </c>
      <c r="H399" s="46">
        <f t="shared" si="3"/>
        <v>1072454862.9700075</v>
      </c>
      <c r="L399" s="22"/>
      <c r="M399" s="26"/>
    </row>
    <row r="400" spans="2:13" s="4" customFormat="1" ht="37.5" customHeight="1" x14ac:dyDescent="0.25">
      <c r="B400" s="35">
        <v>385</v>
      </c>
      <c r="C400" s="36">
        <v>44925</v>
      </c>
      <c r="D400" s="35">
        <v>562</v>
      </c>
      <c r="E400" s="35" t="s">
        <v>17</v>
      </c>
      <c r="F400" s="38">
        <v>0</v>
      </c>
      <c r="G400" s="37">
        <v>283504.77</v>
      </c>
      <c r="H400" s="46">
        <f t="shared" si="3"/>
        <v>1072171358.2000076</v>
      </c>
      <c r="L400" s="22"/>
      <c r="M400" s="26"/>
    </row>
    <row r="401" spans="2:13" s="4" customFormat="1" ht="37.5" customHeight="1" x14ac:dyDescent="0.25">
      <c r="B401" s="35">
        <v>386</v>
      </c>
      <c r="C401" s="36">
        <v>44925</v>
      </c>
      <c r="D401" s="35">
        <v>562</v>
      </c>
      <c r="E401" s="35" t="s">
        <v>17</v>
      </c>
      <c r="F401" s="38">
        <v>0</v>
      </c>
      <c r="G401" s="37">
        <v>819947.18</v>
      </c>
      <c r="H401" s="46">
        <f t="shared" si="3"/>
        <v>1071351411.0200076</v>
      </c>
      <c r="L401" s="22"/>
      <c r="M401" s="26"/>
    </row>
    <row r="402" spans="2:13" s="4" customFormat="1" ht="37.5" customHeight="1" x14ac:dyDescent="0.25">
      <c r="B402" s="35">
        <v>387</v>
      </c>
      <c r="C402" s="36">
        <v>44925</v>
      </c>
      <c r="D402" s="35">
        <v>561</v>
      </c>
      <c r="E402" s="35" t="s">
        <v>17</v>
      </c>
      <c r="F402" s="38">
        <v>0</v>
      </c>
      <c r="G402" s="37">
        <v>247689.79</v>
      </c>
      <c r="H402" s="46">
        <f t="shared" si="3"/>
        <v>1071103721.2300076</v>
      </c>
      <c r="L402" s="22"/>
      <c r="M402" s="26"/>
    </row>
    <row r="403" spans="2:13" s="4" customFormat="1" ht="37.5" customHeight="1" x14ac:dyDescent="0.25">
      <c r="B403" s="35">
        <v>388</v>
      </c>
      <c r="C403" s="36">
        <v>44925</v>
      </c>
      <c r="D403" s="35">
        <v>561</v>
      </c>
      <c r="E403" s="35" t="s">
        <v>17</v>
      </c>
      <c r="F403" s="38">
        <v>0</v>
      </c>
      <c r="G403" s="37">
        <v>666285.23</v>
      </c>
      <c r="H403" s="46">
        <f t="shared" si="3"/>
        <v>1070437436.0000076</v>
      </c>
      <c r="L403" s="22"/>
      <c r="M403" s="26"/>
    </row>
    <row r="404" spans="2:13" s="4" customFormat="1" ht="37.5" customHeight="1" x14ac:dyDescent="0.25">
      <c r="B404" s="35">
        <v>389</v>
      </c>
      <c r="C404" s="36">
        <v>44925</v>
      </c>
      <c r="D404" s="35">
        <v>560</v>
      </c>
      <c r="E404" s="35" t="s">
        <v>17</v>
      </c>
      <c r="F404" s="38">
        <v>0</v>
      </c>
      <c r="G404" s="37">
        <v>43861.440000000002</v>
      </c>
      <c r="H404" s="46">
        <f t="shared" si="3"/>
        <v>1070393574.5600076</v>
      </c>
      <c r="L404" s="22"/>
      <c r="M404" s="26"/>
    </row>
    <row r="405" spans="2:13" s="4" customFormat="1" ht="37.5" customHeight="1" x14ac:dyDescent="0.25">
      <c r="B405" s="35">
        <v>390</v>
      </c>
      <c r="C405" s="36">
        <v>44925</v>
      </c>
      <c r="D405" s="35">
        <v>560</v>
      </c>
      <c r="E405" s="35" t="s">
        <v>17</v>
      </c>
      <c r="F405" s="38">
        <v>0</v>
      </c>
      <c r="G405" s="37">
        <v>673907.84</v>
      </c>
      <c r="H405" s="46">
        <f t="shared" si="3"/>
        <v>1069719666.7200075</v>
      </c>
      <c r="L405" s="22"/>
      <c r="M405" s="26"/>
    </row>
    <row r="406" spans="2:13" s="4" customFormat="1" ht="37.5" customHeight="1" x14ac:dyDescent="0.25">
      <c r="B406" s="35">
        <v>391</v>
      </c>
      <c r="C406" s="36">
        <v>44925</v>
      </c>
      <c r="D406" s="35">
        <v>559</v>
      </c>
      <c r="E406" s="35" t="s">
        <v>17</v>
      </c>
      <c r="F406" s="38">
        <v>0</v>
      </c>
      <c r="G406" s="37">
        <v>374405.42</v>
      </c>
      <c r="H406" s="46">
        <f t="shared" si="3"/>
        <v>1069345261.3000076</v>
      </c>
      <c r="L406" s="22"/>
      <c r="M406" s="26"/>
    </row>
    <row r="407" spans="2:13" s="4" customFormat="1" ht="37.5" customHeight="1" x14ac:dyDescent="0.25">
      <c r="B407" s="35">
        <v>392</v>
      </c>
      <c r="C407" s="36">
        <v>44925</v>
      </c>
      <c r="D407" s="35">
        <v>559</v>
      </c>
      <c r="E407" s="35" t="s">
        <v>17</v>
      </c>
      <c r="F407" s="38">
        <v>0</v>
      </c>
      <c r="G407" s="37">
        <v>6077416.0800000001</v>
      </c>
      <c r="H407" s="46">
        <f t="shared" si="3"/>
        <v>1063267845.2200075</v>
      </c>
      <c r="L407" s="22"/>
      <c r="M407" s="26"/>
    </row>
    <row r="408" spans="2:13" s="4" customFormat="1" ht="37.5" customHeight="1" x14ac:dyDescent="0.25">
      <c r="B408" s="35">
        <v>393</v>
      </c>
      <c r="C408" s="36">
        <v>44925</v>
      </c>
      <c r="D408" s="35">
        <v>558</v>
      </c>
      <c r="E408" s="35" t="s">
        <v>17</v>
      </c>
      <c r="F408" s="38">
        <v>0</v>
      </c>
      <c r="G408" s="37">
        <v>62805</v>
      </c>
      <c r="H408" s="46">
        <f t="shared" si="3"/>
        <v>1063205040.2200075</v>
      </c>
      <c r="L408" s="22"/>
      <c r="M408" s="26"/>
    </row>
    <row r="409" spans="2:13" s="4" customFormat="1" ht="37.5" customHeight="1" x14ac:dyDescent="0.25">
      <c r="B409" s="35">
        <v>394</v>
      </c>
      <c r="C409" s="36">
        <v>44925</v>
      </c>
      <c r="D409" s="35">
        <v>558</v>
      </c>
      <c r="E409" s="35" t="s">
        <v>17</v>
      </c>
      <c r="F409" s="38">
        <v>0</v>
      </c>
      <c r="G409" s="37">
        <v>1069177.76</v>
      </c>
      <c r="H409" s="46">
        <f t="shared" si="3"/>
        <v>1062135862.4600075</v>
      </c>
      <c r="L409" s="22"/>
      <c r="M409" s="26"/>
    </row>
    <row r="410" spans="2:13" s="4" customFormat="1" ht="37.5" customHeight="1" x14ac:dyDescent="0.25">
      <c r="B410" s="35">
        <v>395</v>
      </c>
      <c r="C410" s="36">
        <v>44925</v>
      </c>
      <c r="D410" s="35">
        <v>557</v>
      </c>
      <c r="E410" s="35" t="s">
        <v>17</v>
      </c>
      <c r="F410" s="38">
        <v>0</v>
      </c>
      <c r="G410" s="37">
        <v>226181.55</v>
      </c>
      <c r="H410" s="46">
        <f t="shared" ref="H410:H473" si="4">H409+F410-G410</f>
        <v>1061909680.9100076</v>
      </c>
      <c r="L410" s="22"/>
      <c r="M410" s="26"/>
    </row>
    <row r="411" spans="2:13" s="4" customFormat="1" ht="37.5" customHeight="1" x14ac:dyDescent="0.25">
      <c r="B411" s="35">
        <v>396</v>
      </c>
      <c r="C411" s="36">
        <v>44925</v>
      </c>
      <c r="D411" s="35">
        <v>557</v>
      </c>
      <c r="E411" s="35" t="s">
        <v>17</v>
      </c>
      <c r="F411" s="38">
        <v>0</v>
      </c>
      <c r="G411" s="37">
        <v>651568.28</v>
      </c>
      <c r="H411" s="46">
        <f t="shared" si="4"/>
        <v>1061258112.6300076</v>
      </c>
      <c r="L411" s="22"/>
      <c r="M411" s="26"/>
    </row>
    <row r="412" spans="2:13" s="4" customFormat="1" ht="37.5" customHeight="1" x14ac:dyDescent="0.25">
      <c r="B412" s="35">
        <v>397</v>
      </c>
      <c r="C412" s="36">
        <v>44925</v>
      </c>
      <c r="D412" s="35">
        <v>556</v>
      </c>
      <c r="E412" s="35" t="s">
        <v>17</v>
      </c>
      <c r="F412" s="38">
        <v>0</v>
      </c>
      <c r="G412" s="37">
        <v>44872.69</v>
      </c>
      <c r="H412" s="46">
        <f t="shared" si="4"/>
        <v>1061213239.9400076</v>
      </c>
      <c r="L412" s="22"/>
      <c r="M412" s="26"/>
    </row>
    <row r="413" spans="2:13" s="4" customFormat="1" ht="37.5" customHeight="1" x14ac:dyDescent="0.25">
      <c r="B413" s="35">
        <v>398</v>
      </c>
      <c r="C413" s="36">
        <v>44925</v>
      </c>
      <c r="D413" s="35">
        <v>556</v>
      </c>
      <c r="E413" s="35" t="s">
        <v>17</v>
      </c>
      <c r="F413" s="38">
        <v>0</v>
      </c>
      <c r="G413" s="37">
        <v>707702.21</v>
      </c>
      <c r="H413" s="46">
        <f t="shared" si="4"/>
        <v>1060505537.7300075</v>
      </c>
      <c r="L413" s="22"/>
      <c r="M413" s="26"/>
    </row>
    <row r="414" spans="2:13" s="4" customFormat="1" ht="37.5" customHeight="1" x14ac:dyDescent="0.25">
      <c r="B414" s="35">
        <v>399</v>
      </c>
      <c r="C414" s="36">
        <v>44925</v>
      </c>
      <c r="D414" s="35">
        <v>555</v>
      </c>
      <c r="E414" s="35" t="s">
        <v>17</v>
      </c>
      <c r="F414" s="38">
        <v>0</v>
      </c>
      <c r="G414" s="37">
        <v>80556.97</v>
      </c>
      <c r="H414" s="46">
        <f t="shared" si="4"/>
        <v>1060424980.7600075</v>
      </c>
      <c r="L414" s="22"/>
      <c r="M414" s="26"/>
    </row>
    <row r="415" spans="2:13" s="4" customFormat="1" ht="37.5" customHeight="1" x14ac:dyDescent="0.25">
      <c r="B415" s="35">
        <v>400</v>
      </c>
      <c r="C415" s="36">
        <v>44925</v>
      </c>
      <c r="D415" s="35">
        <v>555</v>
      </c>
      <c r="E415" s="35" t="s">
        <v>17</v>
      </c>
      <c r="F415" s="38">
        <v>0</v>
      </c>
      <c r="G415" s="37">
        <v>1371161.56</v>
      </c>
      <c r="H415" s="46">
        <f t="shared" si="4"/>
        <v>1059053819.2000076</v>
      </c>
      <c r="L415" s="22"/>
      <c r="M415" s="26"/>
    </row>
    <row r="416" spans="2:13" s="4" customFormat="1" ht="37.5" customHeight="1" x14ac:dyDescent="0.25">
      <c r="B416" s="35">
        <v>401</v>
      </c>
      <c r="C416" s="36">
        <v>44925</v>
      </c>
      <c r="D416" s="35">
        <v>554</v>
      </c>
      <c r="E416" s="35" t="s">
        <v>17</v>
      </c>
      <c r="F416" s="38">
        <v>0</v>
      </c>
      <c r="G416" s="37">
        <v>69261.11</v>
      </c>
      <c r="H416" s="46">
        <f t="shared" si="4"/>
        <v>1058984558.0900075</v>
      </c>
      <c r="L416" s="22"/>
      <c r="M416" s="26"/>
    </row>
    <row r="417" spans="2:13" s="4" customFormat="1" ht="37.5" customHeight="1" x14ac:dyDescent="0.25">
      <c r="B417" s="35">
        <v>402</v>
      </c>
      <c r="C417" s="36">
        <v>44925</v>
      </c>
      <c r="D417" s="35">
        <v>554</v>
      </c>
      <c r="E417" s="35" t="s">
        <v>17</v>
      </c>
      <c r="F417" s="38">
        <v>0</v>
      </c>
      <c r="G417" s="37">
        <v>1115875.17</v>
      </c>
      <c r="H417" s="46">
        <f t="shared" si="4"/>
        <v>1057868682.9200076</v>
      </c>
      <c r="L417" s="22"/>
      <c r="M417" s="26"/>
    </row>
    <row r="418" spans="2:13" s="4" customFormat="1" ht="37.5" customHeight="1" x14ac:dyDescent="0.25">
      <c r="B418" s="35">
        <v>403</v>
      </c>
      <c r="C418" s="36">
        <v>44925</v>
      </c>
      <c r="D418" s="35">
        <v>553</v>
      </c>
      <c r="E418" s="35" t="s">
        <v>17</v>
      </c>
      <c r="F418" s="38">
        <v>0</v>
      </c>
      <c r="G418" s="37">
        <v>184344.09</v>
      </c>
      <c r="H418" s="46">
        <f t="shared" si="4"/>
        <v>1057684338.8300076</v>
      </c>
      <c r="L418" s="22"/>
      <c r="M418" s="26"/>
    </row>
    <row r="419" spans="2:13" s="4" customFormat="1" ht="37.5" customHeight="1" x14ac:dyDescent="0.25">
      <c r="B419" s="35">
        <v>404</v>
      </c>
      <c r="C419" s="36">
        <v>44925</v>
      </c>
      <c r="D419" s="35">
        <v>553</v>
      </c>
      <c r="E419" s="35" t="s">
        <v>17</v>
      </c>
      <c r="F419" s="38">
        <v>0</v>
      </c>
      <c r="G419" s="37">
        <v>465285.34</v>
      </c>
      <c r="H419" s="46">
        <f t="shared" si="4"/>
        <v>1057219053.4900075</v>
      </c>
      <c r="L419" s="22"/>
      <c r="M419" s="26"/>
    </row>
    <row r="420" spans="2:13" s="4" customFormat="1" ht="37.5" customHeight="1" x14ac:dyDescent="0.25">
      <c r="B420" s="35">
        <v>405</v>
      </c>
      <c r="C420" s="36">
        <v>44925</v>
      </c>
      <c r="D420" s="35">
        <v>551</v>
      </c>
      <c r="E420" s="35" t="s">
        <v>17</v>
      </c>
      <c r="F420" s="38">
        <v>0</v>
      </c>
      <c r="G420" s="37">
        <v>200183.41</v>
      </c>
      <c r="H420" s="46">
        <f t="shared" si="4"/>
        <v>1057018870.0800076</v>
      </c>
      <c r="L420" s="22"/>
      <c r="M420" s="26"/>
    </row>
    <row r="421" spans="2:13" s="4" customFormat="1" ht="37.5" customHeight="1" x14ac:dyDescent="0.25">
      <c r="B421" s="35">
        <v>406</v>
      </c>
      <c r="C421" s="36">
        <v>44925</v>
      </c>
      <c r="D421" s="35">
        <v>551</v>
      </c>
      <c r="E421" s="35" t="s">
        <v>17</v>
      </c>
      <c r="F421" s="38">
        <v>0</v>
      </c>
      <c r="G421" s="37">
        <v>540478.69999999995</v>
      </c>
      <c r="H421" s="46">
        <f t="shared" si="4"/>
        <v>1056478391.3800075</v>
      </c>
      <c r="L421" s="22"/>
      <c r="M421" s="26"/>
    </row>
    <row r="422" spans="2:13" s="4" customFormat="1" ht="37.5" customHeight="1" x14ac:dyDescent="0.25">
      <c r="B422" s="35">
        <v>407</v>
      </c>
      <c r="C422" s="36">
        <v>44925</v>
      </c>
      <c r="D422" s="35">
        <v>550</v>
      </c>
      <c r="E422" s="35" t="s">
        <v>17</v>
      </c>
      <c r="F422" s="38">
        <v>0</v>
      </c>
      <c r="G422" s="37">
        <v>203271.13</v>
      </c>
      <c r="H422" s="46">
        <f t="shared" si="4"/>
        <v>1056275120.2500075</v>
      </c>
      <c r="L422" s="22"/>
      <c r="M422" s="26"/>
    </row>
    <row r="423" spans="2:13" s="4" customFormat="1" ht="37.5" customHeight="1" x14ac:dyDescent="0.25">
      <c r="B423" s="35">
        <v>408</v>
      </c>
      <c r="C423" s="36">
        <v>44925</v>
      </c>
      <c r="D423" s="35">
        <v>550</v>
      </c>
      <c r="E423" s="35" t="s">
        <v>17</v>
      </c>
      <c r="F423" s="38">
        <v>0</v>
      </c>
      <c r="G423" s="37">
        <v>574120.18999999994</v>
      </c>
      <c r="H423" s="46">
        <f t="shared" si="4"/>
        <v>1055701000.0600075</v>
      </c>
      <c r="L423" s="22"/>
      <c r="M423" s="26"/>
    </row>
    <row r="424" spans="2:13" s="4" customFormat="1" ht="37.5" customHeight="1" x14ac:dyDescent="0.25">
      <c r="B424" s="35">
        <v>409</v>
      </c>
      <c r="C424" s="36">
        <v>44925</v>
      </c>
      <c r="D424" s="35">
        <v>549</v>
      </c>
      <c r="E424" s="35" t="s">
        <v>17</v>
      </c>
      <c r="F424" s="38">
        <v>0</v>
      </c>
      <c r="G424" s="37">
        <v>13481.72</v>
      </c>
      <c r="H424" s="46">
        <f t="shared" si="4"/>
        <v>1055687518.3400074</v>
      </c>
      <c r="L424" s="22"/>
      <c r="M424" s="26"/>
    </row>
    <row r="425" spans="2:13" s="4" customFormat="1" ht="37.5" customHeight="1" x14ac:dyDescent="0.25">
      <c r="B425" s="35">
        <v>410</v>
      </c>
      <c r="C425" s="36">
        <v>44925</v>
      </c>
      <c r="D425" s="35">
        <v>549</v>
      </c>
      <c r="E425" s="35" t="s">
        <v>17</v>
      </c>
      <c r="F425" s="38">
        <v>0</v>
      </c>
      <c r="G425" s="37">
        <v>1004168.11</v>
      </c>
      <c r="H425" s="46">
        <f t="shared" si="4"/>
        <v>1054683350.2300074</v>
      </c>
      <c r="L425" s="22"/>
      <c r="M425" s="26"/>
    </row>
    <row r="426" spans="2:13" s="4" customFormat="1" ht="37.5" customHeight="1" x14ac:dyDescent="0.25">
      <c r="B426" s="35">
        <v>411</v>
      </c>
      <c r="C426" s="36">
        <v>44925</v>
      </c>
      <c r="D426" s="35">
        <v>552</v>
      </c>
      <c r="E426" s="35" t="s">
        <v>17</v>
      </c>
      <c r="F426" s="38">
        <v>0</v>
      </c>
      <c r="G426" s="37">
        <v>31266.12</v>
      </c>
      <c r="H426" s="46">
        <f t="shared" si="4"/>
        <v>1054652084.1100074</v>
      </c>
      <c r="L426" s="22"/>
      <c r="M426" s="26"/>
    </row>
    <row r="427" spans="2:13" s="4" customFormat="1" ht="37.5" customHeight="1" x14ac:dyDescent="0.25">
      <c r="B427" s="35">
        <v>412</v>
      </c>
      <c r="C427" s="36">
        <v>44925</v>
      </c>
      <c r="D427" s="35">
        <v>552</v>
      </c>
      <c r="E427" s="35" t="s">
        <v>17</v>
      </c>
      <c r="F427" s="38">
        <v>0</v>
      </c>
      <c r="G427" s="37">
        <v>528125.52</v>
      </c>
      <c r="H427" s="46">
        <f t="shared" si="4"/>
        <v>1054123958.5900074</v>
      </c>
      <c r="L427" s="22"/>
      <c r="M427" s="26"/>
    </row>
    <row r="428" spans="2:13" s="4" customFormat="1" ht="37.5" customHeight="1" x14ac:dyDescent="0.25">
      <c r="B428" s="35">
        <v>413</v>
      </c>
      <c r="C428" s="36">
        <v>44925</v>
      </c>
      <c r="D428" s="35">
        <v>548</v>
      </c>
      <c r="E428" s="35" t="s">
        <v>17</v>
      </c>
      <c r="F428" s="38">
        <v>0</v>
      </c>
      <c r="G428" s="37">
        <v>70697.399999999994</v>
      </c>
      <c r="H428" s="46">
        <f t="shared" si="4"/>
        <v>1054053261.1900074</v>
      </c>
      <c r="L428" s="22"/>
      <c r="M428" s="26"/>
    </row>
    <row r="429" spans="2:13" s="4" customFormat="1" ht="37.5" customHeight="1" x14ac:dyDescent="0.25">
      <c r="B429" s="35">
        <v>414</v>
      </c>
      <c r="C429" s="36">
        <v>44925</v>
      </c>
      <c r="D429" s="35">
        <v>548</v>
      </c>
      <c r="E429" s="35" t="s">
        <v>17</v>
      </c>
      <c r="F429" s="38">
        <v>0</v>
      </c>
      <c r="G429" s="37">
        <v>292011</v>
      </c>
      <c r="H429" s="46">
        <f t="shared" si="4"/>
        <v>1053761250.1900074</v>
      </c>
      <c r="L429" s="22"/>
      <c r="M429" s="26"/>
    </row>
    <row r="430" spans="2:13" s="4" customFormat="1" ht="37.5" customHeight="1" x14ac:dyDescent="0.25">
      <c r="B430" s="35">
        <v>415</v>
      </c>
      <c r="C430" s="36">
        <v>44925</v>
      </c>
      <c r="D430" s="35">
        <v>547</v>
      </c>
      <c r="E430" s="35" t="s">
        <v>17</v>
      </c>
      <c r="F430" s="38">
        <v>0</v>
      </c>
      <c r="G430" s="37">
        <v>43302.92</v>
      </c>
      <c r="H430" s="46">
        <f t="shared" si="4"/>
        <v>1053717947.2700075</v>
      </c>
      <c r="L430" s="22"/>
      <c r="M430" s="26"/>
    </row>
    <row r="431" spans="2:13" s="4" customFormat="1" ht="37.5" customHeight="1" x14ac:dyDescent="0.25">
      <c r="B431" s="35">
        <v>416</v>
      </c>
      <c r="C431" s="36">
        <v>44925</v>
      </c>
      <c r="D431" s="35">
        <v>547</v>
      </c>
      <c r="E431" s="35" t="s">
        <v>17</v>
      </c>
      <c r="F431" s="38">
        <v>0</v>
      </c>
      <c r="G431" s="37">
        <v>723948.97</v>
      </c>
      <c r="H431" s="46">
        <f t="shared" si="4"/>
        <v>1052993998.3000075</v>
      </c>
      <c r="L431" s="22"/>
      <c r="M431" s="26"/>
    </row>
    <row r="432" spans="2:13" s="4" customFormat="1" ht="37.5" customHeight="1" x14ac:dyDescent="0.25">
      <c r="B432" s="35">
        <v>417</v>
      </c>
      <c r="C432" s="36">
        <v>44925</v>
      </c>
      <c r="D432" s="35">
        <v>546</v>
      </c>
      <c r="E432" s="35" t="s">
        <v>17</v>
      </c>
      <c r="F432" s="38">
        <v>0</v>
      </c>
      <c r="G432" s="37">
        <v>12658.4</v>
      </c>
      <c r="H432" s="46">
        <f t="shared" si="4"/>
        <v>1052981339.9000075</v>
      </c>
      <c r="L432" s="22"/>
      <c r="M432" s="26"/>
    </row>
    <row r="433" spans="2:13" s="4" customFormat="1" ht="37.5" customHeight="1" x14ac:dyDescent="0.25">
      <c r="B433" s="35">
        <v>418</v>
      </c>
      <c r="C433" s="36">
        <v>44925</v>
      </c>
      <c r="D433" s="35">
        <v>546</v>
      </c>
      <c r="E433" s="35" t="s">
        <v>17</v>
      </c>
      <c r="F433" s="38">
        <v>0</v>
      </c>
      <c r="G433" s="37">
        <v>286841.24</v>
      </c>
      <c r="H433" s="46">
        <f t="shared" si="4"/>
        <v>1052694498.6600075</v>
      </c>
      <c r="L433" s="22"/>
      <c r="M433" s="26"/>
    </row>
    <row r="434" spans="2:13" s="4" customFormat="1" ht="37.5" customHeight="1" x14ac:dyDescent="0.25">
      <c r="B434" s="35">
        <v>419</v>
      </c>
      <c r="C434" s="36">
        <v>44925</v>
      </c>
      <c r="D434" s="35">
        <v>545</v>
      </c>
      <c r="E434" s="35" t="s">
        <v>17</v>
      </c>
      <c r="F434" s="38">
        <v>0</v>
      </c>
      <c r="G434" s="37">
        <v>206401.95</v>
      </c>
      <c r="H434" s="46">
        <f t="shared" si="4"/>
        <v>1052488096.7100074</v>
      </c>
      <c r="L434" s="22"/>
      <c r="M434" s="26"/>
    </row>
    <row r="435" spans="2:13" s="4" customFormat="1" ht="37.5" customHeight="1" x14ac:dyDescent="0.25">
      <c r="B435" s="35">
        <v>420</v>
      </c>
      <c r="C435" s="36">
        <v>44925</v>
      </c>
      <c r="D435" s="35">
        <v>545</v>
      </c>
      <c r="E435" s="35" t="s">
        <v>17</v>
      </c>
      <c r="F435" s="38">
        <v>0</v>
      </c>
      <c r="G435" s="37">
        <v>512771.89</v>
      </c>
      <c r="H435" s="46">
        <f t="shared" si="4"/>
        <v>1051975324.8200074</v>
      </c>
      <c r="L435" s="22"/>
      <c r="M435" s="26"/>
    </row>
    <row r="436" spans="2:13" s="4" customFormat="1" ht="37.5" customHeight="1" x14ac:dyDescent="0.25">
      <c r="B436" s="35">
        <v>421</v>
      </c>
      <c r="C436" s="36">
        <v>44925</v>
      </c>
      <c r="D436" s="35">
        <v>544</v>
      </c>
      <c r="E436" s="35" t="s">
        <v>17</v>
      </c>
      <c r="F436" s="38">
        <v>0</v>
      </c>
      <c r="G436" s="37">
        <v>24932.32</v>
      </c>
      <c r="H436" s="46">
        <f t="shared" si="4"/>
        <v>1051950392.5000074</v>
      </c>
      <c r="L436" s="22"/>
      <c r="M436" s="26"/>
    </row>
    <row r="437" spans="2:13" s="4" customFormat="1" ht="37.5" customHeight="1" x14ac:dyDescent="0.25">
      <c r="B437" s="35">
        <v>422</v>
      </c>
      <c r="C437" s="36">
        <v>44925</v>
      </c>
      <c r="D437" s="35">
        <v>544</v>
      </c>
      <c r="E437" s="35" t="s">
        <v>17</v>
      </c>
      <c r="F437" s="38">
        <v>0</v>
      </c>
      <c r="G437" s="37">
        <v>122849.76</v>
      </c>
      <c r="H437" s="46">
        <f t="shared" si="4"/>
        <v>1051827542.7400074</v>
      </c>
      <c r="L437" s="22"/>
      <c r="M437" s="26"/>
    </row>
    <row r="438" spans="2:13" s="4" customFormat="1" ht="37.5" customHeight="1" x14ac:dyDescent="0.25">
      <c r="B438" s="35">
        <v>423</v>
      </c>
      <c r="C438" s="36">
        <v>44925</v>
      </c>
      <c r="D438" s="35">
        <v>591</v>
      </c>
      <c r="E438" s="35" t="s">
        <v>17</v>
      </c>
      <c r="F438" s="38">
        <v>0</v>
      </c>
      <c r="G438" s="37">
        <v>97938.75</v>
      </c>
      <c r="H438" s="46">
        <f t="shared" si="4"/>
        <v>1051729603.9900074</v>
      </c>
      <c r="L438" s="22"/>
      <c r="M438" s="26"/>
    </row>
    <row r="439" spans="2:13" s="4" customFormat="1" ht="37.5" customHeight="1" x14ac:dyDescent="0.25">
      <c r="B439" s="35">
        <v>424</v>
      </c>
      <c r="C439" s="36">
        <v>44925</v>
      </c>
      <c r="D439" s="35">
        <v>591</v>
      </c>
      <c r="E439" s="35" t="s">
        <v>17</v>
      </c>
      <c r="F439" s="38">
        <v>0</v>
      </c>
      <c r="G439" s="37">
        <v>1447153.47</v>
      </c>
      <c r="H439" s="46">
        <f t="shared" si="4"/>
        <v>1050282450.5200074</v>
      </c>
      <c r="L439" s="22"/>
      <c r="M439" s="26"/>
    </row>
    <row r="440" spans="2:13" s="4" customFormat="1" ht="37.5" customHeight="1" x14ac:dyDescent="0.25">
      <c r="B440" s="35">
        <v>425</v>
      </c>
      <c r="C440" s="36">
        <v>44925</v>
      </c>
      <c r="D440" s="35">
        <v>635</v>
      </c>
      <c r="E440" s="35" t="s">
        <v>17</v>
      </c>
      <c r="F440" s="38">
        <v>0</v>
      </c>
      <c r="G440" s="37">
        <v>2614001.1800000002</v>
      </c>
      <c r="H440" s="46">
        <f t="shared" si="4"/>
        <v>1047668449.3400074</v>
      </c>
      <c r="L440" s="22"/>
      <c r="M440" s="26"/>
    </row>
    <row r="441" spans="2:13" s="4" customFormat="1" ht="37.5" customHeight="1" x14ac:dyDescent="0.25">
      <c r="B441" s="35">
        <v>426</v>
      </c>
      <c r="C441" s="36">
        <v>44925</v>
      </c>
      <c r="D441" s="35">
        <v>634</v>
      </c>
      <c r="E441" s="35" t="s">
        <v>17</v>
      </c>
      <c r="F441" s="38">
        <v>0</v>
      </c>
      <c r="G441" s="37">
        <v>176986.85</v>
      </c>
      <c r="H441" s="46">
        <f t="shared" si="4"/>
        <v>1047491462.4900074</v>
      </c>
      <c r="L441" s="22"/>
      <c r="M441" s="26"/>
    </row>
    <row r="442" spans="2:13" s="4" customFormat="1" ht="37.5" customHeight="1" x14ac:dyDescent="0.25">
      <c r="B442" s="35">
        <v>427</v>
      </c>
      <c r="C442" s="36">
        <v>44925</v>
      </c>
      <c r="D442" s="35">
        <v>634</v>
      </c>
      <c r="E442" s="35" t="s">
        <v>17</v>
      </c>
      <c r="F442" s="38">
        <v>0</v>
      </c>
      <c r="G442" s="37">
        <v>354390.79</v>
      </c>
      <c r="H442" s="46">
        <f t="shared" si="4"/>
        <v>1047137071.7000074</v>
      </c>
      <c r="L442" s="22"/>
      <c r="M442" s="26"/>
    </row>
    <row r="443" spans="2:13" s="4" customFormat="1" ht="37.5" customHeight="1" x14ac:dyDescent="0.25">
      <c r="B443" s="35">
        <v>428</v>
      </c>
      <c r="C443" s="36">
        <v>44925</v>
      </c>
      <c r="D443" s="35">
        <v>633</v>
      </c>
      <c r="E443" s="35" t="s">
        <v>17</v>
      </c>
      <c r="F443" s="38">
        <v>0</v>
      </c>
      <c r="G443" s="37">
        <v>64202.54</v>
      </c>
      <c r="H443" s="46">
        <f t="shared" si="4"/>
        <v>1047072869.1600075</v>
      </c>
      <c r="L443" s="22"/>
      <c r="M443" s="26"/>
    </row>
    <row r="444" spans="2:13" s="4" customFormat="1" ht="37.5" customHeight="1" x14ac:dyDescent="0.25">
      <c r="B444" s="35">
        <v>429</v>
      </c>
      <c r="C444" s="36">
        <v>44925</v>
      </c>
      <c r="D444" s="35">
        <v>633</v>
      </c>
      <c r="E444" s="35" t="s">
        <v>17</v>
      </c>
      <c r="F444" s="38">
        <v>0</v>
      </c>
      <c r="G444" s="37">
        <v>998607.61</v>
      </c>
      <c r="H444" s="46">
        <f t="shared" si="4"/>
        <v>1046074261.5500075</v>
      </c>
      <c r="L444" s="22"/>
      <c r="M444" s="26"/>
    </row>
    <row r="445" spans="2:13" s="4" customFormat="1" ht="37.5" customHeight="1" x14ac:dyDescent="0.25">
      <c r="B445" s="35">
        <v>430</v>
      </c>
      <c r="C445" s="36">
        <v>44925</v>
      </c>
      <c r="D445" s="35">
        <v>632</v>
      </c>
      <c r="E445" s="35" t="s">
        <v>17</v>
      </c>
      <c r="F445" s="38">
        <v>0</v>
      </c>
      <c r="G445" s="37">
        <v>232095.19</v>
      </c>
      <c r="H445" s="46">
        <f t="shared" si="4"/>
        <v>1045842166.3600074</v>
      </c>
      <c r="L445" s="22"/>
      <c r="M445" s="26"/>
    </row>
    <row r="446" spans="2:13" s="4" customFormat="1" ht="37.5" customHeight="1" x14ac:dyDescent="0.25">
      <c r="B446" s="35">
        <v>431</v>
      </c>
      <c r="C446" s="36">
        <v>44925</v>
      </c>
      <c r="D446" s="35">
        <v>632</v>
      </c>
      <c r="E446" s="35" t="s">
        <v>17</v>
      </c>
      <c r="F446" s="38">
        <v>0</v>
      </c>
      <c r="G446" s="37">
        <v>585558.72</v>
      </c>
      <c r="H446" s="46">
        <f t="shared" si="4"/>
        <v>1045256607.6400074</v>
      </c>
      <c r="L446" s="22"/>
      <c r="M446" s="26"/>
    </row>
    <row r="447" spans="2:13" s="4" customFormat="1" ht="37.5" customHeight="1" x14ac:dyDescent="0.25">
      <c r="B447" s="35">
        <v>432</v>
      </c>
      <c r="C447" s="36">
        <v>44925</v>
      </c>
      <c r="D447" s="35">
        <v>631</v>
      </c>
      <c r="E447" s="35" t="s">
        <v>17</v>
      </c>
      <c r="F447" s="38">
        <v>0</v>
      </c>
      <c r="G447" s="37">
        <v>118410.6</v>
      </c>
      <c r="H447" s="46">
        <f t="shared" si="4"/>
        <v>1045138197.0400074</v>
      </c>
      <c r="L447" s="22"/>
      <c r="M447" s="26"/>
    </row>
    <row r="448" spans="2:13" s="4" customFormat="1" ht="37.5" customHeight="1" x14ac:dyDescent="0.25">
      <c r="B448" s="35">
        <v>433</v>
      </c>
      <c r="C448" s="36">
        <v>44925</v>
      </c>
      <c r="D448" s="35">
        <v>631</v>
      </c>
      <c r="E448" s="35" t="s">
        <v>17</v>
      </c>
      <c r="F448" s="38">
        <v>0</v>
      </c>
      <c r="G448" s="37">
        <v>1946741.34</v>
      </c>
      <c r="H448" s="46">
        <f t="shared" si="4"/>
        <v>1043191455.7000073</v>
      </c>
      <c r="L448" s="22"/>
      <c r="M448" s="26"/>
    </row>
    <row r="449" spans="2:13" s="4" customFormat="1" ht="37.5" customHeight="1" x14ac:dyDescent="0.25">
      <c r="B449" s="35">
        <v>434</v>
      </c>
      <c r="C449" s="36">
        <v>44925</v>
      </c>
      <c r="D449" s="35">
        <v>630</v>
      </c>
      <c r="E449" s="35" t="s">
        <v>17</v>
      </c>
      <c r="F449" s="38">
        <v>0</v>
      </c>
      <c r="G449" s="37">
        <v>56841.97</v>
      </c>
      <c r="H449" s="46">
        <f t="shared" si="4"/>
        <v>1043134613.7300073</v>
      </c>
      <c r="L449" s="22"/>
      <c r="M449" s="26"/>
    </row>
    <row r="450" spans="2:13" s="4" customFormat="1" ht="37.5" customHeight="1" x14ac:dyDescent="0.25">
      <c r="B450" s="35">
        <v>435</v>
      </c>
      <c r="C450" s="36">
        <v>44925</v>
      </c>
      <c r="D450" s="35">
        <v>630</v>
      </c>
      <c r="E450" s="35" t="s">
        <v>17</v>
      </c>
      <c r="F450" s="38">
        <v>0</v>
      </c>
      <c r="G450" s="37">
        <v>953027.69</v>
      </c>
      <c r="H450" s="46">
        <f t="shared" si="4"/>
        <v>1042181586.0400072</v>
      </c>
      <c r="L450" s="22"/>
      <c r="M450" s="26"/>
    </row>
    <row r="451" spans="2:13" s="4" customFormat="1" ht="37.5" customHeight="1" x14ac:dyDescent="0.25">
      <c r="B451" s="35">
        <v>436</v>
      </c>
      <c r="C451" s="36">
        <v>44925</v>
      </c>
      <c r="D451" s="35">
        <v>629</v>
      </c>
      <c r="E451" s="35" t="s">
        <v>17</v>
      </c>
      <c r="F451" s="38">
        <v>0</v>
      </c>
      <c r="G451" s="37">
        <v>177284</v>
      </c>
      <c r="H451" s="46">
        <f t="shared" si="4"/>
        <v>1042004302.0400072</v>
      </c>
      <c r="L451" s="22"/>
      <c r="M451" s="26"/>
    </row>
    <row r="452" spans="2:13" s="4" customFormat="1" ht="37.5" customHeight="1" x14ac:dyDescent="0.25">
      <c r="B452" s="35">
        <v>437</v>
      </c>
      <c r="C452" s="36">
        <v>44925</v>
      </c>
      <c r="D452" s="35">
        <v>629</v>
      </c>
      <c r="E452" s="35" t="s">
        <v>17</v>
      </c>
      <c r="F452" s="38">
        <v>0</v>
      </c>
      <c r="G452" s="37">
        <v>451566.74</v>
      </c>
      <c r="H452" s="46">
        <f t="shared" si="4"/>
        <v>1041552735.3000072</v>
      </c>
      <c r="L452" s="22"/>
      <c r="M452" s="26"/>
    </row>
    <row r="453" spans="2:13" s="4" customFormat="1" ht="37.5" customHeight="1" x14ac:dyDescent="0.25">
      <c r="B453" s="35">
        <v>438</v>
      </c>
      <c r="C453" s="36">
        <v>44925</v>
      </c>
      <c r="D453" s="35">
        <v>628</v>
      </c>
      <c r="E453" s="35" t="s">
        <v>17</v>
      </c>
      <c r="F453" s="38">
        <v>0</v>
      </c>
      <c r="G453" s="37">
        <v>401216.5</v>
      </c>
      <c r="H453" s="46">
        <f t="shared" si="4"/>
        <v>1041151518.8000072</v>
      </c>
      <c r="L453" s="22"/>
      <c r="M453" s="26"/>
    </row>
    <row r="454" spans="2:13" s="4" customFormat="1" ht="37.5" customHeight="1" x14ac:dyDescent="0.25">
      <c r="B454" s="35">
        <v>439</v>
      </c>
      <c r="C454" s="36">
        <v>44925</v>
      </c>
      <c r="D454" s="35">
        <v>628</v>
      </c>
      <c r="E454" s="35" t="s">
        <v>17</v>
      </c>
      <c r="F454" s="38">
        <v>0</v>
      </c>
      <c r="G454" s="37">
        <v>811705.06</v>
      </c>
      <c r="H454" s="46">
        <f t="shared" si="4"/>
        <v>1040339813.7400073</v>
      </c>
      <c r="L454" s="22"/>
      <c r="M454" s="26"/>
    </row>
    <row r="455" spans="2:13" s="4" customFormat="1" ht="37.5" customHeight="1" x14ac:dyDescent="0.25">
      <c r="B455" s="35">
        <v>440</v>
      </c>
      <c r="C455" s="36">
        <v>44925</v>
      </c>
      <c r="D455" s="35">
        <v>627</v>
      </c>
      <c r="E455" s="35" t="s">
        <v>17</v>
      </c>
      <c r="F455" s="38">
        <v>0</v>
      </c>
      <c r="G455" s="37">
        <v>745550.97</v>
      </c>
      <c r="H455" s="46">
        <f t="shared" si="4"/>
        <v>1039594262.7700073</v>
      </c>
      <c r="L455" s="22"/>
      <c r="M455" s="26"/>
    </row>
    <row r="456" spans="2:13" s="4" customFormat="1" ht="37.5" customHeight="1" x14ac:dyDescent="0.25">
      <c r="B456" s="35">
        <v>441</v>
      </c>
      <c r="C456" s="36">
        <v>44925</v>
      </c>
      <c r="D456" s="35">
        <v>627</v>
      </c>
      <c r="E456" s="35" t="s">
        <v>17</v>
      </c>
      <c r="F456" s="38">
        <v>0</v>
      </c>
      <c r="G456" s="37">
        <v>16869784.57</v>
      </c>
      <c r="H456" s="46">
        <f t="shared" si="4"/>
        <v>1022724478.2000072</v>
      </c>
      <c r="L456" s="22"/>
      <c r="M456" s="26"/>
    </row>
    <row r="457" spans="2:13" s="4" customFormat="1" ht="37.5" customHeight="1" x14ac:dyDescent="0.25">
      <c r="B457" s="35">
        <v>442</v>
      </c>
      <c r="C457" s="36">
        <v>44925</v>
      </c>
      <c r="D457" s="35">
        <v>626</v>
      </c>
      <c r="E457" s="35" t="s">
        <v>17</v>
      </c>
      <c r="F457" s="38">
        <v>0</v>
      </c>
      <c r="G457" s="37">
        <v>481623.45</v>
      </c>
      <c r="H457" s="46">
        <f t="shared" si="4"/>
        <v>1022242854.7500072</v>
      </c>
      <c r="L457" s="22"/>
      <c r="M457" s="26"/>
    </row>
    <row r="458" spans="2:13" s="4" customFormat="1" ht="37.5" customHeight="1" x14ac:dyDescent="0.25">
      <c r="B458" s="35">
        <v>443</v>
      </c>
      <c r="C458" s="36">
        <v>44925</v>
      </c>
      <c r="D458" s="35">
        <v>626</v>
      </c>
      <c r="E458" s="35" t="s">
        <v>17</v>
      </c>
      <c r="F458" s="38">
        <v>0</v>
      </c>
      <c r="G458" s="37">
        <v>1527462.14</v>
      </c>
      <c r="H458" s="46">
        <f t="shared" si="4"/>
        <v>1020715392.6100072</v>
      </c>
      <c r="L458" s="22"/>
      <c r="M458" s="26"/>
    </row>
    <row r="459" spans="2:13" s="4" customFormat="1" ht="37.5" customHeight="1" x14ac:dyDescent="0.25">
      <c r="B459" s="35">
        <v>444</v>
      </c>
      <c r="C459" s="36">
        <v>44925</v>
      </c>
      <c r="D459" s="35">
        <v>625</v>
      </c>
      <c r="E459" s="35" t="s">
        <v>17</v>
      </c>
      <c r="F459" s="38">
        <v>0</v>
      </c>
      <c r="G459" s="37">
        <v>193132.39</v>
      </c>
      <c r="H459" s="46">
        <f t="shared" si="4"/>
        <v>1020522260.2200072</v>
      </c>
      <c r="L459" s="22"/>
      <c r="M459" s="26"/>
    </row>
    <row r="460" spans="2:13" s="4" customFormat="1" ht="37.5" customHeight="1" x14ac:dyDescent="0.25">
      <c r="B460" s="35">
        <v>445</v>
      </c>
      <c r="C460" s="36">
        <v>44925</v>
      </c>
      <c r="D460" s="35">
        <v>625</v>
      </c>
      <c r="E460" s="35" t="s">
        <v>17</v>
      </c>
      <c r="F460" s="38">
        <v>0</v>
      </c>
      <c r="G460" s="37">
        <v>2074392.96</v>
      </c>
      <c r="H460" s="46">
        <f t="shared" si="4"/>
        <v>1018447867.2600071</v>
      </c>
      <c r="L460" s="22"/>
      <c r="M460" s="26"/>
    </row>
    <row r="461" spans="2:13" s="4" customFormat="1" ht="37.5" customHeight="1" x14ac:dyDescent="0.25">
      <c r="B461" s="35">
        <v>446</v>
      </c>
      <c r="C461" s="36">
        <v>44925</v>
      </c>
      <c r="D461" s="35">
        <v>624</v>
      </c>
      <c r="E461" s="35" t="s">
        <v>17</v>
      </c>
      <c r="F461" s="38">
        <v>0</v>
      </c>
      <c r="G461" s="37">
        <v>36265.11</v>
      </c>
      <c r="H461" s="46">
        <f t="shared" si="4"/>
        <v>1018411602.1500071</v>
      </c>
      <c r="L461" s="22"/>
      <c r="M461" s="26"/>
    </row>
    <row r="462" spans="2:13" s="4" customFormat="1" ht="37.5" customHeight="1" x14ac:dyDescent="0.25">
      <c r="B462" s="35">
        <v>447</v>
      </c>
      <c r="C462" s="36">
        <v>44925</v>
      </c>
      <c r="D462" s="35">
        <v>624</v>
      </c>
      <c r="E462" s="35" t="s">
        <v>17</v>
      </c>
      <c r="F462" s="38">
        <v>0</v>
      </c>
      <c r="G462" s="37">
        <v>533225.68000000005</v>
      </c>
      <c r="H462" s="46">
        <f t="shared" si="4"/>
        <v>1017878376.4700072</v>
      </c>
      <c r="L462" s="22"/>
      <c r="M462" s="26"/>
    </row>
    <row r="463" spans="2:13" s="4" customFormat="1" ht="37.5" customHeight="1" x14ac:dyDescent="0.25">
      <c r="B463" s="35">
        <v>448</v>
      </c>
      <c r="C463" s="36">
        <v>44925</v>
      </c>
      <c r="D463" s="35">
        <v>623</v>
      </c>
      <c r="E463" s="35" t="s">
        <v>17</v>
      </c>
      <c r="F463" s="38">
        <v>0</v>
      </c>
      <c r="G463" s="37">
        <v>39104.78</v>
      </c>
      <c r="H463" s="46">
        <f t="shared" si="4"/>
        <v>1017839271.6900072</v>
      </c>
      <c r="L463" s="22"/>
      <c r="M463" s="26"/>
    </row>
    <row r="464" spans="2:13" s="4" customFormat="1" ht="37.5" customHeight="1" x14ac:dyDescent="0.25">
      <c r="B464" s="35">
        <v>449</v>
      </c>
      <c r="C464" s="36">
        <v>44925</v>
      </c>
      <c r="D464" s="35">
        <v>623</v>
      </c>
      <c r="E464" s="35" t="s">
        <v>17</v>
      </c>
      <c r="F464" s="38">
        <v>0</v>
      </c>
      <c r="G464" s="37">
        <v>814581.76000000001</v>
      </c>
      <c r="H464" s="46">
        <f t="shared" si="4"/>
        <v>1017024689.9300072</v>
      </c>
      <c r="L464" s="22"/>
      <c r="M464" s="26"/>
    </row>
    <row r="465" spans="2:13" s="4" customFormat="1" ht="37.5" customHeight="1" x14ac:dyDescent="0.25">
      <c r="B465" s="35">
        <v>450</v>
      </c>
      <c r="C465" s="36">
        <v>44925</v>
      </c>
      <c r="D465" s="35">
        <v>622</v>
      </c>
      <c r="E465" s="35" t="s">
        <v>17</v>
      </c>
      <c r="F465" s="38">
        <v>0</v>
      </c>
      <c r="G465" s="37">
        <v>87212.2</v>
      </c>
      <c r="H465" s="46">
        <f t="shared" si="4"/>
        <v>1016937477.7300072</v>
      </c>
      <c r="L465" s="22"/>
      <c r="M465" s="26"/>
    </row>
    <row r="466" spans="2:13" s="4" customFormat="1" ht="37.5" customHeight="1" x14ac:dyDescent="0.25">
      <c r="B466" s="35">
        <v>451</v>
      </c>
      <c r="C466" s="36">
        <v>44925</v>
      </c>
      <c r="D466" s="35">
        <v>622</v>
      </c>
      <c r="E466" s="35" t="s">
        <v>17</v>
      </c>
      <c r="F466" s="38">
        <v>0</v>
      </c>
      <c r="G466" s="37">
        <v>280316</v>
      </c>
      <c r="H466" s="46">
        <f t="shared" si="4"/>
        <v>1016657161.7300072</v>
      </c>
      <c r="L466" s="22"/>
      <c r="M466" s="26"/>
    </row>
    <row r="467" spans="2:13" s="4" customFormat="1" ht="37.5" customHeight="1" x14ac:dyDescent="0.25">
      <c r="B467" s="35">
        <v>452</v>
      </c>
      <c r="C467" s="36">
        <v>44925</v>
      </c>
      <c r="D467" s="35">
        <v>621</v>
      </c>
      <c r="E467" s="35" t="s">
        <v>17</v>
      </c>
      <c r="F467" s="38">
        <v>0</v>
      </c>
      <c r="G467" s="37">
        <v>58362.03</v>
      </c>
      <c r="H467" s="46">
        <f t="shared" si="4"/>
        <v>1016598799.7000072</v>
      </c>
      <c r="L467" s="22"/>
      <c r="M467" s="26"/>
    </row>
    <row r="468" spans="2:13" s="4" customFormat="1" ht="37.5" customHeight="1" x14ac:dyDescent="0.25">
      <c r="B468" s="35">
        <v>453</v>
      </c>
      <c r="C468" s="36">
        <v>44925</v>
      </c>
      <c r="D468" s="35">
        <v>621</v>
      </c>
      <c r="E468" s="35" t="s">
        <v>17</v>
      </c>
      <c r="F468" s="38">
        <v>0</v>
      </c>
      <c r="G468" s="37">
        <v>925441.27</v>
      </c>
      <c r="H468" s="46">
        <f t="shared" si="4"/>
        <v>1015673358.4300072</v>
      </c>
      <c r="L468" s="22"/>
      <c r="M468" s="26"/>
    </row>
    <row r="469" spans="2:13" s="4" customFormat="1" ht="37.5" customHeight="1" x14ac:dyDescent="0.25">
      <c r="B469" s="35">
        <v>454</v>
      </c>
      <c r="C469" s="36">
        <v>44925</v>
      </c>
      <c r="D469" s="35">
        <v>620</v>
      </c>
      <c r="E469" s="35" t="s">
        <v>17</v>
      </c>
      <c r="F469" s="38">
        <v>0</v>
      </c>
      <c r="G469" s="37">
        <v>516050.34</v>
      </c>
      <c r="H469" s="46">
        <f t="shared" si="4"/>
        <v>1015157308.0900072</v>
      </c>
      <c r="L469" s="22"/>
      <c r="M469" s="26"/>
    </row>
    <row r="470" spans="2:13" s="4" customFormat="1" ht="37.5" customHeight="1" x14ac:dyDescent="0.25">
      <c r="B470" s="35">
        <v>455</v>
      </c>
      <c r="C470" s="36">
        <v>44925</v>
      </c>
      <c r="D470" s="35">
        <v>620</v>
      </c>
      <c r="E470" s="35" t="s">
        <v>17</v>
      </c>
      <c r="F470" s="38">
        <v>0</v>
      </c>
      <c r="G470" s="37">
        <v>1372137.52</v>
      </c>
      <c r="H470" s="46">
        <f t="shared" si="4"/>
        <v>1013785170.5700072</v>
      </c>
      <c r="L470" s="22"/>
      <c r="M470" s="26"/>
    </row>
    <row r="471" spans="2:13" s="4" customFormat="1" ht="37.5" customHeight="1" x14ac:dyDescent="0.25">
      <c r="B471" s="35">
        <v>456</v>
      </c>
      <c r="C471" s="36">
        <v>44925</v>
      </c>
      <c r="D471" s="35">
        <v>619</v>
      </c>
      <c r="E471" s="35" t="s">
        <v>17</v>
      </c>
      <c r="F471" s="38">
        <v>0</v>
      </c>
      <c r="G471" s="37">
        <v>78056.570000000007</v>
      </c>
      <c r="H471" s="46">
        <f t="shared" si="4"/>
        <v>1013707114.0000072</v>
      </c>
      <c r="L471" s="22"/>
      <c r="M471" s="26"/>
    </row>
    <row r="472" spans="2:13" s="4" customFormat="1" ht="37.5" customHeight="1" x14ac:dyDescent="0.25">
      <c r="B472" s="35">
        <v>457</v>
      </c>
      <c r="C472" s="36">
        <v>44925</v>
      </c>
      <c r="D472" s="35">
        <v>619</v>
      </c>
      <c r="E472" s="35" t="s">
        <v>17</v>
      </c>
      <c r="F472" s="38">
        <v>0</v>
      </c>
      <c r="G472" s="37">
        <v>1268273.21</v>
      </c>
      <c r="H472" s="46">
        <f t="shared" si="4"/>
        <v>1012438840.7900071</v>
      </c>
      <c r="L472" s="22"/>
      <c r="M472" s="26"/>
    </row>
    <row r="473" spans="2:13" s="4" customFormat="1" ht="37.5" customHeight="1" x14ac:dyDescent="0.25">
      <c r="B473" s="35">
        <v>458</v>
      </c>
      <c r="C473" s="36">
        <v>44925</v>
      </c>
      <c r="D473" s="35">
        <v>618</v>
      </c>
      <c r="E473" s="35" t="s">
        <v>17</v>
      </c>
      <c r="F473" s="38">
        <v>0</v>
      </c>
      <c r="G473" s="37">
        <v>226496.82</v>
      </c>
      <c r="H473" s="46">
        <f t="shared" si="4"/>
        <v>1012212343.9700071</v>
      </c>
      <c r="L473" s="22"/>
      <c r="M473" s="26"/>
    </row>
    <row r="474" spans="2:13" s="4" customFormat="1" ht="37.5" customHeight="1" x14ac:dyDescent="0.25">
      <c r="B474" s="35">
        <v>459</v>
      </c>
      <c r="C474" s="36">
        <v>44925</v>
      </c>
      <c r="D474" s="35">
        <v>618</v>
      </c>
      <c r="E474" s="35" t="s">
        <v>17</v>
      </c>
      <c r="F474" s="38">
        <v>0</v>
      </c>
      <c r="G474" s="37">
        <v>601933.28</v>
      </c>
      <c r="H474" s="46">
        <f t="shared" ref="H474:H537" si="5">H473+F474-G474</f>
        <v>1011610410.6900071</v>
      </c>
      <c r="L474" s="22"/>
      <c r="M474" s="26"/>
    </row>
    <row r="475" spans="2:13" s="4" customFormat="1" ht="37.5" customHeight="1" x14ac:dyDescent="0.25">
      <c r="B475" s="35">
        <v>460</v>
      </c>
      <c r="C475" s="36">
        <v>44925</v>
      </c>
      <c r="D475" s="35">
        <v>617</v>
      </c>
      <c r="E475" s="35" t="s">
        <v>17</v>
      </c>
      <c r="F475" s="38">
        <v>0</v>
      </c>
      <c r="G475" s="37">
        <v>63225.04</v>
      </c>
      <c r="H475" s="46">
        <f t="shared" si="5"/>
        <v>1011547185.6500071</v>
      </c>
      <c r="L475" s="22"/>
      <c r="M475" s="26"/>
    </row>
    <row r="476" spans="2:13" s="4" customFormat="1" ht="37.5" customHeight="1" x14ac:dyDescent="0.25">
      <c r="B476" s="35">
        <v>461</v>
      </c>
      <c r="C476" s="36">
        <v>44925</v>
      </c>
      <c r="D476" s="35">
        <v>617</v>
      </c>
      <c r="E476" s="35" t="s">
        <v>17</v>
      </c>
      <c r="F476" s="38">
        <v>0</v>
      </c>
      <c r="G476" s="37">
        <v>984513.46</v>
      </c>
      <c r="H476" s="46">
        <f t="shared" si="5"/>
        <v>1010562672.1900071</v>
      </c>
      <c r="L476" s="22"/>
      <c r="M476" s="26"/>
    </row>
    <row r="477" spans="2:13" s="4" customFormat="1" ht="37.5" customHeight="1" x14ac:dyDescent="0.25">
      <c r="B477" s="35">
        <v>462</v>
      </c>
      <c r="C477" s="36">
        <v>44925</v>
      </c>
      <c r="D477" s="35">
        <v>616</v>
      </c>
      <c r="E477" s="35" t="s">
        <v>17</v>
      </c>
      <c r="F477" s="38">
        <v>0</v>
      </c>
      <c r="G477" s="37">
        <v>285458.96000000002</v>
      </c>
      <c r="H477" s="46">
        <f t="shared" si="5"/>
        <v>1010277213.2300071</v>
      </c>
      <c r="L477" s="22"/>
      <c r="M477" s="26"/>
    </row>
    <row r="478" spans="2:13" s="4" customFormat="1" ht="37.5" customHeight="1" x14ac:dyDescent="0.25">
      <c r="B478" s="35">
        <v>463</v>
      </c>
      <c r="C478" s="36">
        <v>44925</v>
      </c>
      <c r="D478" s="35">
        <v>616</v>
      </c>
      <c r="E478" s="35" t="s">
        <v>17</v>
      </c>
      <c r="F478" s="38">
        <v>0</v>
      </c>
      <c r="G478" s="37">
        <v>760380.49</v>
      </c>
      <c r="H478" s="46">
        <f t="shared" si="5"/>
        <v>1009516832.740007</v>
      </c>
      <c r="L478" s="22"/>
      <c r="M478" s="26"/>
    </row>
    <row r="479" spans="2:13" s="4" customFormat="1" ht="37.5" customHeight="1" x14ac:dyDescent="0.25">
      <c r="B479" s="35">
        <v>464</v>
      </c>
      <c r="C479" s="36">
        <v>44925</v>
      </c>
      <c r="D479" s="35">
        <v>615</v>
      </c>
      <c r="E479" s="35" t="s">
        <v>17</v>
      </c>
      <c r="F479" s="38">
        <v>0</v>
      </c>
      <c r="G479" s="37">
        <v>56782.64</v>
      </c>
      <c r="H479" s="46">
        <f t="shared" si="5"/>
        <v>1009460050.1000071</v>
      </c>
      <c r="L479" s="22"/>
      <c r="M479" s="26"/>
    </row>
    <row r="480" spans="2:13" s="4" customFormat="1" ht="37.5" customHeight="1" x14ac:dyDescent="0.25">
      <c r="B480" s="35">
        <v>465</v>
      </c>
      <c r="C480" s="36">
        <v>44925</v>
      </c>
      <c r="D480" s="35">
        <v>615</v>
      </c>
      <c r="E480" s="35" t="s">
        <v>17</v>
      </c>
      <c r="F480" s="38">
        <v>0</v>
      </c>
      <c r="G480" s="37">
        <v>930052.89</v>
      </c>
      <c r="H480" s="46">
        <f t="shared" si="5"/>
        <v>1008529997.2100071</v>
      </c>
      <c r="L480" s="22"/>
      <c r="M480" s="26"/>
    </row>
    <row r="481" spans="2:13" s="4" customFormat="1" ht="37.5" customHeight="1" x14ac:dyDescent="0.25">
      <c r="B481" s="35">
        <v>466</v>
      </c>
      <c r="C481" s="36">
        <v>44925</v>
      </c>
      <c r="D481" s="35">
        <v>614</v>
      </c>
      <c r="E481" s="35" t="s">
        <v>17</v>
      </c>
      <c r="F481" s="38">
        <v>0</v>
      </c>
      <c r="G481" s="37">
        <v>109636.46</v>
      </c>
      <c r="H481" s="46">
        <f t="shared" si="5"/>
        <v>1008420360.750007</v>
      </c>
      <c r="L481" s="22"/>
      <c r="M481" s="26"/>
    </row>
    <row r="482" spans="2:13" s="4" customFormat="1" ht="37.5" customHeight="1" x14ac:dyDescent="0.25">
      <c r="B482" s="35">
        <v>467</v>
      </c>
      <c r="C482" s="36">
        <v>44925</v>
      </c>
      <c r="D482" s="35">
        <v>614</v>
      </c>
      <c r="E482" s="35" t="s">
        <v>17</v>
      </c>
      <c r="F482" s="38">
        <v>0</v>
      </c>
      <c r="G482" s="37">
        <v>783215.11</v>
      </c>
      <c r="H482" s="46">
        <f t="shared" si="5"/>
        <v>1007637145.640007</v>
      </c>
      <c r="L482" s="22"/>
      <c r="M482" s="26"/>
    </row>
    <row r="483" spans="2:13" s="4" customFormat="1" ht="37.5" customHeight="1" x14ac:dyDescent="0.25">
      <c r="B483" s="35">
        <v>468</v>
      </c>
      <c r="C483" s="36">
        <v>44925</v>
      </c>
      <c r="D483" s="35">
        <v>613</v>
      </c>
      <c r="E483" s="35" t="s">
        <v>17</v>
      </c>
      <c r="F483" s="38">
        <v>0</v>
      </c>
      <c r="G483" s="37">
        <v>77942.33</v>
      </c>
      <c r="H483" s="46">
        <f t="shared" si="5"/>
        <v>1007559203.310007</v>
      </c>
      <c r="L483" s="22"/>
      <c r="M483" s="26"/>
    </row>
    <row r="484" spans="2:13" s="4" customFormat="1" ht="37.5" customHeight="1" x14ac:dyDescent="0.25">
      <c r="B484" s="35">
        <v>469</v>
      </c>
      <c r="C484" s="36">
        <v>44925</v>
      </c>
      <c r="D484" s="35">
        <v>613</v>
      </c>
      <c r="E484" s="35" t="s">
        <v>17</v>
      </c>
      <c r="F484" s="38">
        <v>0</v>
      </c>
      <c r="G484" s="37">
        <v>1264010.33</v>
      </c>
      <c r="H484" s="46">
        <f t="shared" si="5"/>
        <v>1006295192.9800069</v>
      </c>
      <c r="L484" s="22"/>
      <c r="M484" s="26"/>
    </row>
    <row r="485" spans="2:13" s="4" customFormat="1" ht="37.5" customHeight="1" x14ac:dyDescent="0.25">
      <c r="B485" s="35">
        <v>470</v>
      </c>
      <c r="C485" s="36">
        <v>44925</v>
      </c>
      <c r="D485" s="35">
        <v>612</v>
      </c>
      <c r="E485" s="35" t="s">
        <v>17</v>
      </c>
      <c r="F485" s="38">
        <v>0</v>
      </c>
      <c r="G485" s="37">
        <v>128101.75</v>
      </c>
      <c r="H485" s="46">
        <f t="shared" si="5"/>
        <v>1006167091.2300069</v>
      </c>
      <c r="L485" s="22"/>
      <c r="M485" s="26"/>
    </row>
    <row r="486" spans="2:13" s="4" customFormat="1" ht="37.5" customHeight="1" x14ac:dyDescent="0.25">
      <c r="B486" s="35">
        <v>471</v>
      </c>
      <c r="C486" s="36">
        <v>44925</v>
      </c>
      <c r="D486" s="35">
        <v>612</v>
      </c>
      <c r="E486" s="35" t="s">
        <v>17</v>
      </c>
      <c r="F486" s="38">
        <v>0</v>
      </c>
      <c r="G486" s="37">
        <v>204637.67</v>
      </c>
      <c r="H486" s="46">
        <f t="shared" si="5"/>
        <v>1005962453.560007</v>
      </c>
      <c r="L486" s="22"/>
      <c r="M486" s="26"/>
    </row>
    <row r="487" spans="2:13" s="4" customFormat="1" ht="37.5" customHeight="1" x14ac:dyDescent="0.25">
      <c r="B487" s="35">
        <v>472</v>
      </c>
      <c r="C487" s="36">
        <v>44925</v>
      </c>
      <c r="D487" s="35">
        <v>611</v>
      </c>
      <c r="E487" s="35" t="s">
        <v>17</v>
      </c>
      <c r="F487" s="38">
        <v>0</v>
      </c>
      <c r="G487" s="37">
        <v>32769.449999999997</v>
      </c>
      <c r="H487" s="46">
        <f t="shared" si="5"/>
        <v>1005929684.1100069</v>
      </c>
      <c r="L487" s="22"/>
      <c r="M487" s="26"/>
    </row>
    <row r="488" spans="2:13" s="4" customFormat="1" ht="37.5" customHeight="1" x14ac:dyDescent="0.25">
      <c r="B488" s="35">
        <v>473</v>
      </c>
      <c r="C488" s="36">
        <v>44925</v>
      </c>
      <c r="D488" s="35">
        <v>611</v>
      </c>
      <c r="E488" s="35" t="s">
        <v>17</v>
      </c>
      <c r="F488" s="38">
        <v>0</v>
      </c>
      <c r="G488" s="37">
        <v>517783.9</v>
      </c>
      <c r="H488" s="46">
        <f t="shared" si="5"/>
        <v>1005411900.210007</v>
      </c>
      <c r="L488" s="22"/>
      <c r="M488" s="26"/>
    </row>
    <row r="489" spans="2:13" s="4" customFormat="1" ht="37.5" customHeight="1" x14ac:dyDescent="0.25">
      <c r="B489" s="35">
        <v>474</v>
      </c>
      <c r="C489" s="36">
        <v>44925</v>
      </c>
      <c r="D489" s="35">
        <v>610</v>
      </c>
      <c r="E489" s="35" t="s">
        <v>17</v>
      </c>
      <c r="F489" s="38">
        <v>0</v>
      </c>
      <c r="G489" s="37">
        <v>7340.13</v>
      </c>
      <c r="H489" s="46">
        <f t="shared" si="5"/>
        <v>1005404560.080007</v>
      </c>
      <c r="L489" s="22"/>
      <c r="M489" s="26"/>
    </row>
    <row r="490" spans="2:13" s="4" customFormat="1" ht="37.5" customHeight="1" x14ac:dyDescent="0.25">
      <c r="B490" s="35">
        <v>475</v>
      </c>
      <c r="C490" s="36">
        <v>44925</v>
      </c>
      <c r="D490" s="35">
        <v>610</v>
      </c>
      <c r="E490" s="35" t="s">
        <v>17</v>
      </c>
      <c r="F490" s="38">
        <v>0</v>
      </c>
      <c r="G490" s="37">
        <v>144950.95000000001</v>
      </c>
      <c r="H490" s="46">
        <f t="shared" si="5"/>
        <v>1005259609.1300069</v>
      </c>
      <c r="L490" s="22"/>
      <c r="M490" s="26"/>
    </row>
    <row r="491" spans="2:13" s="4" customFormat="1" ht="37.5" customHeight="1" x14ac:dyDescent="0.25">
      <c r="B491" s="35">
        <v>476</v>
      </c>
      <c r="C491" s="36">
        <v>44925</v>
      </c>
      <c r="D491" s="35">
        <v>609</v>
      </c>
      <c r="E491" s="35" t="s">
        <v>17</v>
      </c>
      <c r="F491" s="38">
        <v>0</v>
      </c>
      <c r="G491" s="37">
        <v>59284.68</v>
      </c>
      <c r="H491" s="46">
        <f t="shared" si="5"/>
        <v>1005200324.450007</v>
      </c>
      <c r="L491" s="22"/>
      <c r="M491" s="26"/>
    </row>
    <row r="492" spans="2:13" s="4" customFormat="1" ht="37.5" customHeight="1" x14ac:dyDescent="0.25">
      <c r="B492" s="35">
        <v>477</v>
      </c>
      <c r="C492" s="36">
        <v>44925</v>
      </c>
      <c r="D492" s="35">
        <v>609</v>
      </c>
      <c r="E492" s="35" t="s">
        <v>17</v>
      </c>
      <c r="F492" s="38">
        <v>0</v>
      </c>
      <c r="G492" s="37">
        <v>1339833.77</v>
      </c>
      <c r="H492" s="46">
        <f t="shared" si="5"/>
        <v>1003860490.680007</v>
      </c>
      <c r="L492" s="22"/>
      <c r="M492" s="26"/>
    </row>
    <row r="493" spans="2:13" s="4" customFormat="1" ht="37.5" customHeight="1" x14ac:dyDescent="0.25">
      <c r="B493" s="35">
        <v>478</v>
      </c>
      <c r="C493" s="36">
        <v>44925</v>
      </c>
      <c r="D493" s="35">
        <v>607</v>
      </c>
      <c r="E493" s="35" t="s">
        <v>17</v>
      </c>
      <c r="F493" s="38">
        <v>0</v>
      </c>
      <c r="G493" s="37">
        <v>19147.099999999999</v>
      </c>
      <c r="H493" s="46">
        <f t="shared" si="5"/>
        <v>1003841343.580007</v>
      </c>
      <c r="L493" s="22"/>
      <c r="M493" s="26"/>
    </row>
    <row r="494" spans="2:13" s="4" customFormat="1" ht="37.5" customHeight="1" x14ac:dyDescent="0.25">
      <c r="B494" s="35">
        <v>479</v>
      </c>
      <c r="C494" s="36">
        <v>44925</v>
      </c>
      <c r="D494" s="35">
        <v>607</v>
      </c>
      <c r="E494" s="35" t="s">
        <v>17</v>
      </c>
      <c r="F494" s="38">
        <v>0</v>
      </c>
      <c r="G494" s="37">
        <v>432724.46</v>
      </c>
      <c r="H494" s="46">
        <f t="shared" si="5"/>
        <v>1003408619.1200069</v>
      </c>
      <c r="L494" s="22"/>
      <c r="M494" s="26"/>
    </row>
    <row r="495" spans="2:13" s="4" customFormat="1" ht="37.5" customHeight="1" x14ac:dyDescent="0.25">
      <c r="B495" s="35">
        <v>480</v>
      </c>
      <c r="C495" s="36">
        <v>44925</v>
      </c>
      <c r="D495" s="35">
        <v>606</v>
      </c>
      <c r="E495" s="35" t="s">
        <v>17</v>
      </c>
      <c r="F495" s="38">
        <v>0</v>
      </c>
      <c r="G495" s="37">
        <v>336373.17</v>
      </c>
      <c r="H495" s="46">
        <f t="shared" si="5"/>
        <v>1003072245.950007</v>
      </c>
      <c r="L495" s="22"/>
      <c r="M495" s="26"/>
    </row>
    <row r="496" spans="2:13" s="4" customFormat="1" ht="37.5" customHeight="1" x14ac:dyDescent="0.25">
      <c r="B496" s="35">
        <v>481</v>
      </c>
      <c r="C496" s="36">
        <v>44925</v>
      </c>
      <c r="D496" s="35">
        <v>606</v>
      </c>
      <c r="E496" s="35" t="s">
        <v>17</v>
      </c>
      <c r="F496" s="38">
        <v>0</v>
      </c>
      <c r="G496" s="37">
        <v>1120857.42</v>
      </c>
      <c r="H496" s="46">
        <f t="shared" si="5"/>
        <v>1001951388.530007</v>
      </c>
      <c r="L496" s="22"/>
      <c r="M496" s="26"/>
    </row>
    <row r="497" spans="2:13" s="4" customFormat="1" ht="37.5" customHeight="1" x14ac:dyDescent="0.25">
      <c r="B497" s="35">
        <v>482</v>
      </c>
      <c r="C497" s="36">
        <v>44925</v>
      </c>
      <c r="D497" s="35">
        <v>605</v>
      </c>
      <c r="E497" s="35" t="s">
        <v>17</v>
      </c>
      <c r="F497" s="38">
        <v>0</v>
      </c>
      <c r="G497" s="37">
        <v>263941.34000000003</v>
      </c>
      <c r="H497" s="46">
        <f t="shared" si="5"/>
        <v>1001687447.190007</v>
      </c>
      <c r="L497" s="22"/>
      <c r="M497" s="26"/>
    </row>
    <row r="498" spans="2:13" s="4" customFormat="1" ht="37.5" customHeight="1" x14ac:dyDescent="0.25">
      <c r="B498" s="35">
        <v>483</v>
      </c>
      <c r="C498" s="36">
        <v>44925</v>
      </c>
      <c r="D498" s="35">
        <v>605</v>
      </c>
      <c r="E498" s="35" t="s">
        <v>17</v>
      </c>
      <c r="F498" s="38">
        <v>0</v>
      </c>
      <c r="G498" s="37">
        <v>742510.71</v>
      </c>
      <c r="H498" s="46">
        <f t="shared" si="5"/>
        <v>1000944936.4800069</v>
      </c>
      <c r="L498" s="22"/>
      <c r="M498" s="26"/>
    </row>
    <row r="499" spans="2:13" s="4" customFormat="1" ht="37.5" customHeight="1" x14ac:dyDescent="0.25">
      <c r="B499" s="35">
        <v>484</v>
      </c>
      <c r="C499" s="36">
        <v>44925</v>
      </c>
      <c r="D499" s="35">
        <v>608</v>
      </c>
      <c r="E499" s="35" t="s">
        <v>17</v>
      </c>
      <c r="F499" s="38">
        <v>0</v>
      </c>
      <c r="G499" s="37">
        <v>40582.080000000002</v>
      </c>
      <c r="H499" s="46">
        <f t="shared" si="5"/>
        <v>1000904354.4000069</v>
      </c>
      <c r="L499" s="22"/>
      <c r="M499" s="26"/>
    </row>
    <row r="500" spans="2:13" s="4" customFormat="1" ht="37.5" customHeight="1" x14ac:dyDescent="0.25">
      <c r="B500" s="35">
        <v>485</v>
      </c>
      <c r="C500" s="36">
        <v>44925</v>
      </c>
      <c r="D500" s="35">
        <v>608</v>
      </c>
      <c r="E500" s="35" t="s">
        <v>17</v>
      </c>
      <c r="F500" s="38">
        <v>0</v>
      </c>
      <c r="G500" s="37">
        <v>670543.51</v>
      </c>
      <c r="H500" s="46">
        <f t="shared" si="5"/>
        <v>1000233810.8900069</v>
      </c>
      <c r="L500" s="22"/>
      <c r="M500" s="26"/>
    </row>
    <row r="501" spans="2:13" s="4" customFormat="1" ht="37.5" customHeight="1" x14ac:dyDescent="0.25">
      <c r="B501" s="35">
        <v>486</v>
      </c>
      <c r="C501" s="36">
        <v>44925</v>
      </c>
      <c r="D501" s="35">
        <v>604</v>
      </c>
      <c r="E501" s="35" t="s">
        <v>17</v>
      </c>
      <c r="F501" s="38">
        <v>0</v>
      </c>
      <c r="G501" s="37">
        <v>150116.4</v>
      </c>
      <c r="H501" s="46">
        <f t="shared" si="5"/>
        <v>1000083694.4900069</v>
      </c>
      <c r="L501" s="22"/>
      <c r="M501" s="26"/>
    </row>
    <row r="502" spans="2:13" s="4" customFormat="1" ht="37.5" customHeight="1" x14ac:dyDescent="0.25">
      <c r="B502" s="35">
        <v>487</v>
      </c>
      <c r="C502" s="36">
        <v>44925</v>
      </c>
      <c r="D502" s="35">
        <v>604</v>
      </c>
      <c r="E502" s="35" t="s">
        <v>17</v>
      </c>
      <c r="F502" s="38">
        <v>0</v>
      </c>
      <c r="G502" s="37">
        <v>356130.5</v>
      </c>
      <c r="H502" s="46">
        <f t="shared" si="5"/>
        <v>999727563.99000692</v>
      </c>
      <c r="L502" s="22"/>
      <c r="M502" s="26"/>
    </row>
    <row r="503" spans="2:13" s="4" customFormat="1" ht="37.5" customHeight="1" x14ac:dyDescent="0.25">
      <c r="B503" s="35">
        <v>488</v>
      </c>
      <c r="C503" s="36">
        <v>44925</v>
      </c>
      <c r="D503" s="35">
        <v>603</v>
      </c>
      <c r="E503" s="35" t="s">
        <v>17</v>
      </c>
      <c r="F503" s="38">
        <v>0</v>
      </c>
      <c r="G503" s="37">
        <v>24556.1</v>
      </c>
      <c r="H503" s="46">
        <f t="shared" si="5"/>
        <v>999703007.8900069</v>
      </c>
      <c r="L503" s="22"/>
      <c r="M503" s="26"/>
    </row>
    <row r="504" spans="2:13" s="4" customFormat="1" ht="37.5" customHeight="1" x14ac:dyDescent="0.25">
      <c r="B504" s="35">
        <v>489</v>
      </c>
      <c r="C504" s="36">
        <v>44925</v>
      </c>
      <c r="D504" s="35">
        <v>603</v>
      </c>
      <c r="E504" s="35" t="s">
        <v>17</v>
      </c>
      <c r="F504" s="38">
        <v>0</v>
      </c>
      <c r="G504" s="37">
        <v>554967.86</v>
      </c>
      <c r="H504" s="46">
        <f t="shared" si="5"/>
        <v>999148040.03000689</v>
      </c>
      <c r="L504" s="22"/>
      <c r="M504" s="26"/>
    </row>
    <row r="505" spans="2:13" s="4" customFormat="1" ht="37.5" customHeight="1" x14ac:dyDescent="0.25">
      <c r="B505" s="35">
        <v>490</v>
      </c>
      <c r="C505" s="36">
        <v>44925</v>
      </c>
      <c r="D505" s="35">
        <v>602</v>
      </c>
      <c r="E505" s="35" t="s">
        <v>17</v>
      </c>
      <c r="F505" s="38">
        <v>0</v>
      </c>
      <c r="G505" s="37">
        <v>47618.25</v>
      </c>
      <c r="H505" s="46">
        <f t="shared" si="5"/>
        <v>999100421.78000689</v>
      </c>
      <c r="L505" s="22"/>
      <c r="M505" s="26"/>
    </row>
    <row r="506" spans="2:13" s="4" customFormat="1" ht="37.5" customHeight="1" x14ac:dyDescent="0.25">
      <c r="B506" s="35">
        <v>491</v>
      </c>
      <c r="C506" s="36">
        <v>44925</v>
      </c>
      <c r="D506" s="35">
        <v>602</v>
      </c>
      <c r="E506" s="35" t="s">
        <v>17</v>
      </c>
      <c r="F506" s="38">
        <v>0</v>
      </c>
      <c r="G506" s="37">
        <v>989915.91</v>
      </c>
      <c r="H506" s="46">
        <f t="shared" si="5"/>
        <v>998110505.87000692</v>
      </c>
      <c r="L506" s="22"/>
      <c r="M506" s="26"/>
    </row>
    <row r="507" spans="2:13" s="4" customFormat="1" ht="37.5" customHeight="1" x14ac:dyDescent="0.25">
      <c r="B507" s="35">
        <v>492</v>
      </c>
      <c r="C507" s="36">
        <v>44925</v>
      </c>
      <c r="D507" s="35">
        <v>601</v>
      </c>
      <c r="E507" s="35" t="s">
        <v>17</v>
      </c>
      <c r="F507" s="38">
        <v>0</v>
      </c>
      <c r="G507" s="37">
        <v>186771.85</v>
      </c>
      <c r="H507" s="46">
        <f t="shared" si="5"/>
        <v>997923734.0200069</v>
      </c>
      <c r="L507" s="22"/>
      <c r="M507" s="26"/>
    </row>
    <row r="508" spans="2:13" s="4" customFormat="1" ht="37.5" customHeight="1" x14ac:dyDescent="0.25">
      <c r="B508" s="35">
        <v>493</v>
      </c>
      <c r="C508" s="36">
        <v>44925</v>
      </c>
      <c r="D508" s="35">
        <v>601</v>
      </c>
      <c r="E508" s="35" t="s">
        <v>17</v>
      </c>
      <c r="F508" s="38">
        <v>0</v>
      </c>
      <c r="G508" s="37">
        <v>511024.51</v>
      </c>
      <c r="H508" s="46">
        <f t="shared" si="5"/>
        <v>997412709.5100069</v>
      </c>
      <c r="L508" s="22"/>
      <c r="M508" s="26"/>
    </row>
    <row r="509" spans="2:13" s="4" customFormat="1" ht="37.5" customHeight="1" x14ac:dyDescent="0.25">
      <c r="B509" s="35">
        <v>494</v>
      </c>
      <c r="C509" s="36">
        <v>44925</v>
      </c>
      <c r="D509" s="35">
        <v>600</v>
      </c>
      <c r="E509" s="35" t="s">
        <v>17</v>
      </c>
      <c r="F509" s="38">
        <v>0</v>
      </c>
      <c r="G509" s="37">
        <v>300381.18</v>
      </c>
      <c r="H509" s="46">
        <f t="shared" si="5"/>
        <v>997112328.33000696</v>
      </c>
      <c r="L509" s="22"/>
      <c r="M509" s="26"/>
    </row>
    <row r="510" spans="2:13" s="4" customFormat="1" ht="37.5" customHeight="1" x14ac:dyDescent="0.25">
      <c r="B510" s="35">
        <v>495</v>
      </c>
      <c r="C510" s="36">
        <v>44925</v>
      </c>
      <c r="D510" s="35">
        <v>600</v>
      </c>
      <c r="E510" s="35" t="s">
        <v>17</v>
      </c>
      <c r="F510" s="38">
        <v>0</v>
      </c>
      <c r="G510" s="37">
        <v>790942.09</v>
      </c>
      <c r="H510" s="46">
        <f t="shared" si="5"/>
        <v>996321386.24000692</v>
      </c>
      <c r="L510" s="22"/>
      <c r="M510" s="26"/>
    </row>
    <row r="511" spans="2:13" s="4" customFormat="1" ht="37.5" customHeight="1" x14ac:dyDescent="0.25">
      <c r="B511" s="35">
        <v>496</v>
      </c>
      <c r="C511" s="36">
        <v>44925</v>
      </c>
      <c r="D511" s="35">
        <v>599</v>
      </c>
      <c r="E511" s="35" t="s">
        <v>17</v>
      </c>
      <c r="F511" s="38">
        <v>0</v>
      </c>
      <c r="G511" s="37">
        <v>470262.23</v>
      </c>
      <c r="H511" s="46">
        <f t="shared" si="5"/>
        <v>995851124.0100069</v>
      </c>
      <c r="L511" s="22"/>
      <c r="M511" s="26"/>
    </row>
    <row r="512" spans="2:13" s="4" customFormat="1" ht="37.5" customHeight="1" x14ac:dyDescent="0.25">
      <c r="B512" s="35">
        <v>497</v>
      </c>
      <c r="C512" s="36">
        <v>44925</v>
      </c>
      <c r="D512" s="35">
        <v>599</v>
      </c>
      <c r="E512" s="35" t="s">
        <v>17</v>
      </c>
      <c r="F512" s="38">
        <v>0</v>
      </c>
      <c r="G512" s="37">
        <v>1323141.97</v>
      </c>
      <c r="H512" s="46">
        <f t="shared" si="5"/>
        <v>994527982.04000688</v>
      </c>
      <c r="L512" s="22"/>
      <c r="M512" s="26"/>
    </row>
    <row r="513" spans="2:13" s="4" customFormat="1" ht="37.5" customHeight="1" x14ac:dyDescent="0.25">
      <c r="B513" s="35">
        <v>498</v>
      </c>
      <c r="C513" s="36">
        <v>44925</v>
      </c>
      <c r="D513" s="35">
        <v>598</v>
      </c>
      <c r="E513" s="35" t="s">
        <v>17</v>
      </c>
      <c r="F513" s="38">
        <v>0</v>
      </c>
      <c r="G513" s="37">
        <v>256991.08</v>
      </c>
      <c r="H513" s="46">
        <f t="shared" si="5"/>
        <v>994270990.96000683</v>
      </c>
      <c r="L513" s="22"/>
      <c r="M513" s="26"/>
    </row>
    <row r="514" spans="2:13" s="4" customFormat="1" ht="37.5" customHeight="1" x14ac:dyDescent="0.25">
      <c r="B514" s="35">
        <v>499</v>
      </c>
      <c r="C514" s="36">
        <v>44925</v>
      </c>
      <c r="D514" s="35">
        <v>598</v>
      </c>
      <c r="E514" s="35" t="s">
        <v>17</v>
      </c>
      <c r="F514" s="38">
        <v>0</v>
      </c>
      <c r="G514" s="37">
        <v>725529.07</v>
      </c>
      <c r="H514" s="46">
        <f t="shared" si="5"/>
        <v>993545461.89000678</v>
      </c>
      <c r="L514" s="22"/>
      <c r="M514" s="26"/>
    </row>
    <row r="515" spans="2:13" s="4" customFormat="1" ht="37.5" customHeight="1" x14ac:dyDescent="0.25">
      <c r="B515" s="35">
        <v>500</v>
      </c>
      <c r="C515" s="36">
        <v>44925</v>
      </c>
      <c r="D515" s="35">
        <v>597</v>
      </c>
      <c r="E515" s="35" t="s">
        <v>17</v>
      </c>
      <c r="F515" s="38">
        <v>0</v>
      </c>
      <c r="G515" s="37">
        <v>35903.69</v>
      </c>
      <c r="H515" s="46">
        <f t="shared" si="5"/>
        <v>993509558.20000672</v>
      </c>
      <c r="L515" s="22"/>
      <c r="M515" s="26"/>
    </row>
    <row r="516" spans="2:13" s="4" customFormat="1" ht="37.5" customHeight="1" x14ac:dyDescent="0.25">
      <c r="B516" s="35">
        <v>501</v>
      </c>
      <c r="C516" s="36">
        <v>44925</v>
      </c>
      <c r="D516" s="35">
        <v>597</v>
      </c>
      <c r="E516" s="35" t="s">
        <v>17</v>
      </c>
      <c r="F516" s="38">
        <v>0</v>
      </c>
      <c r="G516" s="37">
        <v>485723.06</v>
      </c>
      <c r="H516" s="46">
        <f t="shared" si="5"/>
        <v>993023835.14000678</v>
      </c>
      <c r="L516" s="22"/>
      <c r="M516" s="26"/>
    </row>
    <row r="517" spans="2:13" s="4" customFormat="1" ht="37.5" customHeight="1" x14ac:dyDescent="0.25">
      <c r="B517" s="35">
        <v>502</v>
      </c>
      <c r="C517" s="36">
        <v>44925</v>
      </c>
      <c r="D517" s="35">
        <v>596</v>
      </c>
      <c r="E517" s="35" t="s">
        <v>17</v>
      </c>
      <c r="F517" s="38">
        <v>0</v>
      </c>
      <c r="G517" s="37">
        <v>78141</v>
      </c>
      <c r="H517" s="46">
        <f t="shared" si="5"/>
        <v>992945694.14000678</v>
      </c>
      <c r="L517" s="22"/>
      <c r="M517" s="26"/>
    </row>
    <row r="518" spans="2:13" s="4" customFormat="1" ht="37.5" customHeight="1" x14ac:dyDescent="0.25">
      <c r="B518" s="35">
        <v>503</v>
      </c>
      <c r="C518" s="36">
        <v>44925</v>
      </c>
      <c r="D518" s="35">
        <v>596</v>
      </c>
      <c r="E518" s="35" t="s">
        <v>17</v>
      </c>
      <c r="F518" s="38">
        <v>0</v>
      </c>
      <c r="G518" s="37">
        <v>1315886.93</v>
      </c>
      <c r="H518" s="46">
        <f t="shared" si="5"/>
        <v>991629807.21000683</v>
      </c>
      <c r="L518" s="22"/>
      <c r="M518" s="26"/>
    </row>
    <row r="519" spans="2:13" s="4" customFormat="1" ht="37.5" customHeight="1" x14ac:dyDescent="0.25">
      <c r="B519" s="35">
        <v>504</v>
      </c>
      <c r="C519" s="36">
        <v>44925</v>
      </c>
      <c r="D519" s="35">
        <v>595</v>
      </c>
      <c r="E519" s="35" t="s">
        <v>17</v>
      </c>
      <c r="F519" s="38">
        <v>0</v>
      </c>
      <c r="G519" s="37">
        <v>69324.14</v>
      </c>
      <c r="H519" s="46">
        <f t="shared" si="5"/>
        <v>991560483.07000685</v>
      </c>
      <c r="L519" s="22"/>
      <c r="M519" s="26"/>
    </row>
    <row r="520" spans="2:13" s="4" customFormat="1" ht="37.5" customHeight="1" x14ac:dyDescent="0.25">
      <c r="B520" s="35">
        <v>505</v>
      </c>
      <c r="C520" s="36">
        <v>44925</v>
      </c>
      <c r="D520" s="35">
        <v>595</v>
      </c>
      <c r="E520" s="35" t="s">
        <v>17</v>
      </c>
      <c r="F520" s="38">
        <v>0</v>
      </c>
      <c r="G520" s="37">
        <v>1444897.8</v>
      </c>
      <c r="H520" s="46">
        <f t="shared" si="5"/>
        <v>990115585.2700069</v>
      </c>
      <c r="L520" s="22"/>
      <c r="M520" s="26"/>
    </row>
    <row r="521" spans="2:13" s="4" customFormat="1" ht="37.5" customHeight="1" x14ac:dyDescent="0.25">
      <c r="B521" s="35">
        <v>506</v>
      </c>
      <c r="C521" s="36">
        <v>44925</v>
      </c>
      <c r="D521" s="35">
        <v>594</v>
      </c>
      <c r="E521" s="35" t="s">
        <v>17</v>
      </c>
      <c r="F521" s="38">
        <v>0</v>
      </c>
      <c r="G521" s="37">
        <v>27546.62</v>
      </c>
      <c r="H521" s="46">
        <f t="shared" si="5"/>
        <v>990088038.65000689</v>
      </c>
      <c r="L521" s="22"/>
      <c r="M521" s="26"/>
    </row>
    <row r="522" spans="2:13" s="4" customFormat="1" ht="37.5" customHeight="1" x14ac:dyDescent="0.25">
      <c r="B522" s="35">
        <v>507</v>
      </c>
      <c r="C522" s="36">
        <v>44925</v>
      </c>
      <c r="D522" s="35">
        <v>594</v>
      </c>
      <c r="E522" s="35" t="s">
        <v>17</v>
      </c>
      <c r="F522" s="38">
        <v>0</v>
      </c>
      <c r="G522" s="37">
        <v>268807.71000000002</v>
      </c>
      <c r="H522" s="46">
        <f t="shared" si="5"/>
        <v>989819230.94000685</v>
      </c>
      <c r="L522" s="22"/>
      <c r="M522" s="26"/>
    </row>
    <row r="523" spans="2:13" s="4" customFormat="1" ht="37.5" customHeight="1" x14ac:dyDescent="0.25">
      <c r="B523" s="35">
        <v>508</v>
      </c>
      <c r="C523" s="36">
        <v>44925</v>
      </c>
      <c r="D523" s="35">
        <v>593</v>
      </c>
      <c r="E523" s="35" t="s">
        <v>17</v>
      </c>
      <c r="F523" s="38">
        <v>0</v>
      </c>
      <c r="G523" s="37">
        <v>79670.98</v>
      </c>
      <c r="H523" s="46">
        <f t="shared" si="5"/>
        <v>989739559.96000683</v>
      </c>
      <c r="L523" s="22"/>
      <c r="M523" s="26"/>
    </row>
    <row r="524" spans="2:13" s="4" customFormat="1" ht="37.5" customHeight="1" x14ac:dyDescent="0.25">
      <c r="B524" s="35">
        <v>509</v>
      </c>
      <c r="C524" s="36">
        <v>44925</v>
      </c>
      <c r="D524" s="35">
        <v>593</v>
      </c>
      <c r="E524" s="35" t="s">
        <v>17</v>
      </c>
      <c r="F524" s="38">
        <v>0</v>
      </c>
      <c r="G524" s="37">
        <v>1387775.9</v>
      </c>
      <c r="H524" s="46">
        <f t="shared" si="5"/>
        <v>988351784.06000686</v>
      </c>
      <c r="L524" s="22"/>
      <c r="M524" s="26"/>
    </row>
    <row r="525" spans="2:13" s="4" customFormat="1" ht="37.5" customHeight="1" x14ac:dyDescent="0.25">
      <c r="B525" s="35">
        <v>510</v>
      </c>
      <c r="C525" s="36">
        <v>44925</v>
      </c>
      <c r="D525" s="35">
        <v>592</v>
      </c>
      <c r="E525" s="35" t="s">
        <v>17</v>
      </c>
      <c r="F525" s="38">
        <v>0</v>
      </c>
      <c r="G525" s="37">
        <v>56795.74</v>
      </c>
      <c r="H525" s="46">
        <f t="shared" si="5"/>
        <v>988294988.32000685</v>
      </c>
      <c r="L525" s="22"/>
      <c r="M525" s="26"/>
    </row>
    <row r="526" spans="2:13" s="4" customFormat="1" ht="37.5" customHeight="1" x14ac:dyDescent="0.25">
      <c r="B526" s="35">
        <v>511</v>
      </c>
      <c r="C526" s="36">
        <v>44925</v>
      </c>
      <c r="D526" s="35">
        <v>592</v>
      </c>
      <c r="E526" s="35" t="s">
        <v>17</v>
      </c>
      <c r="F526" s="38">
        <v>0</v>
      </c>
      <c r="G526" s="37">
        <v>948153.33</v>
      </c>
      <c r="H526" s="46">
        <f t="shared" si="5"/>
        <v>987346834.9900068</v>
      </c>
      <c r="L526" s="22"/>
      <c r="M526" s="26"/>
    </row>
    <row r="527" spans="2:13" s="4" customFormat="1" ht="37.5" customHeight="1" x14ac:dyDescent="0.25">
      <c r="B527" s="35">
        <v>512</v>
      </c>
      <c r="C527" s="36">
        <v>44925</v>
      </c>
      <c r="D527" s="35">
        <v>636</v>
      </c>
      <c r="E527" s="35" t="s">
        <v>17</v>
      </c>
      <c r="F527" s="38">
        <v>0</v>
      </c>
      <c r="G527" s="37">
        <v>85579.26</v>
      </c>
      <c r="H527" s="46">
        <f t="shared" si="5"/>
        <v>987261255.73000681</v>
      </c>
      <c r="L527" s="22"/>
      <c r="M527" s="26"/>
    </row>
    <row r="528" spans="2:13" s="4" customFormat="1" ht="37.5" customHeight="1" x14ac:dyDescent="0.25">
      <c r="B528" s="35">
        <v>513</v>
      </c>
      <c r="C528" s="36">
        <v>44925</v>
      </c>
      <c r="D528" s="35">
        <v>636</v>
      </c>
      <c r="E528" s="35" t="s">
        <v>17</v>
      </c>
      <c r="F528" s="38">
        <v>0</v>
      </c>
      <c r="G528" s="37">
        <v>1193506.95</v>
      </c>
      <c r="H528" s="46">
        <f t="shared" si="5"/>
        <v>986067748.78000677</v>
      </c>
      <c r="L528" s="22"/>
      <c r="M528" s="26"/>
    </row>
    <row r="529" spans="2:13" s="4" customFormat="1" ht="37.5" customHeight="1" x14ac:dyDescent="0.25">
      <c r="B529" s="35">
        <v>514</v>
      </c>
      <c r="C529" s="36">
        <v>44925</v>
      </c>
      <c r="D529" s="35">
        <v>673</v>
      </c>
      <c r="E529" s="35" t="s">
        <v>17</v>
      </c>
      <c r="F529" s="38">
        <v>0</v>
      </c>
      <c r="G529" s="37">
        <v>3827798.94</v>
      </c>
      <c r="H529" s="46">
        <f t="shared" si="5"/>
        <v>982239949.84000671</v>
      </c>
      <c r="L529" s="22"/>
      <c r="M529" s="26"/>
    </row>
    <row r="530" spans="2:13" s="4" customFormat="1" ht="37.5" customHeight="1" x14ac:dyDescent="0.25">
      <c r="B530" s="35">
        <v>515</v>
      </c>
      <c r="C530" s="36">
        <v>44925</v>
      </c>
      <c r="D530" s="35">
        <v>672</v>
      </c>
      <c r="E530" s="35" t="s">
        <v>17</v>
      </c>
      <c r="F530" s="38">
        <v>0</v>
      </c>
      <c r="G530" s="37">
        <v>413801.93</v>
      </c>
      <c r="H530" s="46">
        <f t="shared" si="5"/>
        <v>981826147.91000676</v>
      </c>
      <c r="L530" s="22"/>
      <c r="M530" s="26"/>
    </row>
    <row r="531" spans="2:13" s="4" customFormat="1" ht="37.5" customHeight="1" x14ac:dyDescent="0.25">
      <c r="B531" s="35">
        <v>516</v>
      </c>
      <c r="C531" s="36">
        <v>44925</v>
      </c>
      <c r="D531" s="35">
        <v>672</v>
      </c>
      <c r="E531" s="35" t="s">
        <v>17</v>
      </c>
      <c r="F531" s="38">
        <v>0</v>
      </c>
      <c r="G531" s="37">
        <v>1104107.8400000001</v>
      </c>
      <c r="H531" s="46">
        <f t="shared" si="5"/>
        <v>980722040.07000673</v>
      </c>
      <c r="L531" s="22"/>
      <c r="M531" s="26"/>
    </row>
    <row r="532" spans="2:13" s="4" customFormat="1" ht="37.5" customHeight="1" x14ac:dyDescent="0.25">
      <c r="B532" s="35">
        <v>517</v>
      </c>
      <c r="C532" s="36">
        <v>44925</v>
      </c>
      <c r="D532" s="35">
        <v>671</v>
      </c>
      <c r="E532" s="35" t="s">
        <v>17</v>
      </c>
      <c r="F532" s="38">
        <v>0</v>
      </c>
      <c r="G532" s="37">
        <v>35964.69</v>
      </c>
      <c r="H532" s="46">
        <f t="shared" si="5"/>
        <v>980686075.38000667</v>
      </c>
      <c r="L532" s="22"/>
      <c r="M532" s="26"/>
    </row>
    <row r="533" spans="2:13" s="4" customFormat="1" ht="37.5" customHeight="1" x14ac:dyDescent="0.25">
      <c r="B533" s="35">
        <v>518</v>
      </c>
      <c r="C533" s="36">
        <v>44925</v>
      </c>
      <c r="D533" s="35">
        <v>671</v>
      </c>
      <c r="E533" s="35" t="s">
        <v>17</v>
      </c>
      <c r="F533" s="38">
        <v>0</v>
      </c>
      <c r="G533" s="37">
        <v>453258.47</v>
      </c>
      <c r="H533" s="46">
        <f t="shared" si="5"/>
        <v>980232816.91000664</v>
      </c>
      <c r="L533" s="22"/>
      <c r="M533" s="26"/>
    </row>
    <row r="534" spans="2:13" s="4" customFormat="1" ht="37.5" customHeight="1" x14ac:dyDescent="0.25">
      <c r="B534" s="35">
        <v>519</v>
      </c>
      <c r="C534" s="36">
        <v>44925</v>
      </c>
      <c r="D534" s="35">
        <v>670</v>
      </c>
      <c r="E534" s="35" t="s">
        <v>17</v>
      </c>
      <c r="F534" s="38">
        <v>0</v>
      </c>
      <c r="G534" s="37">
        <v>280578.61</v>
      </c>
      <c r="H534" s="46">
        <f t="shared" si="5"/>
        <v>979952238.30000663</v>
      </c>
      <c r="L534" s="22"/>
      <c r="M534" s="26"/>
    </row>
    <row r="535" spans="2:13" s="4" customFormat="1" ht="37.5" customHeight="1" x14ac:dyDescent="0.25">
      <c r="B535" s="35">
        <v>520</v>
      </c>
      <c r="C535" s="36">
        <v>44925</v>
      </c>
      <c r="D535" s="35">
        <v>670</v>
      </c>
      <c r="E535" s="35" t="s">
        <v>17</v>
      </c>
      <c r="F535" s="38">
        <v>0</v>
      </c>
      <c r="G535" s="37">
        <v>764891.84</v>
      </c>
      <c r="H535" s="46">
        <f t="shared" si="5"/>
        <v>979187346.46000659</v>
      </c>
      <c r="L535" s="22"/>
      <c r="M535" s="26"/>
    </row>
    <row r="536" spans="2:13" s="4" customFormat="1" ht="37.5" customHeight="1" x14ac:dyDescent="0.25">
      <c r="B536" s="35">
        <v>521</v>
      </c>
      <c r="C536" s="36">
        <v>44925</v>
      </c>
      <c r="D536" s="35">
        <v>669</v>
      </c>
      <c r="E536" s="35" t="s">
        <v>17</v>
      </c>
      <c r="F536" s="38">
        <v>0</v>
      </c>
      <c r="G536" s="37">
        <v>137967.73000000001</v>
      </c>
      <c r="H536" s="46">
        <f t="shared" si="5"/>
        <v>979049378.73000658</v>
      </c>
      <c r="L536" s="22"/>
      <c r="M536" s="26"/>
    </row>
    <row r="537" spans="2:13" s="4" customFormat="1" ht="37.5" customHeight="1" x14ac:dyDescent="0.25">
      <c r="B537" s="35">
        <v>522</v>
      </c>
      <c r="C537" s="36">
        <v>44925</v>
      </c>
      <c r="D537" s="35">
        <v>669</v>
      </c>
      <c r="E537" s="35" t="s">
        <v>17</v>
      </c>
      <c r="F537" s="38">
        <v>0</v>
      </c>
      <c r="G537" s="37">
        <v>2286054</v>
      </c>
      <c r="H537" s="46">
        <f t="shared" si="5"/>
        <v>976763324.73000658</v>
      </c>
      <c r="L537" s="22"/>
      <c r="M537" s="26"/>
    </row>
    <row r="538" spans="2:13" s="4" customFormat="1" ht="37.5" customHeight="1" x14ac:dyDescent="0.25">
      <c r="B538" s="35">
        <v>523</v>
      </c>
      <c r="C538" s="36">
        <v>44925</v>
      </c>
      <c r="D538" s="35">
        <v>668</v>
      </c>
      <c r="E538" s="35" t="s">
        <v>17</v>
      </c>
      <c r="F538" s="38">
        <v>0</v>
      </c>
      <c r="G538" s="37">
        <v>578843.28</v>
      </c>
      <c r="H538" s="46">
        <f t="shared" ref="H538:H601" si="6">H537+F538-G538</f>
        <v>976184481.4500066</v>
      </c>
      <c r="L538" s="22"/>
      <c r="M538" s="26"/>
    </row>
    <row r="539" spans="2:13" s="4" customFormat="1" ht="37.5" customHeight="1" x14ac:dyDescent="0.25">
      <c r="B539" s="35">
        <v>524</v>
      </c>
      <c r="C539" s="36">
        <v>44925</v>
      </c>
      <c r="D539" s="35">
        <v>668</v>
      </c>
      <c r="E539" s="35" t="s">
        <v>17</v>
      </c>
      <c r="F539" s="38">
        <v>0</v>
      </c>
      <c r="G539" s="37">
        <v>13081858.130000001</v>
      </c>
      <c r="H539" s="46">
        <f t="shared" si="6"/>
        <v>963102623.32000661</v>
      </c>
      <c r="L539" s="22"/>
      <c r="M539" s="26"/>
    </row>
    <row r="540" spans="2:13" s="4" customFormat="1" ht="37.5" customHeight="1" x14ac:dyDescent="0.25">
      <c r="B540" s="35">
        <v>525</v>
      </c>
      <c r="C540" s="36">
        <v>44925</v>
      </c>
      <c r="D540" s="35">
        <v>667</v>
      </c>
      <c r="E540" s="35" t="s">
        <v>17</v>
      </c>
      <c r="F540" s="38">
        <v>0</v>
      </c>
      <c r="G540" s="37">
        <v>165640.99</v>
      </c>
      <c r="H540" s="46">
        <f t="shared" si="6"/>
        <v>962936982.3300066</v>
      </c>
      <c r="L540" s="22"/>
      <c r="M540" s="26"/>
    </row>
    <row r="541" spans="2:13" s="4" customFormat="1" ht="37.5" customHeight="1" x14ac:dyDescent="0.25">
      <c r="B541" s="35">
        <v>526</v>
      </c>
      <c r="C541" s="36">
        <v>44925</v>
      </c>
      <c r="D541" s="35">
        <v>667</v>
      </c>
      <c r="E541" s="35" t="s">
        <v>17</v>
      </c>
      <c r="F541" s="38">
        <v>0</v>
      </c>
      <c r="G541" s="37">
        <v>337835.11</v>
      </c>
      <c r="H541" s="46">
        <f t="shared" si="6"/>
        <v>962599147.22000659</v>
      </c>
      <c r="L541" s="22"/>
      <c r="M541" s="26"/>
    </row>
    <row r="542" spans="2:13" s="4" customFormat="1" ht="37.5" customHeight="1" x14ac:dyDescent="0.25">
      <c r="B542" s="35">
        <v>527</v>
      </c>
      <c r="C542" s="36">
        <v>44925</v>
      </c>
      <c r="D542" s="35">
        <v>666</v>
      </c>
      <c r="E542" s="35" t="s">
        <v>17</v>
      </c>
      <c r="F542" s="38">
        <v>0</v>
      </c>
      <c r="G542" s="37">
        <v>47918.75</v>
      </c>
      <c r="H542" s="46">
        <f t="shared" si="6"/>
        <v>962551228.47000659</v>
      </c>
      <c r="L542" s="22"/>
      <c r="M542" s="26"/>
    </row>
    <row r="543" spans="2:13" s="4" customFormat="1" ht="37.5" customHeight="1" x14ac:dyDescent="0.25">
      <c r="B543" s="35">
        <v>528</v>
      </c>
      <c r="C543" s="36">
        <v>44925</v>
      </c>
      <c r="D543" s="35">
        <v>666</v>
      </c>
      <c r="E543" s="35" t="s">
        <v>17</v>
      </c>
      <c r="F543" s="38">
        <v>0</v>
      </c>
      <c r="G543" s="37">
        <v>795194.19</v>
      </c>
      <c r="H543" s="46">
        <f t="shared" si="6"/>
        <v>961756034.28000653</v>
      </c>
      <c r="L543" s="22"/>
      <c r="M543" s="26"/>
    </row>
    <row r="544" spans="2:13" s="4" customFormat="1" ht="37.5" customHeight="1" x14ac:dyDescent="0.25">
      <c r="B544" s="35">
        <v>529</v>
      </c>
      <c r="C544" s="36">
        <v>44925</v>
      </c>
      <c r="D544" s="35">
        <v>665</v>
      </c>
      <c r="E544" s="35" t="s">
        <v>17</v>
      </c>
      <c r="F544" s="38">
        <v>0</v>
      </c>
      <c r="G544" s="37">
        <v>51890.28</v>
      </c>
      <c r="H544" s="46">
        <f t="shared" si="6"/>
        <v>961704144.00000656</v>
      </c>
      <c r="L544" s="22"/>
      <c r="M544" s="26"/>
    </row>
    <row r="545" spans="2:13" s="4" customFormat="1" ht="37.5" customHeight="1" x14ac:dyDescent="0.25">
      <c r="B545" s="35">
        <v>530</v>
      </c>
      <c r="C545" s="36">
        <v>44925</v>
      </c>
      <c r="D545" s="35">
        <v>665</v>
      </c>
      <c r="E545" s="35" t="s">
        <v>17</v>
      </c>
      <c r="F545" s="38">
        <v>0</v>
      </c>
      <c r="G545" s="37">
        <v>827997.28</v>
      </c>
      <c r="H545" s="46">
        <f t="shared" si="6"/>
        <v>960876146.72000659</v>
      </c>
      <c r="L545" s="22"/>
      <c r="M545" s="26"/>
    </row>
    <row r="546" spans="2:13" s="4" customFormat="1" ht="37.5" customHeight="1" x14ac:dyDescent="0.25">
      <c r="B546" s="35">
        <v>531</v>
      </c>
      <c r="C546" s="36">
        <v>44925</v>
      </c>
      <c r="D546" s="35">
        <v>664</v>
      </c>
      <c r="E546" s="35" t="s">
        <v>17</v>
      </c>
      <c r="F546" s="38">
        <v>0</v>
      </c>
      <c r="G546" s="37">
        <v>230308.7</v>
      </c>
      <c r="H546" s="46">
        <f t="shared" si="6"/>
        <v>960645838.02000654</v>
      </c>
      <c r="L546" s="22"/>
      <c r="M546" s="26"/>
    </row>
    <row r="547" spans="2:13" s="4" customFormat="1" ht="37.5" customHeight="1" x14ac:dyDescent="0.25">
      <c r="B547" s="35">
        <v>532</v>
      </c>
      <c r="C547" s="36">
        <v>44925</v>
      </c>
      <c r="D547" s="35">
        <v>664</v>
      </c>
      <c r="E547" s="35" t="s">
        <v>17</v>
      </c>
      <c r="F547" s="38">
        <v>0</v>
      </c>
      <c r="G547" s="37">
        <v>560092.41</v>
      </c>
      <c r="H547" s="46">
        <f t="shared" si="6"/>
        <v>960085745.61000657</v>
      </c>
      <c r="L547" s="22"/>
      <c r="M547" s="26"/>
    </row>
    <row r="548" spans="2:13" s="4" customFormat="1" ht="37.5" customHeight="1" x14ac:dyDescent="0.25">
      <c r="B548" s="35">
        <v>533</v>
      </c>
      <c r="C548" s="36">
        <v>44925</v>
      </c>
      <c r="D548" s="35">
        <v>663</v>
      </c>
      <c r="E548" s="35" t="s">
        <v>17</v>
      </c>
      <c r="F548" s="38">
        <v>0</v>
      </c>
      <c r="G548" s="37">
        <v>47653.78</v>
      </c>
      <c r="H548" s="46">
        <f t="shared" si="6"/>
        <v>960038091.8300066</v>
      </c>
      <c r="L548" s="22"/>
      <c r="M548" s="26"/>
    </row>
    <row r="549" spans="2:13" s="4" customFormat="1" ht="37.5" customHeight="1" x14ac:dyDescent="0.25">
      <c r="B549" s="35">
        <v>534</v>
      </c>
      <c r="C549" s="36">
        <v>44925</v>
      </c>
      <c r="D549" s="35">
        <v>663</v>
      </c>
      <c r="E549" s="35" t="s">
        <v>17</v>
      </c>
      <c r="F549" s="38">
        <v>0</v>
      </c>
      <c r="G549" s="37">
        <v>747417.66</v>
      </c>
      <c r="H549" s="46">
        <f t="shared" si="6"/>
        <v>959290674.17000663</v>
      </c>
      <c r="L549" s="22"/>
      <c r="M549" s="26"/>
    </row>
    <row r="550" spans="2:13" s="4" customFormat="1" ht="37.5" customHeight="1" x14ac:dyDescent="0.25">
      <c r="B550" s="35">
        <v>535</v>
      </c>
      <c r="C550" s="36">
        <v>44925</v>
      </c>
      <c r="D550" s="35">
        <v>662</v>
      </c>
      <c r="E550" s="35" t="s">
        <v>17</v>
      </c>
      <c r="F550" s="38">
        <v>0</v>
      </c>
      <c r="G550" s="37">
        <v>6069638.71</v>
      </c>
      <c r="H550" s="46">
        <f t="shared" si="6"/>
        <v>953221035.46000659</v>
      </c>
      <c r="L550" s="22"/>
      <c r="M550" s="26"/>
    </row>
    <row r="551" spans="2:13" s="4" customFormat="1" ht="37.5" customHeight="1" x14ac:dyDescent="0.25">
      <c r="B551" s="35">
        <v>536</v>
      </c>
      <c r="C551" s="36">
        <v>44925</v>
      </c>
      <c r="D551" s="35">
        <v>661</v>
      </c>
      <c r="E551" s="35" t="s">
        <v>17</v>
      </c>
      <c r="F551" s="38">
        <v>0</v>
      </c>
      <c r="G551" s="37">
        <v>301689.34000000003</v>
      </c>
      <c r="H551" s="46">
        <f t="shared" si="6"/>
        <v>952919346.12000656</v>
      </c>
      <c r="L551" s="22"/>
      <c r="M551" s="26"/>
    </row>
    <row r="552" spans="2:13" s="4" customFormat="1" ht="37.5" customHeight="1" x14ac:dyDescent="0.25">
      <c r="B552" s="35">
        <v>537</v>
      </c>
      <c r="C552" s="36">
        <v>44925</v>
      </c>
      <c r="D552" s="35">
        <v>661</v>
      </c>
      <c r="E552" s="35" t="s">
        <v>17</v>
      </c>
      <c r="F552" s="38">
        <v>0</v>
      </c>
      <c r="G552" s="37">
        <v>788596.63</v>
      </c>
      <c r="H552" s="46">
        <f t="shared" si="6"/>
        <v>952130749.49000657</v>
      </c>
      <c r="L552" s="22"/>
      <c r="M552" s="26"/>
    </row>
    <row r="553" spans="2:13" s="4" customFormat="1" ht="37.5" customHeight="1" x14ac:dyDescent="0.25">
      <c r="B553" s="35">
        <v>538</v>
      </c>
      <c r="C553" s="36">
        <v>44925</v>
      </c>
      <c r="D553" s="35">
        <v>660</v>
      </c>
      <c r="E553" s="35" t="s">
        <v>17</v>
      </c>
      <c r="F553" s="38">
        <v>0</v>
      </c>
      <c r="G553" s="37">
        <v>223730.24</v>
      </c>
      <c r="H553" s="46">
        <f t="shared" si="6"/>
        <v>951907019.25000656</v>
      </c>
      <c r="L553" s="22"/>
      <c r="M553" s="26"/>
    </row>
    <row r="554" spans="2:13" s="4" customFormat="1" ht="37.5" customHeight="1" x14ac:dyDescent="0.25">
      <c r="B554" s="35">
        <v>539</v>
      </c>
      <c r="C554" s="36">
        <v>44925</v>
      </c>
      <c r="D554" s="35">
        <v>660</v>
      </c>
      <c r="E554" s="35" t="s">
        <v>17</v>
      </c>
      <c r="F554" s="38">
        <v>0</v>
      </c>
      <c r="G554" s="37">
        <v>577768.97</v>
      </c>
      <c r="H554" s="46">
        <f t="shared" si="6"/>
        <v>951329250.28000653</v>
      </c>
      <c r="L554" s="22"/>
      <c r="M554" s="26"/>
    </row>
    <row r="555" spans="2:13" s="4" customFormat="1" ht="37.5" customHeight="1" x14ac:dyDescent="0.25">
      <c r="B555" s="35">
        <v>540</v>
      </c>
      <c r="C555" s="36">
        <v>44925</v>
      </c>
      <c r="D555" s="35">
        <v>659</v>
      </c>
      <c r="E555" s="35" t="s">
        <v>17</v>
      </c>
      <c r="F555" s="38">
        <v>0</v>
      </c>
      <c r="G555" s="37">
        <v>243906.96</v>
      </c>
      <c r="H555" s="46">
        <f t="shared" si="6"/>
        <v>951085343.32000649</v>
      </c>
      <c r="L555" s="22"/>
      <c r="M555" s="26"/>
    </row>
    <row r="556" spans="2:13" s="4" customFormat="1" ht="37.5" customHeight="1" x14ac:dyDescent="0.25">
      <c r="B556" s="35">
        <v>541</v>
      </c>
      <c r="C556" s="36">
        <v>44925</v>
      </c>
      <c r="D556" s="35">
        <v>659</v>
      </c>
      <c r="E556" s="35" t="s">
        <v>17</v>
      </c>
      <c r="F556" s="38">
        <v>0</v>
      </c>
      <c r="G556" s="37">
        <v>487694.69</v>
      </c>
      <c r="H556" s="46">
        <f t="shared" si="6"/>
        <v>950597648.63000643</v>
      </c>
      <c r="L556" s="22"/>
      <c r="M556" s="26"/>
    </row>
    <row r="557" spans="2:13" s="4" customFormat="1" ht="37.5" customHeight="1" x14ac:dyDescent="0.25">
      <c r="B557" s="35">
        <v>542</v>
      </c>
      <c r="C557" s="36">
        <v>44925</v>
      </c>
      <c r="D557" s="35">
        <v>658</v>
      </c>
      <c r="E557" s="35" t="s">
        <v>17</v>
      </c>
      <c r="F557" s="38">
        <v>0</v>
      </c>
      <c r="G557" s="37">
        <v>1306684.6599999999</v>
      </c>
      <c r="H557" s="46">
        <f t="shared" si="6"/>
        <v>949290963.97000647</v>
      </c>
      <c r="L557" s="22"/>
      <c r="M557" s="26"/>
    </row>
    <row r="558" spans="2:13" s="4" customFormat="1" ht="37.5" customHeight="1" x14ac:dyDescent="0.25">
      <c r="B558" s="35">
        <v>543</v>
      </c>
      <c r="C558" s="36">
        <v>44925</v>
      </c>
      <c r="D558" s="35">
        <v>657</v>
      </c>
      <c r="E558" s="35" t="s">
        <v>17</v>
      </c>
      <c r="F558" s="38">
        <v>0</v>
      </c>
      <c r="G558" s="37">
        <v>76914.5</v>
      </c>
      <c r="H558" s="46">
        <f t="shared" si="6"/>
        <v>949214049.47000647</v>
      </c>
      <c r="L558" s="22"/>
      <c r="M558" s="26"/>
    </row>
    <row r="559" spans="2:13" s="4" customFormat="1" ht="37.5" customHeight="1" x14ac:dyDescent="0.25">
      <c r="B559" s="35">
        <v>544</v>
      </c>
      <c r="C559" s="36">
        <v>44925</v>
      </c>
      <c r="D559" s="35">
        <v>657</v>
      </c>
      <c r="E559" s="35" t="s">
        <v>17</v>
      </c>
      <c r="F559" s="38">
        <v>0</v>
      </c>
      <c r="G559" s="37">
        <v>445213.33</v>
      </c>
      <c r="H559" s="46">
        <f t="shared" si="6"/>
        <v>948768836.14000642</v>
      </c>
      <c r="L559" s="22"/>
      <c r="M559" s="26"/>
    </row>
    <row r="560" spans="2:13" s="4" customFormat="1" ht="37.5" customHeight="1" x14ac:dyDescent="0.25">
      <c r="B560" s="35">
        <v>545</v>
      </c>
      <c r="C560" s="36">
        <v>44925</v>
      </c>
      <c r="D560" s="35">
        <v>656</v>
      </c>
      <c r="E560" s="35" t="s">
        <v>17</v>
      </c>
      <c r="F560" s="38">
        <v>0</v>
      </c>
      <c r="G560" s="37">
        <v>52231.3</v>
      </c>
      <c r="H560" s="46">
        <f t="shared" si="6"/>
        <v>948716604.84000647</v>
      </c>
      <c r="L560" s="22"/>
      <c r="M560" s="26"/>
    </row>
    <row r="561" spans="2:13" s="4" customFormat="1" ht="37.5" customHeight="1" x14ac:dyDescent="0.25">
      <c r="B561" s="35">
        <v>546</v>
      </c>
      <c r="C561" s="36">
        <v>44925</v>
      </c>
      <c r="D561" s="35">
        <v>656</v>
      </c>
      <c r="E561" s="35" t="s">
        <v>17</v>
      </c>
      <c r="F561" s="38">
        <v>0</v>
      </c>
      <c r="G561" s="37">
        <v>1180427.3799999999</v>
      </c>
      <c r="H561" s="46">
        <f t="shared" si="6"/>
        <v>947536177.46000648</v>
      </c>
      <c r="L561" s="22"/>
      <c r="M561" s="26"/>
    </row>
    <row r="562" spans="2:13" s="4" customFormat="1" ht="37.5" customHeight="1" x14ac:dyDescent="0.25">
      <c r="B562" s="35">
        <v>547</v>
      </c>
      <c r="C562" s="36">
        <v>44925</v>
      </c>
      <c r="D562" s="35">
        <v>655</v>
      </c>
      <c r="E562" s="35" t="s">
        <v>17</v>
      </c>
      <c r="F562" s="38">
        <v>0</v>
      </c>
      <c r="G562" s="37">
        <v>150742.49</v>
      </c>
      <c r="H562" s="46">
        <f t="shared" si="6"/>
        <v>947385434.97000647</v>
      </c>
      <c r="L562" s="22"/>
      <c r="M562" s="26"/>
    </row>
    <row r="563" spans="2:13" s="4" customFormat="1" ht="37.5" customHeight="1" x14ac:dyDescent="0.25">
      <c r="B563" s="35">
        <v>548</v>
      </c>
      <c r="C563" s="36">
        <v>44925</v>
      </c>
      <c r="D563" s="35">
        <v>655</v>
      </c>
      <c r="E563" s="35" t="s">
        <v>17</v>
      </c>
      <c r="F563" s="38">
        <v>0</v>
      </c>
      <c r="G563" s="37">
        <v>630909.73</v>
      </c>
      <c r="H563" s="46">
        <f t="shared" si="6"/>
        <v>946754525.24000645</v>
      </c>
      <c r="L563" s="22"/>
      <c r="M563" s="26"/>
    </row>
    <row r="564" spans="2:13" s="4" customFormat="1" ht="37.5" customHeight="1" x14ac:dyDescent="0.25">
      <c r="B564" s="35">
        <v>549</v>
      </c>
      <c r="C564" s="36">
        <v>44925</v>
      </c>
      <c r="D564" s="35">
        <v>654</v>
      </c>
      <c r="E564" s="35" t="s">
        <v>17</v>
      </c>
      <c r="F564" s="38">
        <v>0</v>
      </c>
      <c r="G564" s="37">
        <v>499433.88</v>
      </c>
      <c r="H564" s="46">
        <f t="shared" si="6"/>
        <v>946255091.36000645</v>
      </c>
      <c r="L564" s="22"/>
      <c r="M564" s="26"/>
    </row>
    <row r="565" spans="2:13" s="4" customFormat="1" ht="37.5" customHeight="1" x14ac:dyDescent="0.25">
      <c r="B565" s="35">
        <v>550</v>
      </c>
      <c r="C565" s="36">
        <v>44925</v>
      </c>
      <c r="D565" s="35">
        <v>654</v>
      </c>
      <c r="E565" s="35" t="s">
        <v>17</v>
      </c>
      <c r="F565" s="38">
        <v>0</v>
      </c>
      <c r="G565" s="37">
        <v>11287205.689999999</v>
      </c>
      <c r="H565" s="46">
        <f t="shared" si="6"/>
        <v>934967885.67000639</v>
      </c>
      <c r="L565" s="22"/>
      <c r="M565" s="26"/>
    </row>
    <row r="566" spans="2:13" s="4" customFormat="1" ht="37.5" customHeight="1" x14ac:dyDescent="0.25">
      <c r="B566" s="35">
        <v>551</v>
      </c>
      <c r="C566" s="36">
        <v>44925</v>
      </c>
      <c r="D566" s="35">
        <v>653</v>
      </c>
      <c r="E566" s="35" t="s">
        <v>17</v>
      </c>
      <c r="F566" s="38">
        <v>0</v>
      </c>
      <c r="G566" s="37">
        <v>3937746.04</v>
      </c>
      <c r="H566" s="46">
        <f t="shared" si="6"/>
        <v>931030139.63000643</v>
      </c>
      <c r="L566" s="22"/>
      <c r="M566" s="26"/>
    </row>
    <row r="567" spans="2:13" s="4" customFormat="1" ht="37.5" customHeight="1" x14ac:dyDescent="0.25">
      <c r="B567" s="35">
        <v>552</v>
      </c>
      <c r="C567" s="36">
        <v>44925</v>
      </c>
      <c r="D567" s="35">
        <v>652</v>
      </c>
      <c r="E567" s="35" t="s">
        <v>17</v>
      </c>
      <c r="F567" s="38">
        <v>0</v>
      </c>
      <c r="G567" s="37">
        <v>54852.88</v>
      </c>
      <c r="H567" s="46">
        <f t="shared" si="6"/>
        <v>930975286.75000644</v>
      </c>
      <c r="L567" s="22"/>
      <c r="M567" s="26"/>
    </row>
    <row r="568" spans="2:13" s="4" customFormat="1" ht="37.5" customHeight="1" x14ac:dyDescent="0.25">
      <c r="B568" s="35">
        <v>553</v>
      </c>
      <c r="C568" s="36">
        <v>44925</v>
      </c>
      <c r="D568" s="35">
        <v>652</v>
      </c>
      <c r="E568" s="35" t="s">
        <v>17</v>
      </c>
      <c r="F568" s="38">
        <v>0</v>
      </c>
      <c r="G568" s="37">
        <v>916860.87</v>
      </c>
      <c r="H568" s="46">
        <f t="shared" si="6"/>
        <v>930058425.88000643</v>
      </c>
      <c r="L568" s="22"/>
      <c r="M568" s="26"/>
    </row>
    <row r="569" spans="2:13" s="4" customFormat="1" ht="37.5" customHeight="1" x14ac:dyDescent="0.25">
      <c r="B569" s="35">
        <v>554</v>
      </c>
      <c r="C569" s="36">
        <v>44925</v>
      </c>
      <c r="D569" s="35">
        <v>651</v>
      </c>
      <c r="E569" s="35" t="s">
        <v>17</v>
      </c>
      <c r="F569" s="38">
        <v>0</v>
      </c>
      <c r="G569" s="37">
        <v>242115.25</v>
      </c>
      <c r="H569" s="46">
        <f t="shared" si="6"/>
        <v>929816310.63000643</v>
      </c>
      <c r="L569" s="22"/>
      <c r="M569" s="26"/>
    </row>
    <row r="570" spans="2:13" s="4" customFormat="1" ht="37.5" customHeight="1" x14ac:dyDescent="0.25">
      <c r="B570" s="35">
        <v>555</v>
      </c>
      <c r="C570" s="36">
        <v>44925</v>
      </c>
      <c r="D570" s="35">
        <v>651</v>
      </c>
      <c r="E570" s="35" t="s">
        <v>17</v>
      </c>
      <c r="F570" s="38">
        <v>0</v>
      </c>
      <c r="G570" s="37">
        <v>635780.25</v>
      </c>
      <c r="H570" s="46">
        <f t="shared" si="6"/>
        <v>929180530.38000643</v>
      </c>
      <c r="L570" s="22"/>
      <c r="M570" s="26"/>
    </row>
    <row r="571" spans="2:13" s="4" customFormat="1" ht="37.5" customHeight="1" x14ac:dyDescent="0.25">
      <c r="B571" s="35">
        <v>556</v>
      </c>
      <c r="C571" s="36">
        <v>44925</v>
      </c>
      <c r="D571" s="35">
        <v>650</v>
      </c>
      <c r="E571" s="35" t="s">
        <v>17</v>
      </c>
      <c r="F571" s="38">
        <v>0</v>
      </c>
      <c r="G571" s="37">
        <v>3958913.32</v>
      </c>
      <c r="H571" s="46">
        <f t="shared" si="6"/>
        <v>925221617.06000638</v>
      </c>
      <c r="L571" s="22"/>
      <c r="M571" s="26"/>
    </row>
    <row r="572" spans="2:13" s="4" customFormat="1" ht="37.5" customHeight="1" x14ac:dyDescent="0.25">
      <c r="B572" s="35">
        <v>557</v>
      </c>
      <c r="C572" s="36">
        <v>44925</v>
      </c>
      <c r="D572" s="35">
        <v>648</v>
      </c>
      <c r="E572" s="35" t="s">
        <v>17</v>
      </c>
      <c r="F572" s="38">
        <v>0</v>
      </c>
      <c r="G572" s="37">
        <v>172054.84</v>
      </c>
      <c r="H572" s="46">
        <f t="shared" si="6"/>
        <v>925049562.22000635</v>
      </c>
      <c r="L572" s="22"/>
      <c r="M572" s="26"/>
    </row>
    <row r="573" spans="2:13" s="4" customFormat="1" ht="37.5" customHeight="1" x14ac:dyDescent="0.25">
      <c r="B573" s="35">
        <v>558</v>
      </c>
      <c r="C573" s="36">
        <v>44925</v>
      </c>
      <c r="D573" s="35">
        <v>648</v>
      </c>
      <c r="E573" s="35" t="s">
        <v>17</v>
      </c>
      <c r="F573" s="38">
        <v>0</v>
      </c>
      <c r="G573" s="37">
        <v>464702.03</v>
      </c>
      <c r="H573" s="46">
        <f t="shared" si="6"/>
        <v>924584860.19000638</v>
      </c>
      <c r="L573" s="22"/>
      <c r="M573" s="26"/>
    </row>
    <row r="574" spans="2:13" s="4" customFormat="1" ht="37.5" customHeight="1" x14ac:dyDescent="0.25">
      <c r="B574" s="35">
        <v>559</v>
      </c>
      <c r="C574" s="36">
        <v>44925</v>
      </c>
      <c r="D574" s="35">
        <v>647</v>
      </c>
      <c r="E574" s="35" t="s">
        <v>17</v>
      </c>
      <c r="F574" s="38">
        <v>0</v>
      </c>
      <c r="G574" s="37">
        <v>3036714.93</v>
      </c>
      <c r="H574" s="46">
        <f t="shared" si="6"/>
        <v>921548145.26000643</v>
      </c>
      <c r="L574" s="22"/>
      <c r="M574" s="26"/>
    </row>
    <row r="575" spans="2:13" s="4" customFormat="1" ht="37.5" customHeight="1" x14ac:dyDescent="0.25">
      <c r="B575" s="35">
        <v>560</v>
      </c>
      <c r="C575" s="36">
        <v>44925</v>
      </c>
      <c r="D575" s="35">
        <v>646</v>
      </c>
      <c r="E575" s="35" t="s">
        <v>17</v>
      </c>
      <c r="F575" s="38">
        <v>0</v>
      </c>
      <c r="G575" s="37">
        <v>268867.55</v>
      </c>
      <c r="H575" s="46">
        <f t="shared" si="6"/>
        <v>921279277.71000648</v>
      </c>
      <c r="L575" s="22"/>
      <c r="M575" s="26"/>
    </row>
    <row r="576" spans="2:13" s="4" customFormat="1" ht="37.5" customHeight="1" x14ac:dyDescent="0.25">
      <c r="B576" s="35">
        <v>561</v>
      </c>
      <c r="C576" s="36">
        <v>44925</v>
      </c>
      <c r="D576" s="35">
        <v>646</v>
      </c>
      <c r="E576" s="35" t="s">
        <v>17</v>
      </c>
      <c r="F576" s="38">
        <v>0</v>
      </c>
      <c r="G576" s="37">
        <v>747023.76</v>
      </c>
      <c r="H576" s="46">
        <f t="shared" si="6"/>
        <v>920532253.95000648</v>
      </c>
      <c r="L576" s="22"/>
      <c r="M576" s="26"/>
    </row>
    <row r="577" spans="2:13" s="4" customFormat="1" ht="37.5" customHeight="1" x14ac:dyDescent="0.25">
      <c r="B577" s="35">
        <v>562</v>
      </c>
      <c r="C577" s="36">
        <v>44925</v>
      </c>
      <c r="D577" s="35">
        <v>649</v>
      </c>
      <c r="E577" s="35" t="s">
        <v>17</v>
      </c>
      <c r="F577" s="38">
        <v>0</v>
      </c>
      <c r="G577" s="37">
        <v>18861.5</v>
      </c>
      <c r="H577" s="46">
        <f t="shared" si="6"/>
        <v>920513392.45000648</v>
      </c>
      <c r="L577" s="22"/>
      <c r="M577" s="26"/>
    </row>
    <row r="578" spans="2:13" s="4" customFormat="1" ht="37.5" customHeight="1" x14ac:dyDescent="0.25">
      <c r="B578" s="35">
        <v>563</v>
      </c>
      <c r="C578" s="36">
        <v>44925</v>
      </c>
      <c r="D578" s="35">
        <v>649</v>
      </c>
      <c r="E578" s="35" t="s">
        <v>17</v>
      </c>
      <c r="F578" s="38">
        <v>0</v>
      </c>
      <c r="G578" s="37">
        <v>344821.42</v>
      </c>
      <c r="H578" s="46">
        <f t="shared" si="6"/>
        <v>920168571.03000653</v>
      </c>
      <c r="L578" s="22"/>
      <c r="M578" s="26"/>
    </row>
    <row r="579" spans="2:13" s="4" customFormat="1" ht="37.5" customHeight="1" x14ac:dyDescent="0.25">
      <c r="B579" s="35">
        <v>564</v>
      </c>
      <c r="C579" s="36">
        <v>44925</v>
      </c>
      <c r="D579" s="35">
        <v>645</v>
      </c>
      <c r="E579" s="35" t="s">
        <v>17</v>
      </c>
      <c r="F579" s="38">
        <v>0</v>
      </c>
      <c r="G579" s="37">
        <v>500681.99</v>
      </c>
      <c r="H579" s="46">
        <f t="shared" si="6"/>
        <v>919667889.04000652</v>
      </c>
      <c r="L579" s="22"/>
      <c r="M579" s="26"/>
    </row>
    <row r="580" spans="2:13" s="4" customFormat="1" ht="37.5" customHeight="1" x14ac:dyDescent="0.25">
      <c r="B580" s="35">
        <v>565</v>
      </c>
      <c r="C580" s="36">
        <v>44925</v>
      </c>
      <c r="D580" s="35">
        <v>645</v>
      </c>
      <c r="E580" s="35" t="s">
        <v>17</v>
      </c>
      <c r="F580" s="38">
        <v>0</v>
      </c>
      <c r="G580" s="37">
        <v>1168125.3500000001</v>
      </c>
      <c r="H580" s="46">
        <f t="shared" si="6"/>
        <v>918499763.69000649</v>
      </c>
      <c r="L580" s="22"/>
      <c r="M580" s="26"/>
    </row>
    <row r="581" spans="2:13" s="4" customFormat="1" ht="37.5" customHeight="1" x14ac:dyDescent="0.25">
      <c r="B581" s="35">
        <v>566</v>
      </c>
      <c r="C581" s="36">
        <v>44925</v>
      </c>
      <c r="D581" s="35">
        <v>644</v>
      </c>
      <c r="E581" s="35" t="s">
        <v>17</v>
      </c>
      <c r="F581" s="38">
        <v>0</v>
      </c>
      <c r="G581" s="37">
        <v>75469.8</v>
      </c>
      <c r="H581" s="46">
        <f t="shared" si="6"/>
        <v>918424293.89000654</v>
      </c>
      <c r="L581" s="22"/>
      <c r="M581" s="26"/>
    </row>
    <row r="582" spans="2:13" s="4" customFormat="1" ht="37.5" customHeight="1" x14ac:dyDescent="0.25">
      <c r="B582" s="35">
        <v>567</v>
      </c>
      <c r="C582" s="36">
        <v>44925</v>
      </c>
      <c r="D582" s="35">
        <v>644</v>
      </c>
      <c r="E582" s="35" t="s">
        <v>17</v>
      </c>
      <c r="F582" s="38">
        <v>0</v>
      </c>
      <c r="G582" s="37">
        <v>1292659.31</v>
      </c>
      <c r="H582" s="46">
        <f t="shared" si="6"/>
        <v>917131634.5800066</v>
      </c>
      <c r="L582" s="22"/>
      <c r="M582" s="26"/>
    </row>
    <row r="583" spans="2:13" s="4" customFormat="1" ht="37.5" customHeight="1" x14ac:dyDescent="0.25">
      <c r="B583" s="35">
        <v>568</v>
      </c>
      <c r="C583" s="36">
        <v>44925</v>
      </c>
      <c r="D583" s="35">
        <v>643</v>
      </c>
      <c r="E583" s="35" t="s">
        <v>17</v>
      </c>
      <c r="F583" s="38">
        <v>0</v>
      </c>
      <c r="G583" s="37">
        <v>58192.75</v>
      </c>
      <c r="H583" s="46">
        <f t="shared" si="6"/>
        <v>917073441.8300066</v>
      </c>
      <c r="L583" s="22"/>
      <c r="M583" s="26"/>
    </row>
    <row r="584" spans="2:13" s="4" customFormat="1" ht="37.5" customHeight="1" x14ac:dyDescent="0.25">
      <c r="B584" s="35">
        <v>569</v>
      </c>
      <c r="C584" s="36">
        <v>44925</v>
      </c>
      <c r="D584" s="35">
        <v>643</v>
      </c>
      <c r="E584" s="35" t="s">
        <v>17</v>
      </c>
      <c r="F584" s="38">
        <v>0</v>
      </c>
      <c r="G584" s="37">
        <v>1032636.65</v>
      </c>
      <c r="H584" s="46">
        <f t="shared" si="6"/>
        <v>916040805.18000662</v>
      </c>
      <c r="L584" s="22"/>
      <c r="M584" s="26"/>
    </row>
    <row r="585" spans="2:13" s="4" customFormat="1" ht="37.5" customHeight="1" x14ac:dyDescent="0.25">
      <c r="B585" s="35">
        <v>570</v>
      </c>
      <c r="C585" s="36">
        <v>44925</v>
      </c>
      <c r="D585" s="35">
        <v>642</v>
      </c>
      <c r="E585" s="35" t="s">
        <v>17</v>
      </c>
      <c r="F585" s="38">
        <v>0</v>
      </c>
      <c r="G585" s="37">
        <v>305825.94</v>
      </c>
      <c r="H585" s="46">
        <f t="shared" si="6"/>
        <v>915734979.24000657</v>
      </c>
      <c r="L585" s="22"/>
      <c r="M585" s="26"/>
    </row>
    <row r="586" spans="2:13" s="4" customFormat="1" ht="37.5" customHeight="1" x14ac:dyDescent="0.25">
      <c r="B586" s="35">
        <v>571</v>
      </c>
      <c r="C586" s="36">
        <v>44925</v>
      </c>
      <c r="D586" s="35">
        <v>642</v>
      </c>
      <c r="E586" s="35" t="s">
        <v>17</v>
      </c>
      <c r="F586" s="38">
        <v>0</v>
      </c>
      <c r="G586" s="37">
        <v>865314.08</v>
      </c>
      <c r="H586" s="46">
        <f t="shared" si="6"/>
        <v>914869665.16000652</v>
      </c>
      <c r="L586" s="22"/>
      <c r="M586" s="26"/>
    </row>
    <row r="587" spans="2:13" s="4" customFormat="1" ht="37.5" customHeight="1" x14ac:dyDescent="0.25">
      <c r="B587" s="35">
        <v>572</v>
      </c>
      <c r="C587" s="36">
        <v>44925</v>
      </c>
      <c r="D587" s="35">
        <v>641</v>
      </c>
      <c r="E587" s="35" t="s">
        <v>17</v>
      </c>
      <c r="F587" s="38">
        <v>0</v>
      </c>
      <c r="G587" s="37">
        <v>115566.7</v>
      </c>
      <c r="H587" s="46">
        <f t="shared" si="6"/>
        <v>914754098.46000648</v>
      </c>
      <c r="L587" s="22"/>
      <c r="M587" s="26"/>
    </row>
    <row r="588" spans="2:13" s="4" customFormat="1" ht="37.5" customHeight="1" x14ac:dyDescent="0.25">
      <c r="B588" s="35">
        <v>573</v>
      </c>
      <c r="C588" s="36">
        <v>44925</v>
      </c>
      <c r="D588" s="35">
        <v>641</v>
      </c>
      <c r="E588" s="35" t="s">
        <v>17</v>
      </c>
      <c r="F588" s="38">
        <v>0</v>
      </c>
      <c r="G588" s="37">
        <v>1876689.45</v>
      </c>
      <c r="H588" s="46">
        <f t="shared" si="6"/>
        <v>912877409.01000643</v>
      </c>
      <c r="L588" s="22"/>
      <c r="M588" s="26"/>
    </row>
    <row r="589" spans="2:13" s="4" customFormat="1" ht="37.5" customHeight="1" x14ac:dyDescent="0.25">
      <c r="B589" s="35">
        <v>574</v>
      </c>
      <c r="C589" s="36">
        <v>44925</v>
      </c>
      <c r="D589" s="35">
        <v>640</v>
      </c>
      <c r="E589" s="35" t="s">
        <v>17</v>
      </c>
      <c r="F589" s="38">
        <v>0</v>
      </c>
      <c r="G589" s="37">
        <v>110294.43</v>
      </c>
      <c r="H589" s="46">
        <f t="shared" si="6"/>
        <v>912767114.58000648</v>
      </c>
      <c r="L589" s="22"/>
      <c r="M589" s="26"/>
    </row>
    <row r="590" spans="2:13" s="4" customFormat="1" ht="37.5" customHeight="1" x14ac:dyDescent="0.25">
      <c r="B590" s="35">
        <v>575</v>
      </c>
      <c r="C590" s="36">
        <v>44925</v>
      </c>
      <c r="D590" s="35">
        <v>640</v>
      </c>
      <c r="E590" s="35" t="s">
        <v>17</v>
      </c>
      <c r="F590" s="38">
        <v>0</v>
      </c>
      <c r="G590" s="37">
        <v>455563.95</v>
      </c>
      <c r="H590" s="46">
        <f t="shared" si="6"/>
        <v>912311550.63000643</v>
      </c>
      <c r="L590" s="22"/>
      <c r="M590" s="26"/>
    </row>
    <row r="591" spans="2:13" s="4" customFormat="1" ht="37.5" customHeight="1" x14ac:dyDescent="0.25">
      <c r="B591" s="35">
        <v>576</v>
      </c>
      <c r="C591" s="36">
        <v>44925</v>
      </c>
      <c r="D591" s="35">
        <v>639</v>
      </c>
      <c r="E591" s="35" t="s">
        <v>17</v>
      </c>
      <c r="F591" s="38">
        <v>0</v>
      </c>
      <c r="G591" s="37">
        <v>210577.96</v>
      </c>
      <c r="H591" s="46">
        <f t="shared" si="6"/>
        <v>912100972.67000639</v>
      </c>
      <c r="L591" s="22"/>
      <c r="M591" s="26"/>
    </row>
    <row r="592" spans="2:13" s="4" customFormat="1" ht="37.5" customHeight="1" x14ac:dyDescent="0.25">
      <c r="B592" s="35">
        <v>577</v>
      </c>
      <c r="C592" s="36">
        <v>44925</v>
      </c>
      <c r="D592" s="35">
        <v>639</v>
      </c>
      <c r="E592" s="35" t="s">
        <v>17</v>
      </c>
      <c r="F592" s="38">
        <v>0</v>
      </c>
      <c r="G592" s="37">
        <v>574653.27</v>
      </c>
      <c r="H592" s="46">
        <f t="shared" si="6"/>
        <v>911526319.40000641</v>
      </c>
      <c r="L592" s="22"/>
      <c r="M592" s="26"/>
    </row>
    <row r="593" spans="2:13" s="4" customFormat="1" ht="37.5" customHeight="1" x14ac:dyDescent="0.25">
      <c r="B593" s="35">
        <v>578</v>
      </c>
      <c r="C593" s="36">
        <v>44925</v>
      </c>
      <c r="D593" s="35">
        <v>638</v>
      </c>
      <c r="E593" s="35" t="s">
        <v>17</v>
      </c>
      <c r="F593" s="38">
        <v>0</v>
      </c>
      <c r="G593" s="37">
        <v>31940.25</v>
      </c>
      <c r="H593" s="46">
        <f t="shared" si="6"/>
        <v>911494379.15000641</v>
      </c>
      <c r="L593" s="22"/>
      <c r="M593" s="26"/>
    </row>
    <row r="594" spans="2:13" s="4" customFormat="1" ht="37.5" customHeight="1" x14ac:dyDescent="0.25">
      <c r="B594" s="35">
        <v>579</v>
      </c>
      <c r="C594" s="36">
        <v>44925</v>
      </c>
      <c r="D594" s="35">
        <v>638</v>
      </c>
      <c r="E594" s="35" t="s">
        <v>17</v>
      </c>
      <c r="F594" s="38">
        <v>0</v>
      </c>
      <c r="G594" s="37">
        <v>516836.07</v>
      </c>
      <c r="H594" s="46">
        <f t="shared" si="6"/>
        <v>910977543.08000636</v>
      </c>
      <c r="L594" s="22"/>
      <c r="M594" s="26"/>
    </row>
    <row r="595" spans="2:13" s="4" customFormat="1" ht="37.5" customHeight="1" x14ac:dyDescent="0.25">
      <c r="B595" s="35">
        <v>580</v>
      </c>
      <c r="C595" s="36">
        <v>44925</v>
      </c>
      <c r="D595" s="35">
        <v>637</v>
      </c>
      <c r="E595" s="35" t="s">
        <v>17</v>
      </c>
      <c r="F595" s="38">
        <v>0</v>
      </c>
      <c r="G595" s="37">
        <v>244578.26</v>
      </c>
      <c r="H595" s="46">
        <f t="shared" si="6"/>
        <v>910732964.82000637</v>
      </c>
      <c r="L595" s="22"/>
      <c r="M595" s="26"/>
    </row>
    <row r="596" spans="2:13" s="4" customFormat="1" ht="37.5" customHeight="1" x14ac:dyDescent="0.25">
      <c r="B596" s="35">
        <v>581</v>
      </c>
      <c r="C596" s="36">
        <v>44925</v>
      </c>
      <c r="D596" s="35">
        <v>637</v>
      </c>
      <c r="E596" s="35" t="s">
        <v>17</v>
      </c>
      <c r="F596" s="38">
        <v>0</v>
      </c>
      <c r="G596" s="37">
        <v>659163.74</v>
      </c>
      <c r="H596" s="46">
        <f t="shared" si="6"/>
        <v>910073801.08000636</v>
      </c>
      <c r="L596" s="22"/>
      <c r="M596" s="26"/>
    </row>
    <row r="597" spans="2:13" s="4" customFormat="1" ht="37.5" customHeight="1" x14ac:dyDescent="0.25">
      <c r="B597" s="35">
        <v>582</v>
      </c>
      <c r="C597" s="36">
        <v>44925</v>
      </c>
      <c r="D597" s="35">
        <v>742</v>
      </c>
      <c r="E597" s="35" t="s">
        <v>17</v>
      </c>
      <c r="F597" s="38">
        <v>0</v>
      </c>
      <c r="G597" s="37">
        <v>61858.75</v>
      </c>
      <c r="H597" s="46">
        <f t="shared" si="6"/>
        <v>910011942.33000636</v>
      </c>
      <c r="L597" s="22"/>
      <c r="M597" s="26"/>
    </row>
    <row r="598" spans="2:13" s="4" customFormat="1" ht="37.5" customHeight="1" x14ac:dyDescent="0.25">
      <c r="B598" s="35">
        <v>583</v>
      </c>
      <c r="C598" s="36">
        <v>44925</v>
      </c>
      <c r="D598" s="35">
        <v>742</v>
      </c>
      <c r="E598" s="35" t="s">
        <v>17</v>
      </c>
      <c r="F598" s="38">
        <v>0</v>
      </c>
      <c r="G598" s="37">
        <v>950179</v>
      </c>
      <c r="H598" s="46">
        <f t="shared" si="6"/>
        <v>909061763.33000636</v>
      </c>
      <c r="L598" s="22"/>
      <c r="M598" s="26"/>
    </row>
    <row r="599" spans="2:13" s="4" customFormat="1" ht="37.5" customHeight="1" x14ac:dyDescent="0.25">
      <c r="B599" s="35">
        <v>584</v>
      </c>
      <c r="C599" s="36">
        <v>44925</v>
      </c>
      <c r="D599" s="35">
        <v>741</v>
      </c>
      <c r="E599" s="35" t="s">
        <v>17</v>
      </c>
      <c r="F599" s="38">
        <v>0</v>
      </c>
      <c r="G599" s="37">
        <v>37771.25</v>
      </c>
      <c r="H599" s="46">
        <f t="shared" si="6"/>
        <v>909023992.08000636</v>
      </c>
      <c r="L599" s="22"/>
      <c r="M599" s="26"/>
    </row>
    <row r="600" spans="2:13" s="4" customFormat="1" ht="37.5" customHeight="1" x14ac:dyDescent="0.25">
      <c r="B600" s="35">
        <v>585</v>
      </c>
      <c r="C600" s="36">
        <v>44925</v>
      </c>
      <c r="D600" s="35">
        <v>741</v>
      </c>
      <c r="E600" s="35" t="s">
        <v>17</v>
      </c>
      <c r="F600" s="38">
        <v>0</v>
      </c>
      <c r="G600" s="37">
        <v>612025.13</v>
      </c>
      <c r="H600" s="46">
        <f t="shared" si="6"/>
        <v>908411966.95000637</v>
      </c>
      <c r="L600" s="22"/>
      <c r="M600" s="26"/>
    </row>
    <row r="601" spans="2:13" s="4" customFormat="1" ht="37.5" customHeight="1" x14ac:dyDescent="0.25">
      <c r="B601" s="35">
        <v>586</v>
      </c>
      <c r="C601" s="36">
        <v>44925</v>
      </c>
      <c r="D601" s="35">
        <v>740</v>
      </c>
      <c r="E601" s="35" t="s">
        <v>17</v>
      </c>
      <c r="F601" s="38">
        <v>0</v>
      </c>
      <c r="G601" s="37">
        <v>161632.24</v>
      </c>
      <c r="H601" s="46">
        <f t="shared" si="6"/>
        <v>908250334.71000636</v>
      </c>
      <c r="L601" s="22"/>
      <c r="M601" s="26"/>
    </row>
    <row r="602" spans="2:13" s="4" customFormat="1" ht="37.5" customHeight="1" x14ac:dyDescent="0.25">
      <c r="B602" s="35">
        <v>587</v>
      </c>
      <c r="C602" s="36">
        <v>44925</v>
      </c>
      <c r="D602" s="35">
        <v>740</v>
      </c>
      <c r="E602" s="35" t="s">
        <v>17</v>
      </c>
      <c r="F602" s="38">
        <v>0</v>
      </c>
      <c r="G602" s="37">
        <v>842189.04</v>
      </c>
      <c r="H602" s="46">
        <f t="shared" ref="H602:H665" si="7">H601+F602-G602</f>
        <v>907408145.67000639</v>
      </c>
      <c r="L602" s="22"/>
      <c r="M602" s="26"/>
    </row>
    <row r="603" spans="2:13" s="4" customFormat="1" ht="37.5" customHeight="1" x14ac:dyDescent="0.25">
      <c r="B603" s="35">
        <v>588</v>
      </c>
      <c r="C603" s="36">
        <v>44925</v>
      </c>
      <c r="D603" s="35">
        <v>739</v>
      </c>
      <c r="E603" s="35" t="s">
        <v>17</v>
      </c>
      <c r="F603" s="38">
        <v>0</v>
      </c>
      <c r="G603" s="37">
        <v>64664.88</v>
      </c>
      <c r="H603" s="46">
        <f t="shared" si="7"/>
        <v>907343480.7900064</v>
      </c>
      <c r="L603" s="22"/>
      <c r="M603" s="26"/>
    </row>
    <row r="604" spans="2:13" s="4" customFormat="1" ht="37.5" customHeight="1" x14ac:dyDescent="0.25">
      <c r="B604" s="35">
        <v>589</v>
      </c>
      <c r="C604" s="36">
        <v>44925</v>
      </c>
      <c r="D604" s="35">
        <v>739</v>
      </c>
      <c r="E604" s="35" t="s">
        <v>17</v>
      </c>
      <c r="F604" s="38">
        <v>0</v>
      </c>
      <c r="G604" s="37">
        <v>1075674.7</v>
      </c>
      <c r="H604" s="46">
        <f t="shared" si="7"/>
        <v>906267806.09000635</v>
      </c>
      <c r="L604" s="22"/>
      <c r="M604" s="26"/>
    </row>
    <row r="605" spans="2:13" s="4" customFormat="1" ht="37.5" customHeight="1" x14ac:dyDescent="0.25">
      <c r="B605" s="35">
        <v>590</v>
      </c>
      <c r="C605" s="36">
        <v>44925</v>
      </c>
      <c r="D605" s="35">
        <v>738</v>
      </c>
      <c r="E605" s="35" t="s">
        <v>17</v>
      </c>
      <c r="F605" s="38">
        <v>0</v>
      </c>
      <c r="G605" s="37">
        <v>79816.44</v>
      </c>
      <c r="H605" s="46">
        <f t="shared" si="7"/>
        <v>906187989.65000629</v>
      </c>
      <c r="L605" s="22"/>
      <c r="M605" s="26"/>
    </row>
    <row r="606" spans="2:13" s="4" customFormat="1" ht="37.5" customHeight="1" x14ac:dyDescent="0.25">
      <c r="B606" s="35">
        <v>591</v>
      </c>
      <c r="C606" s="36">
        <v>44925</v>
      </c>
      <c r="D606" s="35">
        <v>738</v>
      </c>
      <c r="E606" s="35" t="s">
        <v>17</v>
      </c>
      <c r="F606" s="38">
        <v>0</v>
      </c>
      <c r="G606" s="37">
        <v>570831.59</v>
      </c>
      <c r="H606" s="46">
        <f t="shared" si="7"/>
        <v>905617158.06000626</v>
      </c>
      <c r="L606" s="22"/>
      <c r="M606" s="26"/>
    </row>
    <row r="607" spans="2:13" s="4" customFormat="1" ht="37.5" customHeight="1" x14ac:dyDescent="0.25">
      <c r="B607" s="35">
        <v>592</v>
      </c>
      <c r="C607" s="36">
        <v>44925</v>
      </c>
      <c r="D607" s="35">
        <v>737</v>
      </c>
      <c r="E607" s="35" t="s">
        <v>17</v>
      </c>
      <c r="F607" s="38">
        <v>0</v>
      </c>
      <c r="G607" s="37">
        <v>940452.34</v>
      </c>
      <c r="H607" s="46">
        <f t="shared" si="7"/>
        <v>904676705.72000623</v>
      </c>
      <c r="L607" s="22"/>
      <c r="M607" s="26"/>
    </row>
    <row r="608" spans="2:13" s="4" customFormat="1" ht="37.5" customHeight="1" x14ac:dyDescent="0.25">
      <c r="B608" s="35">
        <v>593</v>
      </c>
      <c r="C608" s="36">
        <v>44925</v>
      </c>
      <c r="D608" s="35">
        <v>737</v>
      </c>
      <c r="E608" s="35" t="s">
        <v>17</v>
      </c>
      <c r="F608" s="38">
        <v>0</v>
      </c>
      <c r="G608" s="37">
        <v>21872398.260000002</v>
      </c>
      <c r="H608" s="46">
        <f t="shared" si="7"/>
        <v>882804307.46000624</v>
      </c>
      <c r="L608" s="22"/>
      <c r="M608" s="26"/>
    </row>
    <row r="609" spans="2:13" s="4" customFormat="1" ht="37.5" customHeight="1" x14ac:dyDescent="0.25">
      <c r="B609" s="35">
        <v>594</v>
      </c>
      <c r="C609" s="36">
        <v>44925</v>
      </c>
      <c r="D609" s="35">
        <v>736</v>
      </c>
      <c r="E609" s="35" t="s">
        <v>17</v>
      </c>
      <c r="F609" s="38">
        <v>0</v>
      </c>
      <c r="G609" s="37">
        <v>937.5</v>
      </c>
      <c r="H609" s="46">
        <f t="shared" si="7"/>
        <v>882803369.96000624</v>
      </c>
      <c r="L609" s="22"/>
      <c r="M609" s="26"/>
    </row>
    <row r="610" spans="2:13" s="4" customFormat="1" ht="37.5" customHeight="1" x14ac:dyDescent="0.25">
      <c r="B610" s="35">
        <v>595</v>
      </c>
      <c r="C610" s="36">
        <v>44925</v>
      </c>
      <c r="D610" s="35">
        <v>736</v>
      </c>
      <c r="E610" s="35" t="s">
        <v>17</v>
      </c>
      <c r="F610" s="38">
        <v>0</v>
      </c>
      <c r="G610" s="37">
        <v>17812.5</v>
      </c>
      <c r="H610" s="46">
        <f t="shared" si="7"/>
        <v>882785557.46000624</v>
      </c>
      <c r="L610" s="22"/>
      <c r="M610" s="26"/>
    </row>
    <row r="611" spans="2:13" s="4" customFormat="1" ht="37.5" customHeight="1" x14ac:dyDescent="0.25">
      <c r="B611" s="35">
        <v>596</v>
      </c>
      <c r="C611" s="36">
        <v>44925</v>
      </c>
      <c r="D611" s="35">
        <v>735</v>
      </c>
      <c r="E611" s="35" t="s">
        <v>17</v>
      </c>
      <c r="F611" s="38">
        <v>0</v>
      </c>
      <c r="G611" s="37">
        <v>407682.48</v>
      </c>
      <c r="H611" s="46">
        <f t="shared" si="7"/>
        <v>882377874.98000622</v>
      </c>
      <c r="L611" s="22"/>
      <c r="M611" s="26"/>
    </row>
    <row r="612" spans="2:13" s="4" customFormat="1" ht="37.5" customHeight="1" x14ac:dyDescent="0.25">
      <c r="B612" s="35">
        <v>597</v>
      </c>
      <c r="C612" s="36">
        <v>44925</v>
      </c>
      <c r="D612" s="35">
        <v>735</v>
      </c>
      <c r="E612" s="35" t="s">
        <v>17</v>
      </c>
      <c r="F612" s="38">
        <v>0</v>
      </c>
      <c r="G612" s="37">
        <v>1146107.01</v>
      </c>
      <c r="H612" s="46">
        <f t="shared" si="7"/>
        <v>881231767.97000623</v>
      </c>
      <c r="L612" s="22"/>
      <c r="M612" s="26"/>
    </row>
    <row r="613" spans="2:13" s="4" customFormat="1" ht="37.5" customHeight="1" x14ac:dyDescent="0.25">
      <c r="B613" s="35">
        <v>598</v>
      </c>
      <c r="C613" s="36">
        <v>44925</v>
      </c>
      <c r="D613" s="35">
        <v>734</v>
      </c>
      <c r="E613" s="35" t="s">
        <v>17</v>
      </c>
      <c r="F613" s="38">
        <v>0</v>
      </c>
      <c r="G613" s="37">
        <v>3156.35</v>
      </c>
      <c r="H613" s="46">
        <f t="shared" si="7"/>
        <v>881228611.6200062</v>
      </c>
      <c r="L613" s="22"/>
      <c r="M613" s="26"/>
    </row>
    <row r="614" spans="2:13" s="4" customFormat="1" ht="37.5" customHeight="1" x14ac:dyDescent="0.25">
      <c r="B614" s="35">
        <v>599</v>
      </c>
      <c r="C614" s="36">
        <v>44925</v>
      </c>
      <c r="D614" s="35">
        <v>734</v>
      </c>
      <c r="E614" s="35" t="s">
        <v>17</v>
      </c>
      <c r="F614" s="38">
        <v>0</v>
      </c>
      <c r="G614" s="37">
        <v>71333.509999999995</v>
      </c>
      <c r="H614" s="46">
        <f t="shared" si="7"/>
        <v>881157278.11000621</v>
      </c>
      <c r="L614" s="22"/>
      <c r="M614" s="26"/>
    </row>
    <row r="615" spans="2:13" s="4" customFormat="1" ht="37.5" customHeight="1" x14ac:dyDescent="0.25">
      <c r="B615" s="35">
        <v>600</v>
      </c>
      <c r="C615" s="36">
        <v>44925</v>
      </c>
      <c r="D615" s="35">
        <v>733</v>
      </c>
      <c r="E615" s="35" t="s">
        <v>17</v>
      </c>
      <c r="F615" s="38">
        <v>0</v>
      </c>
      <c r="G615" s="37">
        <v>255820.95</v>
      </c>
      <c r="H615" s="46">
        <f t="shared" si="7"/>
        <v>880901457.16000617</v>
      </c>
      <c r="L615" s="22"/>
      <c r="M615" s="26"/>
    </row>
    <row r="616" spans="2:13" s="4" customFormat="1" ht="37.5" customHeight="1" x14ac:dyDescent="0.25">
      <c r="B616" s="35">
        <v>601</v>
      </c>
      <c r="C616" s="36">
        <v>44925</v>
      </c>
      <c r="D616" s="35">
        <v>733</v>
      </c>
      <c r="E616" s="35" t="s">
        <v>17</v>
      </c>
      <c r="F616" s="38">
        <v>0</v>
      </c>
      <c r="G616" s="37">
        <v>732867.84</v>
      </c>
      <c r="H616" s="46">
        <f t="shared" si="7"/>
        <v>880168589.32000613</v>
      </c>
      <c r="L616" s="22"/>
      <c r="M616" s="26"/>
    </row>
    <row r="617" spans="2:13" s="4" customFormat="1" ht="37.5" customHeight="1" x14ac:dyDescent="0.25">
      <c r="B617" s="35">
        <v>602</v>
      </c>
      <c r="C617" s="36">
        <v>44925</v>
      </c>
      <c r="D617" s="35">
        <v>732</v>
      </c>
      <c r="E617" s="35" t="s">
        <v>17</v>
      </c>
      <c r="F617" s="38">
        <v>0</v>
      </c>
      <c r="G617" s="37">
        <v>155850.5</v>
      </c>
      <c r="H617" s="46">
        <f t="shared" si="7"/>
        <v>880012738.82000613</v>
      </c>
      <c r="L617" s="22"/>
      <c r="M617" s="26"/>
    </row>
    <row r="618" spans="2:13" s="4" customFormat="1" ht="37.5" customHeight="1" x14ac:dyDescent="0.25">
      <c r="B618" s="35">
        <v>603</v>
      </c>
      <c r="C618" s="36">
        <v>44925</v>
      </c>
      <c r="D618" s="35">
        <v>732</v>
      </c>
      <c r="E618" s="35" t="s">
        <v>17</v>
      </c>
      <c r="F618" s="38">
        <v>0</v>
      </c>
      <c r="G618" s="37">
        <v>2568861.7799999998</v>
      </c>
      <c r="H618" s="46">
        <f t="shared" si="7"/>
        <v>877443877.04000616</v>
      </c>
      <c r="L618" s="22"/>
      <c r="M618" s="26"/>
    </row>
    <row r="619" spans="2:13" s="4" customFormat="1" ht="37.5" customHeight="1" x14ac:dyDescent="0.25">
      <c r="B619" s="35">
        <v>604</v>
      </c>
      <c r="C619" s="36">
        <v>44925</v>
      </c>
      <c r="D619" s="35">
        <v>731</v>
      </c>
      <c r="E619" s="35" t="s">
        <v>17</v>
      </c>
      <c r="F619" s="38">
        <v>0</v>
      </c>
      <c r="G619" s="37">
        <v>422181.1</v>
      </c>
      <c r="H619" s="46">
        <f t="shared" si="7"/>
        <v>877021695.94000614</v>
      </c>
      <c r="L619" s="22"/>
      <c r="M619" s="26"/>
    </row>
    <row r="620" spans="2:13" s="4" customFormat="1" ht="37.5" customHeight="1" x14ac:dyDescent="0.25">
      <c r="B620" s="35">
        <v>605</v>
      </c>
      <c r="C620" s="36">
        <v>44925</v>
      </c>
      <c r="D620" s="35">
        <v>731</v>
      </c>
      <c r="E620" s="35" t="s">
        <v>17</v>
      </c>
      <c r="F620" s="38">
        <v>0</v>
      </c>
      <c r="G620" s="37">
        <v>1229917.28</v>
      </c>
      <c r="H620" s="46">
        <f t="shared" si="7"/>
        <v>875791778.66000617</v>
      </c>
      <c r="L620" s="22"/>
      <c r="M620" s="26"/>
    </row>
    <row r="621" spans="2:13" s="4" customFormat="1" ht="37.5" customHeight="1" x14ac:dyDescent="0.25">
      <c r="B621" s="35">
        <v>606</v>
      </c>
      <c r="C621" s="36">
        <v>44925</v>
      </c>
      <c r="D621" s="35">
        <v>730</v>
      </c>
      <c r="E621" s="35" t="s">
        <v>17</v>
      </c>
      <c r="F621" s="38">
        <v>0</v>
      </c>
      <c r="G621" s="37">
        <v>463830.12</v>
      </c>
      <c r="H621" s="46">
        <f t="shared" si="7"/>
        <v>875327948.54000616</v>
      </c>
      <c r="L621" s="22"/>
      <c r="M621" s="26"/>
    </row>
    <row r="622" spans="2:13" s="4" customFormat="1" ht="37.5" customHeight="1" x14ac:dyDescent="0.25">
      <c r="B622" s="35">
        <v>607</v>
      </c>
      <c r="C622" s="36">
        <v>44925</v>
      </c>
      <c r="D622" s="35">
        <v>730</v>
      </c>
      <c r="E622" s="35" t="s">
        <v>17</v>
      </c>
      <c r="F622" s="38">
        <v>0</v>
      </c>
      <c r="G622" s="37">
        <v>1224499.29</v>
      </c>
      <c r="H622" s="46">
        <f t="shared" si="7"/>
        <v>874103449.2500062</v>
      </c>
      <c r="L622" s="22"/>
      <c r="M622" s="26"/>
    </row>
    <row r="623" spans="2:13" s="4" customFormat="1" ht="37.5" customHeight="1" x14ac:dyDescent="0.25">
      <c r="B623" s="35">
        <v>608</v>
      </c>
      <c r="C623" s="36">
        <v>44925</v>
      </c>
      <c r="D623" s="35">
        <v>729</v>
      </c>
      <c r="E623" s="35" t="s">
        <v>17</v>
      </c>
      <c r="F623" s="38">
        <v>0</v>
      </c>
      <c r="G623" s="37">
        <v>208126.63</v>
      </c>
      <c r="H623" s="46">
        <f t="shared" si="7"/>
        <v>873895322.6200062</v>
      </c>
      <c r="L623" s="22"/>
      <c r="M623" s="26"/>
    </row>
    <row r="624" spans="2:13" s="4" customFormat="1" ht="37.5" customHeight="1" x14ac:dyDescent="0.25">
      <c r="B624" s="35">
        <v>609</v>
      </c>
      <c r="C624" s="36">
        <v>44925</v>
      </c>
      <c r="D624" s="35">
        <v>729</v>
      </c>
      <c r="E624" s="35" t="s">
        <v>17</v>
      </c>
      <c r="F624" s="38">
        <v>0</v>
      </c>
      <c r="G624" s="37">
        <v>508602.69</v>
      </c>
      <c r="H624" s="46">
        <f t="shared" si="7"/>
        <v>873386719.93000615</v>
      </c>
      <c r="L624" s="22"/>
      <c r="M624" s="26"/>
    </row>
    <row r="625" spans="2:13" s="4" customFormat="1" ht="37.5" customHeight="1" x14ac:dyDescent="0.25">
      <c r="B625" s="35">
        <v>610</v>
      </c>
      <c r="C625" s="36">
        <v>44925</v>
      </c>
      <c r="D625" s="35">
        <v>728</v>
      </c>
      <c r="E625" s="35" t="s">
        <v>17</v>
      </c>
      <c r="F625" s="38">
        <v>0</v>
      </c>
      <c r="G625" s="37">
        <v>5463.36</v>
      </c>
      <c r="H625" s="46">
        <f t="shared" si="7"/>
        <v>873381256.57000613</v>
      </c>
      <c r="L625" s="22"/>
      <c r="M625" s="26"/>
    </row>
    <row r="626" spans="2:13" s="4" customFormat="1" ht="37.5" customHeight="1" x14ac:dyDescent="0.25">
      <c r="B626" s="35">
        <v>611</v>
      </c>
      <c r="C626" s="36">
        <v>44925</v>
      </c>
      <c r="D626" s="35">
        <v>728</v>
      </c>
      <c r="E626" s="35" t="s">
        <v>17</v>
      </c>
      <c r="F626" s="38">
        <v>0</v>
      </c>
      <c r="G626" s="37">
        <v>587004.48</v>
      </c>
      <c r="H626" s="46">
        <f t="shared" si="7"/>
        <v>872794252.09000611</v>
      </c>
      <c r="L626" s="22"/>
      <c r="M626" s="26"/>
    </row>
    <row r="627" spans="2:13" s="4" customFormat="1" ht="37.5" customHeight="1" x14ac:dyDescent="0.25">
      <c r="B627" s="35">
        <v>612</v>
      </c>
      <c r="C627" s="36">
        <v>44925</v>
      </c>
      <c r="D627" s="35">
        <v>727</v>
      </c>
      <c r="E627" s="35" t="s">
        <v>17</v>
      </c>
      <c r="F627" s="38">
        <v>0</v>
      </c>
      <c r="G627" s="37">
        <v>95818.8</v>
      </c>
      <c r="H627" s="46">
        <f t="shared" si="7"/>
        <v>872698433.29000616</v>
      </c>
      <c r="L627" s="22"/>
      <c r="M627" s="26"/>
    </row>
    <row r="628" spans="2:13" s="4" customFormat="1" ht="37.5" customHeight="1" x14ac:dyDescent="0.25">
      <c r="B628" s="35">
        <v>613</v>
      </c>
      <c r="C628" s="36">
        <v>44925</v>
      </c>
      <c r="D628" s="35">
        <v>727</v>
      </c>
      <c r="E628" s="35" t="s">
        <v>17</v>
      </c>
      <c r="F628" s="38">
        <v>0</v>
      </c>
      <c r="G628" s="37">
        <v>1474857.94</v>
      </c>
      <c r="H628" s="46">
        <f t="shared" si="7"/>
        <v>871223575.3500061</v>
      </c>
      <c r="L628" s="22"/>
      <c r="M628" s="26"/>
    </row>
    <row r="629" spans="2:13" s="4" customFormat="1" ht="37.5" customHeight="1" x14ac:dyDescent="0.25">
      <c r="B629" s="35">
        <v>614</v>
      </c>
      <c r="C629" s="36">
        <v>44925</v>
      </c>
      <c r="D629" s="35">
        <v>726</v>
      </c>
      <c r="E629" s="35" t="s">
        <v>17</v>
      </c>
      <c r="F629" s="38">
        <v>0</v>
      </c>
      <c r="G629" s="37">
        <v>231429.45</v>
      </c>
      <c r="H629" s="46">
        <f t="shared" si="7"/>
        <v>870992145.90000606</v>
      </c>
      <c r="L629" s="22"/>
      <c r="M629" s="26"/>
    </row>
    <row r="630" spans="2:13" s="4" customFormat="1" ht="37.5" customHeight="1" x14ac:dyDescent="0.25">
      <c r="B630" s="35">
        <v>615</v>
      </c>
      <c r="C630" s="36">
        <v>44925</v>
      </c>
      <c r="D630" s="35">
        <v>726</v>
      </c>
      <c r="E630" s="35" t="s">
        <v>17</v>
      </c>
      <c r="F630" s="38">
        <v>0</v>
      </c>
      <c r="G630" s="37">
        <v>658999.31000000006</v>
      </c>
      <c r="H630" s="46">
        <f t="shared" si="7"/>
        <v>870333146.59000611</v>
      </c>
      <c r="L630" s="22"/>
      <c r="M630" s="26"/>
    </row>
    <row r="631" spans="2:13" s="4" customFormat="1" ht="37.5" customHeight="1" x14ac:dyDescent="0.25">
      <c r="B631" s="35">
        <v>616</v>
      </c>
      <c r="C631" s="36">
        <v>44925</v>
      </c>
      <c r="D631" s="35">
        <v>725</v>
      </c>
      <c r="E631" s="35" t="s">
        <v>17</v>
      </c>
      <c r="F631" s="38">
        <v>0</v>
      </c>
      <c r="G631" s="37">
        <v>270063.42</v>
      </c>
      <c r="H631" s="46">
        <f t="shared" si="7"/>
        <v>870063083.17000616</v>
      </c>
      <c r="L631" s="22"/>
      <c r="M631" s="26"/>
    </row>
    <row r="632" spans="2:13" s="4" customFormat="1" ht="37.5" customHeight="1" x14ac:dyDescent="0.25">
      <c r="B632" s="35">
        <v>617</v>
      </c>
      <c r="C632" s="36">
        <v>44925</v>
      </c>
      <c r="D632" s="35">
        <v>725</v>
      </c>
      <c r="E632" s="35" t="s">
        <v>17</v>
      </c>
      <c r="F632" s="38">
        <v>0</v>
      </c>
      <c r="G632" s="37">
        <v>724597.94</v>
      </c>
      <c r="H632" s="46">
        <f t="shared" si="7"/>
        <v>869338485.2300061</v>
      </c>
      <c r="L632" s="22"/>
      <c r="M632" s="26"/>
    </row>
    <row r="633" spans="2:13" s="4" customFormat="1" ht="37.5" customHeight="1" x14ac:dyDescent="0.25">
      <c r="B633" s="35">
        <v>618</v>
      </c>
      <c r="C633" s="36">
        <v>44925</v>
      </c>
      <c r="D633" s="35">
        <v>724</v>
      </c>
      <c r="E633" s="35" t="s">
        <v>17</v>
      </c>
      <c r="F633" s="38">
        <v>0</v>
      </c>
      <c r="G633" s="37">
        <v>63083.8</v>
      </c>
      <c r="H633" s="46">
        <f t="shared" si="7"/>
        <v>869275401.43000615</v>
      </c>
      <c r="L633" s="22"/>
      <c r="M633" s="26"/>
    </row>
    <row r="634" spans="2:13" s="4" customFormat="1" ht="37.5" customHeight="1" x14ac:dyDescent="0.25">
      <c r="B634" s="35">
        <v>619</v>
      </c>
      <c r="C634" s="36">
        <v>44925</v>
      </c>
      <c r="D634" s="35">
        <v>724</v>
      </c>
      <c r="E634" s="35" t="s">
        <v>17</v>
      </c>
      <c r="F634" s="38">
        <v>0</v>
      </c>
      <c r="G634" s="37">
        <v>987722.64</v>
      </c>
      <c r="H634" s="46">
        <f t="shared" si="7"/>
        <v>868287678.79000616</v>
      </c>
      <c r="L634" s="22"/>
      <c r="M634" s="26"/>
    </row>
    <row r="635" spans="2:13" s="4" customFormat="1" ht="37.5" customHeight="1" x14ac:dyDescent="0.25">
      <c r="B635" s="35">
        <v>620</v>
      </c>
      <c r="C635" s="36">
        <v>44925</v>
      </c>
      <c r="D635" s="35">
        <v>723</v>
      </c>
      <c r="E635" s="35" t="s">
        <v>17</v>
      </c>
      <c r="F635" s="38">
        <v>0</v>
      </c>
      <c r="G635" s="37">
        <v>112553.78</v>
      </c>
      <c r="H635" s="46">
        <f t="shared" si="7"/>
        <v>868175125.01000619</v>
      </c>
      <c r="L635" s="22"/>
      <c r="M635" s="26"/>
    </row>
    <row r="636" spans="2:13" s="4" customFormat="1" ht="37.5" customHeight="1" x14ac:dyDescent="0.25">
      <c r="B636" s="35">
        <v>621</v>
      </c>
      <c r="C636" s="36">
        <v>44925</v>
      </c>
      <c r="D636" s="35">
        <v>723</v>
      </c>
      <c r="E636" s="35" t="s">
        <v>17</v>
      </c>
      <c r="F636" s="38">
        <v>0</v>
      </c>
      <c r="G636" s="37">
        <v>1760083.92</v>
      </c>
      <c r="H636" s="46">
        <f t="shared" si="7"/>
        <v>866415041.09000623</v>
      </c>
      <c r="L636" s="22"/>
      <c r="M636" s="26"/>
    </row>
    <row r="637" spans="2:13" s="4" customFormat="1" ht="37.5" customHeight="1" x14ac:dyDescent="0.25">
      <c r="B637" s="35">
        <v>622</v>
      </c>
      <c r="C637" s="36">
        <v>44925</v>
      </c>
      <c r="D637" s="35">
        <v>722</v>
      </c>
      <c r="E637" s="35" t="s">
        <v>17</v>
      </c>
      <c r="F637" s="38">
        <v>0</v>
      </c>
      <c r="G637" s="37">
        <v>54901.67</v>
      </c>
      <c r="H637" s="46">
        <f t="shared" si="7"/>
        <v>866360139.42000628</v>
      </c>
      <c r="L637" s="22"/>
      <c r="M637" s="26"/>
    </row>
    <row r="638" spans="2:13" s="4" customFormat="1" ht="37.5" customHeight="1" x14ac:dyDescent="0.25">
      <c r="B638" s="35">
        <v>623</v>
      </c>
      <c r="C638" s="36">
        <v>44925</v>
      </c>
      <c r="D638" s="35">
        <v>722</v>
      </c>
      <c r="E638" s="35" t="s">
        <v>17</v>
      </c>
      <c r="F638" s="38">
        <v>0</v>
      </c>
      <c r="G638" s="37">
        <v>876675.2</v>
      </c>
      <c r="H638" s="46">
        <f t="shared" si="7"/>
        <v>865483464.22000623</v>
      </c>
      <c r="L638" s="22"/>
      <c r="M638" s="26"/>
    </row>
    <row r="639" spans="2:13" s="4" customFormat="1" ht="37.5" customHeight="1" x14ac:dyDescent="0.25">
      <c r="B639" s="35">
        <v>624</v>
      </c>
      <c r="C639" s="36">
        <v>44925</v>
      </c>
      <c r="D639" s="35">
        <v>721</v>
      </c>
      <c r="E639" s="35" t="s">
        <v>17</v>
      </c>
      <c r="F639" s="38">
        <v>0</v>
      </c>
      <c r="G639" s="37">
        <v>446474.32</v>
      </c>
      <c r="H639" s="46">
        <f t="shared" si="7"/>
        <v>865036989.90000618</v>
      </c>
      <c r="L639" s="22"/>
      <c r="M639" s="26"/>
    </row>
    <row r="640" spans="2:13" s="4" customFormat="1" ht="37.5" customHeight="1" x14ac:dyDescent="0.25">
      <c r="B640" s="35">
        <v>625</v>
      </c>
      <c r="C640" s="36">
        <v>44925</v>
      </c>
      <c r="D640" s="35">
        <v>721</v>
      </c>
      <c r="E640" s="35" t="s">
        <v>17</v>
      </c>
      <c r="F640" s="38">
        <v>0</v>
      </c>
      <c r="G640" s="37">
        <v>1248315.47</v>
      </c>
      <c r="H640" s="46">
        <f t="shared" si="7"/>
        <v>863788674.43000615</v>
      </c>
      <c r="L640" s="22"/>
      <c r="M640" s="26"/>
    </row>
    <row r="641" spans="2:13" s="4" customFormat="1" ht="37.5" customHeight="1" x14ac:dyDescent="0.25">
      <c r="B641" s="35">
        <v>626</v>
      </c>
      <c r="C641" s="36">
        <v>44925</v>
      </c>
      <c r="D641" s="35">
        <v>720</v>
      </c>
      <c r="E641" s="35" t="s">
        <v>17</v>
      </c>
      <c r="F641" s="38">
        <v>0</v>
      </c>
      <c r="G641" s="37">
        <v>43494.52</v>
      </c>
      <c r="H641" s="46">
        <f t="shared" si="7"/>
        <v>863745179.91000617</v>
      </c>
      <c r="L641" s="22"/>
      <c r="M641" s="26"/>
    </row>
    <row r="642" spans="2:13" s="4" customFormat="1" ht="37.5" customHeight="1" x14ac:dyDescent="0.25">
      <c r="B642" s="35">
        <v>627</v>
      </c>
      <c r="C642" s="36">
        <v>44925</v>
      </c>
      <c r="D642" s="35">
        <v>720</v>
      </c>
      <c r="E642" s="35" t="s">
        <v>17</v>
      </c>
      <c r="F642" s="38">
        <v>0</v>
      </c>
      <c r="G642" s="37">
        <v>638253.07999999996</v>
      </c>
      <c r="H642" s="46">
        <f t="shared" si="7"/>
        <v>863106926.83000612</v>
      </c>
      <c r="L642" s="22"/>
      <c r="M642" s="26"/>
    </row>
    <row r="643" spans="2:13" s="4" customFormat="1" ht="37.5" customHeight="1" x14ac:dyDescent="0.25">
      <c r="B643" s="35">
        <v>628</v>
      </c>
      <c r="C643" s="36">
        <v>44925</v>
      </c>
      <c r="D643" s="35">
        <v>719</v>
      </c>
      <c r="E643" s="35" t="s">
        <v>17</v>
      </c>
      <c r="F643" s="38">
        <v>0</v>
      </c>
      <c r="G643" s="37">
        <v>232496.65</v>
      </c>
      <c r="H643" s="46">
        <f t="shared" si="7"/>
        <v>862874430.18000615</v>
      </c>
      <c r="L643" s="22"/>
      <c r="M643" s="26"/>
    </row>
    <row r="644" spans="2:13" s="4" customFormat="1" ht="37.5" customHeight="1" x14ac:dyDescent="0.25">
      <c r="B644" s="35">
        <v>629</v>
      </c>
      <c r="C644" s="36">
        <v>44925</v>
      </c>
      <c r="D644" s="35">
        <v>719</v>
      </c>
      <c r="E644" s="35" t="s">
        <v>17</v>
      </c>
      <c r="F644" s="38">
        <v>0</v>
      </c>
      <c r="G644" s="37">
        <v>635476.35</v>
      </c>
      <c r="H644" s="46">
        <f t="shared" si="7"/>
        <v>862238953.83000612</v>
      </c>
      <c r="L644" s="22"/>
      <c r="M644" s="26"/>
    </row>
    <row r="645" spans="2:13" s="4" customFormat="1" ht="37.5" customHeight="1" x14ac:dyDescent="0.25">
      <c r="B645" s="35">
        <v>630</v>
      </c>
      <c r="C645" s="36">
        <v>44925</v>
      </c>
      <c r="D645" s="35">
        <v>718</v>
      </c>
      <c r="E645" s="35" t="s">
        <v>17</v>
      </c>
      <c r="F645" s="38">
        <v>0</v>
      </c>
      <c r="G645" s="37">
        <v>39459.919999999998</v>
      </c>
      <c r="H645" s="46">
        <f t="shared" si="7"/>
        <v>862199493.91000617</v>
      </c>
      <c r="L645" s="22"/>
      <c r="M645" s="26"/>
    </row>
    <row r="646" spans="2:13" s="4" customFormat="1" ht="37.5" customHeight="1" x14ac:dyDescent="0.25">
      <c r="B646" s="35">
        <v>631</v>
      </c>
      <c r="C646" s="36">
        <v>44925</v>
      </c>
      <c r="D646" s="35">
        <v>718</v>
      </c>
      <c r="E646" s="35" t="s">
        <v>17</v>
      </c>
      <c r="F646" s="38">
        <v>0</v>
      </c>
      <c r="G646" s="37">
        <v>628000.85</v>
      </c>
      <c r="H646" s="46">
        <f t="shared" si="7"/>
        <v>861571493.06000614</v>
      </c>
      <c r="L646" s="22"/>
      <c r="M646" s="26"/>
    </row>
    <row r="647" spans="2:13" s="4" customFormat="1" ht="37.5" customHeight="1" x14ac:dyDescent="0.25">
      <c r="B647" s="35">
        <v>632</v>
      </c>
      <c r="C647" s="36">
        <v>44925</v>
      </c>
      <c r="D647" s="35">
        <v>716</v>
      </c>
      <c r="E647" s="35" t="s">
        <v>17</v>
      </c>
      <c r="F647" s="38">
        <v>0</v>
      </c>
      <c r="G647" s="37">
        <v>280275.62</v>
      </c>
      <c r="H647" s="46">
        <f t="shared" si="7"/>
        <v>861291217.44000614</v>
      </c>
      <c r="L647" s="22"/>
      <c r="M647" s="26"/>
    </row>
    <row r="648" spans="2:13" s="4" customFormat="1" ht="37.5" customHeight="1" x14ac:dyDescent="0.25">
      <c r="B648" s="35">
        <v>633</v>
      </c>
      <c r="C648" s="36">
        <v>44925</v>
      </c>
      <c r="D648" s="35">
        <v>716</v>
      </c>
      <c r="E648" s="35" t="s">
        <v>17</v>
      </c>
      <c r="F648" s="38">
        <v>0</v>
      </c>
      <c r="G648" s="37">
        <v>762138.48</v>
      </c>
      <c r="H648" s="46">
        <f t="shared" si="7"/>
        <v>860529078.96000612</v>
      </c>
      <c r="L648" s="22"/>
      <c r="M648" s="26"/>
    </row>
    <row r="649" spans="2:13" s="4" customFormat="1" ht="37.5" customHeight="1" x14ac:dyDescent="0.25">
      <c r="B649" s="35">
        <v>634</v>
      </c>
      <c r="C649" s="36">
        <v>44925</v>
      </c>
      <c r="D649" s="35">
        <v>715</v>
      </c>
      <c r="E649" s="35" t="s">
        <v>17</v>
      </c>
      <c r="F649" s="38">
        <v>0</v>
      </c>
      <c r="G649" s="37">
        <v>227642.92</v>
      </c>
      <c r="H649" s="46">
        <f t="shared" si="7"/>
        <v>860301436.04000616</v>
      </c>
      <c r="L649" s="22"/>
      <c r="M649" s="26"/>
    </row>
    <row r="650" spans="2:13" s="4" customFormat="1" ht="37.5" customHeight="1" x14ac:dyDescent="0.25">
      <c r="B650" s="35">
        <v>635</v>
      </c>
      <c r="C650" s="36">
        <v>44925</v>
      </c>
      <c r="D650" s="35">
        <v>715</v>
      </c>
      <c r="E650" s="35" t="s">
        <v>17</v>
      </c>
      <c r="F650" s="38">
        <v>0</v>
      </c>
      <c r="G650" s="37">
        <v>595951.48</v>
      </c>
      <c r="H650" s="46">
        <f t="shared" si="7"/>
        <v>859705484.56000614</v>
      </c>
      <c r="L650" s="22"/>
      <c r="M650" s="26"/>
    </row>
    <row r="651" spans="2:13" s="4" customFormat="1" ht="37.5" customHeight="1" x14ac:dyDescent="0.25">
      <c r="B651" s="35">
        <v>636</v>
      </c>
      <c r="C651" s="36">
        <v>44925</v>
      </c>
      <c r="D651" s="35">
        <v>714</v>
      </c>
      <c r="E651" s="35" t="s">
        <v>17</v>
      </c>
      <c r="F651" s="38">
        <v>0</v>
      </c>
      <c r="G651" s="37">
        <v>243632.96</v>
      </c>
      <c r="H651" s="46">
        <f t="shared" si="7"/>
        <v>859461851.6000061</v>
      </c>
      <c r="L651" s="22"/>
      <c r="M651" s="26"/>
    </row>
    <row r="652" spans="2:13" s="4" customFormat="1" ht="37.5" customHeight="1" x14ac:dyDescent="0.25">
      <c r="B652" s="35">
        <v>637</v>
      </c>
      <c r="C652" s="36">
        <v>44925</v>
      </c>
      <c r="D652" s="35">
        <v>714</v>
      </c>
      <c r="E652" s="35" t="s">
        <v>17</v>
      </c>
      <c r="F652" s="38">
        <v>0</v>
      </c>
      <c r="G652" s="37">
        <v>711238.45</v>
      </c>
      <c r="H652" s="46">
        <f t="shared" si="7"/>
        <v>858750613.15000606</v>
      </c>
      <c r="L652" s="22"/>
      <c r="M652" s="26"/>
    </row>
    <row r="653" spans="2:13" s="4" customFormat="1" ht="37.5" customHeight="1" x14ac:dyDescent="0.25">
      <c r="B653" s="35">
        <v>638</v>
      </c>
      <c r="C653" s="36">
        <v>44925</v>
      </c>
      <c r="D653" s="35">
        <v>717</v>
      </c>
      <c r="E653" s="35" t="s">
        <v>17</v>
      </c>
      <c r="F653" s="38">
        <v>0</v>
      </c>
      <c r="G653" s="37">
        <v>69956.95</v>
      </c>
      <c r="H653" s="46">
        <f t="shared" si="7"/>
        <v>858680656.20000601</v>
      </c>
      <c r="L653" s="22"/>
      <c r="M653" s="26"/>
    </row>
    <row r="654" spans="2:13" s="4" customFormat="1" ht="37.5" customHeight="1" x14ac:dyDescent="0.25">
      <c r="B654" s="35">
        <v>639</v>
      </c>
      <c r="C654" s="36">
        <v>44925</v>
      </c>
      <c r="D654" s="35">
        <v>717</v>
      </c>
      <c r="E654" s="35" t="s">
        <v>17</v>
      </c>
      <c r="F654" s="38">
        <v>0</v>
      </c>
      <c r="G654" s="37">
        <v>78052.61</v>
      </c>
      <c r="H654" s="46">
        <f t="shared" si="7"/>
        <v>858602603.59000599</v>
      </c>
      <c r="L654" s="22"/>
      <c r="M654" s="26"/>
    </row>
    <row r="655" spans="2:13" s="4" customFormat="1" ht="37.5" customHeight="1" x14ac:dyDescent="0.25">
      <c r="B655" s="35">
        <v>640</v>
      </c>
      <c r="C655" s="36">
        <v>44925</v>
      </c>
      <c r="D655" s="35">
        <v>713</v>
      </c>
      <c r="E655" s="35" t="s">
        <v>17</v>
      </c>
      <c r="F655" s="38">
        <v>0</v>
      </c>
      <c r="G655" s="37">
        <v>56544.13</v>
      </c>
      <c r="H655" s="46">
        <f t="shared" si="7"/>
        <v>858546059.460006</v>
      </c>
      <c r="L655" s="22"/>
      <c r="M655" s="26"/>
    </row>
    <row r="656" spans="2:13" s="4" customFormat="1" ht="37.5" customHeight="1" x14ac:dyDescent="0.25">
      <c r="B656" s="35">
        <v>641</v>
      </c>
      <c r="C656" s="36">
        <v>44925</v>
      </c>
      <c r="D656" s="35">
        <v>713</v>
      </c>
      <c r="E656" s="35" t="s">
        <v>17</v>
      </c>
      <c r="F656" s="38">
        <v>0</v>
      </c>
      <c r="G656" s="37">
        <v>949017.72</v>
      </c>
      <c r="H656" s="46">
        <f t="shared" si="7"/>
        <v>857597041.74000597</v>
      </c>
      <c r="L656" s="22"/>
      <c r="M656" s="26"/>
    </row>
    <row r="657" spans="2:13" s="4" customFormat="1" ht="37.5" customHeight="1" x14ac:dyDescent="0.25">
      <c r="B657" s="35">
        <v>642</v>
      </c>
      <c r="C657" s="36">
        <v>44925</v>
      </c>
      <c r="D657" s="35">
        <v>712</v>
      </c>
      <c r="E657" s="35" t="s">
        <v>17</v>
      </c>
      <c r="F657" s="38">
        <v>0</v>
      </c>
      <c r="G657" s="37">
        <v>9662409.9399999995</v>
      </c>
      <c r="H657" s="46">
        <f t="shared" si="7"/>
        <v>847934631.80000591</v>
      </c>
      <c r="L657" s="22"/>
      <c r="M657" s="26"/>
    </row>
    <row r="658" spans="2:13" s="4" customFormat="1" ht="37.5" customHeight="1" x14ac:dyDescent="0.25">
      <c r="B658" s="35">
        <v>643</v>
      </c>
      <c r="C658" s="36">
        <v>44925</v>
      </c>
      <c r="D658" s="35">
        <v>711</v>
      </c>
      <c r="E658" s="35" t="s">
        <v>17</v>
      </c>
      <c r="F658" s="38">
        <v>0</v>
      </c>
      <c r="G658" s="37">
        <v>44086.9</v>
      </c>
      <c r="H658" s="46">
        <f t="shared" si="7"/>
        <v>847890544.90000594</v>
      </c>
      <c r="L658" s="22"/>
      <c r="M658" s="26"/>
    </row>
    <row r="659" spans="2:13" s="4" customFormat="1" ht="37.5" customHeight="1" x14ac:dyDescent="0.25">
      <c r="B659" s="35">
        <v>644</v>
      </c>
      <c r="C659" s="36">
        <v>44925</v>
      </c>
      <c r="D659" s="35">
        <v>711</v>
      </c>
      <c r="E659" s="35" t="s">
        <v>17</v>
      </c>
      <c r="F659" s="38">
        <v>0</v>
      </c>
      <c r="G659" s="37">
        <v>586692.29</v>
      </c>
      <c r="H659" s="46">
        <f t="shared" si="7"/>
        <v>847303852.61000597</v>
      </c>
      <c r="L659" s="22"/>
      <c r="M659" s="26"/>
    </row>
    <row r="660" spans="2:13" s="4" customFormat="1" ht="37.5" customHeight="1" x14ac:dyDescent="0.25">
      <c r="B660" s="35">
        <v>645</v>
      </c>
      <c r="C660" s="36">
        <v>44925</v>
      </c>
      <c r="D660" s="35">
        <v>710</v>
      </c>
      <c r="E660" s="35" t="s">
        <v>17</v>
      </c>
      <c r="F660" s="38">
        <v>0</v>
      </c>
      <c r="G660" s="37">
        <v>196529.99</v>
      </c>
      <c r="H660" s="46">
        <f t="shared" si="7"/>
        <v>847107322.62000597</v>
      </c>
      <c r="L660" s="22"/>
      <c r="M660" s="26"/>
    </row>
    <row r="661" spans="2:13" s="4" customFormat="1" ht="37.5" customHeight="1" x14ac:dyDescent="0.25">
      <c r="B661" s="35">
        <v>646</v>
      </c>
      <c r="C661" s="36">
        <v>44925</v>
      </c>
      <c r="D661" s="35">
        <v>710</v>
      </c>
      <c r="E661" s="35" t="s">
        <v>17</v>
      </c>
      <c r="F661" s="38">
        <v>0</v>
      </c>
      <c r="G661" s="37">
        <v>534147.94999999995</v>
      </c>
      <c r="H661" s="46">
        <f t="shared" si="7"/>
        <v>846573174.67000592</v>
      </c>
      <c r="L661" s="22"/>
      <c r="M661" s="26"/>
    </row>
    <row r="662" spans="2:13" s="4" customFormat="1" ht="37.5" customHeight="1" x14ac:dyDescent="0.25">
      <c r="B662" s="35">
        <v>647</v>
      </c>
      <c r="C662" s="36">
        <v>44925</v>
      </c>
      <c r="D662" s="35">
        <v>709</v>
      </c>
      <c r="E662" s="35" t="s">
        <v>17</v>
      </c>
      <c r="F662" s="38">
        <v>0</v>
      </c>
      <c r="G662" s="37">
        <v>61810.1</v>
      </c>
      <c r="H662" s="46">
        <f t="shared" si="7"/>
        <v>846511364.57000589</v>
      </c>
      <c r="L662" s="22"/>
      <c r="M662" s="26"/>
    </row>
    <row r="663" spans="2:13" s="4" customFormat="1" ht="37.5" customHeight="1" x14ac:dyDescent="0.25">
      <c r="B663" s="35">
        <v>648</v>
      </c>
      <c r="C663" s="36">
        <v>44925</v>
      </c>
      <c r="D663" s="35">
        <v>709</v>
      </c>
      <c r="E663" s="35" t="s">
        <v>17</v>
      </c>
      <c r="F663" s="38">
        <v>0</v>
      </c>
      <c r="G663" s="37">
        <v>803118.2</v>
      </c>
      <c r="H663" s="46">
        <f t="shared" si="7"/>
        <v>845708246.37000585</v>
      </c>
      <c r="L663" s="22"/>
      <c r="M663" s="26"/>
    </row>
    <row r="664" spans="2:13" s="4" customFormat="1" ht="37.5" customHeight="1" x14ac:dyDescent="0.25">
      <c r="B664" s="35">
        <v>649</v>
      </c>
      <c r="C664" s="36">
        <v>44925</v>
      </c>
      <c r="D664" s="35">
        <v>708</v>
      </c>
      <c r="E664" s="35" t="s">
        <v>17</v>
      </c>
      <c r="F664" s="38">
        <v>0</v>
      </c>
      <c r="G664" s="37">
        <v>62786.16</v>
      </c>
      <c r="H664" s="46">
        <f t="shared" si="7"/>
        <v>845645460.21000588</v>
      </c>
      <c r="L664" s="22"/>
      <c r="M664" s="26"/>
    </row>
    <row r="665" spans="2:13" s="4" customFormat="1" ht="37.5" customHeight="1" x14ac:dyDescent="0.25">
      <c r="B665" s="35">
        <v>650</v>
      </c>
      <c r="C665" s="36">
        <v>44925</v>
      </c>
      <c r="D665" s="35">
        <v>708</v>
      </c>
      <c r="E665" s="35" t="s">
        <v>17</v>
      </c>
      <c r="F665" s="38">
        <v>0</v>
      </c>
      <c r="G665" s="37">
        <v>936993.33</v>
      </c>
      <c r="H665" s="46">
        <f t="shared" si="7"/>
        <v>844708466.88000584</v>
      </c>
      <c r="L665" s="22"/>
      <c r="M665" s="26"/>
    </row>
    <row r="666" spans="2:13" s="4" customFormat="1" ht="37.5" customHeight="1" x14ac:dyDescent="0.25">
      <c r="B666" s="35">
        <v>651</v>
      </c>
      <c r="C666" s="36">
        <v>44925</v>
      </c>
      <c r="D666" s="35">
        <v>707</v>
      </c>
      <c r="E666" s="35" t="s">
        <v>17</v>
      </c>
      <c r="F666" s="38">
        <v>0</v>
      </c>
      <c r="G666" s="37">
        <v>632549.30000000005</v>
      </c>
      <c r="H666" s="46">
        <f t="shared" ref="H666:H729" si="8">H665+F666-G666</f>
        <v>844075917.58000588</v>
      </c>
      <c r="L666" s="22"/>
      <c r="M666" s="26"/>
    </row>
    <row r="667" spans="2:13" s="4" customFormat="1" ht="37.5" customHeight="1" x14ac:dyDescent="0.25">
      <c r="B667" s="35">
        <v>652</v>
      </c>
      <c r="C667" s="36">
        <v>44925</v>
      </c>
      <c r="D667" s="35">
        <v>707</v>
      </c>
      <c r="E667" s="35" t="s">
        <v>17</v>
      </c>
      <c r="F667" s="38">
        <v>0</v>
      </c>
      <c r="G667" s="37">
        <v>1779042.8</v>
      </c>
      <c r="H667" s="46">
        <f t="shared" si="8"/>
        <v>842296874.78000593</v>
      </c>
      <c r="L667" s="22"/>
      <c r="M667" s="26"/>
    </row>
    <row r="668" spans="2:13" s="4" customFormat="1" ht="37.5" customHeight="1" x14ac:dyDescent="0.25">
      <c r="B668" s="35">
        <v>653</v>
      </c>
      <c r="C668" s="36">
        <v>44925</v>
      </c>
      <c r="D668" s="35">
        <v>706</v>
      </c>
      <c r="E668" s="35" t="s">
        <v>17</v>
      </c>
      <c r="F668" s="38">
        <v>0</v>
      </c>
      <c r="G668" s="37">
        <v>113592.78</v>
      </c>
      <c r="H668" s="46">
        <f t="shared" si="8"/>
        <v>842183282.00000596</v>
      </c>
      <c r="L668" s="22"/>
      <c r="M668" s="26"/>
    </row>
    <row r="669" spans="2:13" s="4" customFormat="1" ht="37.5" customHeight="1" x14ac:dyDescent="0.25">
      <c r="B669" s="35">
        <v>654</v>
      </c>
      <c r="C669" s="36">
        <v>44925</v>
      </c>
      <c r="D669" s="35">
        <v>706</v>
      </c>
      <c r="E669" s="35" t="s">
        <v>17</v>
      </c>
      <c r="F669" s="38">
        <v>0</v>
      </c>
      <c r="G669" s="37">
        <v>1678217.94</v>
      </c>
      <c r="H669" s="46">
        <f t="shared" si="8"/>
        <v>840505064.0600059</v>
      </c>
      <c r="L669" s="22"/>
      <c r="M669" s="26"/>
    </row>
    <row r="670" spans="2:13" s="4" customFormat="1" ht="37.5" customHeight="1" x14ac:dyDescent="0.25">
      <c r="B670" s="35">
        <v>655</v>
      </c>
      <c r="C670" s="36">
        <v>44925</v>
      </c>
      <c r="D670" s="35">
        <v>705</v>
      </c>
      <c r="E670" s="35" t="s">
        <v>17</v>
      </c>
      <c r="F670" s="38">
        <v>0</v>
      </c>
      <c r="G670" s="37">
        <v>63226.64</v>
      </c>
      <c r="H670" s="46">
        <f t="shared" si="8"/>
        <v>840441837.42000592</v>
      </c>
      <c r="L670" s="22"/>
      <c r="M670" s="26"/>
    </row>
    <row r="671" spans="2:13" s="4" customFormat="1" ht="37.5" customHeight="1" x14ac:dyDescent="0.25">
      <c r="B671" s="35">
        <v>656</v>
      </c>
      <c r="C671" s="36">
        <v>44925</v>
      </c>
      <c r="D671" s="35">
        <v>705</v>
      </c>
      <c r="E671" s="35" t="s">
        <v>17</v>
      </c>
      <c r="F671" s="38">
        <v>0</v>
      </c>
      <c r="G671" s="37">
        <v>1062401.22</v>
      </c>
      <c r="H671" s="46">
        <f t="shared" si="8"/>
        <v>839379436.20000589</v>
      </c>
      <c r="L671" s="22"/>
      <c r="M671" s="26"/>
    </row>
    <row r="672" spans="2:13" s="4" customFormat="1" ht="37.5" customHeight="1" x14ac:dyDescent="0.25">
      <c r="B672" s="35">
        <v>657</v>
      </c>
      <c r="C672" s="36">
        <v>44925</v>
      </c>
      <c r="D672" s="35">
        <v>704</v>
      </c>
      <c r="E672" s="35" t="s">
        <v>17</v>
      </c>
      <c r="F672" s="38">
        <v>0</v>
      </c>
      <c r="G672" s="37">
        <v>50806.18</v>
      </c>
      <c r="H672" s="46">
        <f t="shared" si="8"/>
        <v>839328630.02000594</v>
      </c>
      <c r="L672" s="22"/>
      <c r="M672" s="26"/>
    </row>
    <row r="673" spans="2:13" s="4" customFormat="1" ht="37.5" customHeight="1" x14ac:dyDescent="0.25">
      <c r="B673" s="35">
        <v>658</v>
      </c>
      <c r="C673" s="36">
        <v>44925</v>
      </c>
      <c r="D673" s="35">
        <v>704</v>
      </c>
      <c r="E673" s="35" t="s">
        <v>17</v>
      </c>
      <c r="F673" s="38">
        <v>0</v>
      </c>
      <c r="G673" s="37">
        <v>816934.65</v>
      </c>
      <c r="H673" s="46">
        <f t="shared" si="8"/>
        <v>838511695.37000597</v>
      </c>
      <c r="L673" s="22"/>
      <c r="M673" s="26"/>
    </row>
    <row r="674" spans="2:13" s="4" customFormat="1" ht="37.5" customHeight="1" x14ac:dyDescent="0.25">
      <c r="B674" s="35">
        <v>659</v>
      </c>
      <c r="C674" s="36">
        <v>44925</v>
      </c>
      <c r="D674" s="35">
        <v>703</v>
      </c>
      <c r="E674" s="35" t="s">
        <v>17</v>
      </c>
      <c r="F674" s="38">
        <v>0</v>
      </c>
      <c r="G674" s="37">
        <v>288973.09999999998</v>
      </c>
      <c r="H674" s="46">
        <f t="shared" si="8"/>
        <v>838222722.27000594</v>
      </c>
      <c r="L674" s="22"/>
      <c r="M674" s="26"/>
    </row>
    <row r="675" spans="2:13" s="4" customFormat="1" ht="37.5" customHeight="1" x14ac:dyDescent="0.25">
      <c r="B675" s="35">
        <v>660</v>
      </c>
      <c r="C675" s="36">
        <v>44925</v>
      </c>
      <c r="D675" s="35">
        <v>703</v>
      </c>
      <c r="E675" s="35" t="s">
        <v>17</v>
      </c>
      <c r="F675" s="38">
        <v>0</v>
      </c>
      <c r="G675" s="37">
        <v>774816.68</v>
      </c>
      <c r="H675" s="46">
        <f t="shared" si="8"/>
        <v>837447905.59000599</v>
      </c>
      <c r="L675" s="22"/>
      <c r="M675" s="26"/>
    </row>
    <row r="676" spans="2:13" s="4" customFormat="1" ht="37.5" customHeight="1" x14ac:dyDescent="0.25">
      <c r="B676" s="35">
        <v>661</v>
      </c>
      <c r="C676" s="36">
        <v>44925</v>
      </c>
      <c r="D676" s="35">
        <v>702</v>
      </c>
      <c r="E676" s="35" t="s">
        <v>17</v>
      </c>
      <c r="F676" s="38">
        <v>0</v>
      </c>
      <c r="G676" s="37">
        <v>211674.58</v>
      </c>
      <c r="H676" s="46">
        <f t="shared" si="8"/>
        <v>837236231.01000595</v>
      </c>
      <c r="L676" s="22"/>
      <c r="M676" s="26"/>
    </row>
    <row r="677" spans="2:13" s="4" customFormat="1" ht="37.5" customHeight="1" x14ac:dyDescent="0.25">
      <c r="B677" s="35">
        <v>662</v>
      </c>
      <c r="C677" s="36">
        <v>44925</v>
      </c>
      <c r="D677" s="35">
        <v>702</v>
      </c>
      <c r="E677" s="35" t="s">
        <v>17</v>
      </c>
      <c r="F677" s="38">
        <v>0</v>
      </c>
      <c r="G677" s="37">
        <v>527811.75</v>
      </c>
      <c r="H677" s="46">
        <f t="shared" si="8"/>
        <v>836708419.26000595</v>
      </c>
      <c r="L677" s="22"/>
      <c r="M677" s="26"/>
    </row>
    <row r="678" spans="2:13" s="4" customFormat="1" ht="37.5" customHeight="1" x14ac:dyDescent="0.25">
      <c r="B678" s="35">
        <v>663</v>
      </c>
      <c r="C678" s="36">
        <v>44925</v>
      </c>
      <c r="D678" s="35">
        <v>701</v>
      </c>
      <c r="E678" s="35" t="s">
        <v>17</v>
      </c>
      <c r="F678" s="38">
        <v>0</v>
      </c>
      <c r="G678" s="37">
        <v>47829.98</v>
      </c>
      <c r="H678" s="46">
        <f t="shared" si="8"/>
        <v>836660589.28000593</v>
      </c>
      <c r="L678" s="22"/>
      <c r="M678" s="26"/>
    </row>
    <row r="679" spans="2:13" s="4" customFormat="1" ht="37.5" customHeight="1" x14ac:dyDescent="0.25">
      <c r="B679" s="35">
        <v>664</v>
      </c>
      <c r="C679" s="36">
        <v>44925</v>
      </c>
      <c r="D679" s="35">
        <v>701</v>
      </c>
      <c r="E679" s="35" t="s">
        <v>17</v>
      </c>
      <c r="F679" s="38">
        <v>0</v>
      </c>
      <c r="G679" s="37">
        <v>849506.55</v>
      </c>
      <c r="H679" s="46">
        <f t="shared" si="8"/>
        <v>835811082.73000598</v>
      </c>
      <c r="L679" s="22"/>
      <c r="M679" s="26"/>
    </row>
    <row r="680" spans="2:13" s="4" customFormat="1" ht="37.5" customHeight="1" x14ac:dyDescent="0.25">
      <c r="B680" s="35">
        <v>665</v>
      </c>
      <c r="C680" s="36">
        <v>44925</v>
      </c>
      <c r="D680" s="35">
        <v>700</v>
      </c>
      <c r="E680" s="35" t="s">
        <v>17</v>
      </c>
      <c r="F680" s="38">
        <v>0</v>
      </c>
      <c r="G680" s="37">
        <v>209128.37</v>
      </c>
      <c r="H680" s="46">
        <f t="shared" si="8"/>
        <v>835601954.36000597</v>
      </c>
      <c r="L680" s="22"/>
      <c r="M680" s="26"/>
    </row>
    <row r="681" spans="2:13" s="4" customFormat="1" ht="37.5" customHeight="1" x14ac:dyDescent="0.25">
      <c r="B681" s="35">
        <v>666</v>
      </c>
      <c r="C681" s="36">
        <v>44925</v>
      </c>
      <c r="D681" s="35">
        <v>700</v>
      </c>
      <c r="E681" s="35" t="s">
        <v>17</v>
      </c>
      <c r="F681" s="38">
        <v>0</v>
      </c>
      <c r="G681" s="37">
        <v>465911.09</v>
      </c>
      <c r="H681" s="46">
        <f t="shared" si="8"/>
        <v>835136043.27000594</v>
      </c>
      <c r="L681" s="22"/>
      <c r="M681" s="26"/>
    </row>
    <row r="682" spans="2:13" s="4" customFormat="1" ht="37.5" customHeight="1" x14ac:dyDescent="0.25">
      <c r="B682" s="35">
        <v>667</v>
      </c>
      <c r="C682" s="36">
        <v>44925</v>
      </c>
      <c r="D682" s="35">
        <v>699</v>
      </c>
      <c r="E682" s="35" t="s">
        <v>17</v>
      </c>
      <c r="F682" s="38">
        <v>0</v>
      </c>
      <c r="G682" s="37">
        <v>234384.06</v>
      </c>
      <c r="H682" s="46">
        <f t="shared" si="8"/>
        <v>834901659.210006</v>
      </c>
      <c r="L682" s="22"/>
      <c r="M682" s="26"/>
    </row>
    <row r="683" spans="2:13" s="4" customFormat="1" ht="37.5" customHeight="1" x14ac:dyDescent="0.25">
      <c r="B683" s="35">
        <v>668</v>
      </c>
      <c r="C683" s="36">
        <v>44925</v>
      </c>
      <c r="D683" s="35">
        <v>699</v>
      </c>
      <c r="E683" s="35" t="s">
        <v>17</v>
      </c>
      <c r="F683" s="38">
        <v>0</v>
      </c>
      <c r="G683" s="37">
        <v>637945.13</v>
      </c>
      <c r="H683" s="46">
        <f t="shared" si="8"/>
        <v>834263714.080006</v>
      </c>
      <c r="L683" s="22"/>
      <c r="M683" s="26"/>
    </row>
    <row r="684" spans="2:13" s="4" customFormat="1" ht="37.5" customHeight="1" x14ac:dyDescent="0.25">
      <c r="B684" s="35">
        <v>669</v>
      </c>
      <c r="C684" s="36">
        <v>44925</v>
      </c>
      <c r="D684" s="35">
        <v>697</v>
      </c>
      <c r="E684" s="35" t="s">
        <v>17</v>
      </c>
      <c r="F684" s="38">
        <v>0</v>
      </c>
      <c r="G684" s="37">
        <v>175399.14</v>
      </c>
      <c r="H684" s="46">
        <f t="shared" si="8"/>
        <v>834088314.94000602</v>
      </c>
      <c r="L684" s="22"/>
      <c r="M684" s="26"/>
    </row>
    <row r="685" spans="2:13" s="4" customFormat="1" ht="37.5" customHeight="1" x14ac:dyDescent="0.25">
      <c r="B685" s="35">
        <v>670</v>
      </c>
      <c r="C685" s="36">
        <v>44925</v>
      </c>
      <c r="D685" s="35">
        <v>697</v>
      </c>
      <c r="E685" s="35" t="s">
        <v>17</v>
      </c>
      <c r="F685" s="38">
        <v>0</v>
      </c>
      <c r="G685" s="37">
        <v>424969.72</v>
      </c>
      <c r="H685" s="46">
        <f t="shared" si="8"/>
        <v>833663345.22000599</v>
      </c>
      <c r="L685" s="22"/>
      <c r="M685" s="26"/>
    </row>
    <row r="686" spans="2:13" s="4" customFormat="1" ht="37.5" customHeight="1" x14ac:dyDescent="0.25">
      <c r="B686" s="35">
        <v>671</v>
      </c>
      <c r="C686" s="36">
        <v>44925</v>
      </c>
      <c r="D686" s="35">
        <v>696</v>
      </c>
      <c r="E686" s="35" t="s">
        <v>17</v>
      </c>
      <c r="F686" s="38">
        <v>0</v>
      </c>
      <c r="G686" s="37">
        <v>351809.38</v>
      </c>
      <c r="H686" s="46">
        <f t="shared" si="8"/>
        <v>833311535.84000599</v>
      </c>
      <c r="L686" s="22"/>
      <c r="M686" s="26"/>
    </row>
    <row r="687" spans="2:13" s="4" customFormat="1" ht="37.5" customHeight="1" x14ac:dyDescent="0.25">
      <c r="B687" s="35">
        <v>672</v>
      </c>
      <c r="C687" s="36">
        <v>44925</v>
      </c>
      <c r="D687" s="35">
        <v>696</v>
      </c>
      <c r="E687" s="35" t="s">
        <v>17</v>
      </c>
      <c r="F687" s="38">
        <v>0</v>
      </c>
      <c r="G687" s="37">
        <v>2410929.21</v>
      </c>
      <c r="H687" s="46">
        <f t="shared" si="8"/>
        <v>830900606.63000596</v>
      </c>
      <c r="L687" s="22"/>
      <c r="M687" s="26"/>
    </row>
    <row r="688" spans="2:13" s="4" customFormat="1" ht="37.5" customHeight="1" x14ac:dyDescent="0.25">
      <c r="B688" s="35">
        <v>673</v>
      </c>
      <c r="C688" s="36">
        <v>44925</v>
      </c>
      <c r="D688" s="35">
        <v>695</v>
      </c>
      <c r="E688" s="35" t="s">
        <v>17</v>
      </c>
      <c r="F688" s="38">
        <v>0</v>
      </c>
      <c r="G688" s="37">
        <v>57952.95</v>
      </c>
      <c r="H688" s="46">
        <f t="shared" si="8"/>
        <v>830842653.68000591</v>
      </c>
      <c r="L688" s="22"/>
      <c r="M688" s="26"/>
    </row>
    <row r="689" spans="2:13" s="4" customFormat="1" ht="37.5" customHeight="1" x14ac:dyDescent="0.25">
      <c r="B689" s="35">
        <v>674</v>
      </c>
      <c r="C689" s="36">
        <v>44925</v>
      </c>
      <c r="D689" s="35">
        <v>695</v>
      </c>
      <c r="E689" s="35" t="s">
        <v>17</v>
      </c>
      <c r="F689" s="38">
        <v>0</v>
      </c>
      <c r="G689" s="37">
        <v>995167.57</v>
      </c>
      <c r="H689" s="46">
        <f t="shared" si="8"/>
        <v>829847486.11000586</v>
      </c>
      <c r="L689" s="22"/>
      <c r="M689" s="26"/>
    </row>
    <row r="690" spans="2:13" s="4" customFormat="1" ht="37.5" customHeight="1" x14ac:dyDescent="0.25">
      <c r="B690" s="35">
        <v>675</v>
      </c>
      <c r="C690" s="36">
        <v>44925</v>
      </c>
      <c r="D690" s="35">
        <v>698</v>
      </c>
      <c r="E690" s="35" t="s">
        <v>17</v>
      </c>
      <c r="F690" s="38">
        <v>0</v>
      </c>
      <c r="G690" s="37">
        <v>43094.25</v>
      </c>
      <c r="H690" s="46">
        <f t="shared" si="8"/>
        <v>829804391.86000586</v>
      </c>
      <c r="L690" s="22"/>
      <c r="M690" s="26"/>
    </row>
    <row r="691" spans="2:13" s="4" customFormat="1" ht="37.5" customHeight="1" x14ac:dyDescent="0.25">
      <c r="B691" s="35">
        <v>676</v>
      </c>
      <c r="C691" s="36">
        <v>44925</v>
      </c>
      <c r="D691" s="35">
        <v>698</v>
      </c>
      <c r="E691" s="35" t="s">
        <v>17</v>
      </c>
      <c r="F691" s="38">
        <v>0</v>
      </c>
      <c r="G691" s="37">
        <v>573626.76</v>
      </c>
      <c r="H691" s="46">
        <f t="shared" si="8"/>
        <v>829230765.10000587</v>
      </c>
      <c r="L691" s="22"/>
      <c r="M691" s="26"/>
    </row>
    <row r="692" spans="2:13" s="4" customFormat="1" ht="37.5" customHeight="1" x14ac:dyDescent="0.25">
      <c r="B692" s="35">
        <v>677</v>
      </c>
      <c r="C692" s="36">
        <v>44925</v>
      </c>
      <c r="D692" s="35">
        <v>694</v>
      </c>
      <c r="E692" s="35" t="s">
        <v>17</v>
      </c>
      <c r="F692" s="38">
        <v>0</v>
      </c>
      <c r="G692" s="37">
        <v>85706.58</v>
      </c>
      <c r="H692" s="46">
        <f t="shared" si="8"/>
        <v>829145058.52000582</v>
      </c>
      <c r="L692" s="22"/>
      <c r="M692" s="26"/>
    </row>
    <row r="693" spans="2:13" s="4" customFormat="1" ht="37.5" customHeight="1" x14ac:dyDescent="0.25">
      <c r="B693" s="35">
        <v>678</v>
      </c>
      <c r="C693" s="36">
        <v>44925</v>
      </c>
      <c r="D693" s="35">
        <v>694</v>
      </c>
      <c r="E693" s="35" t="s">
        <v>17</v>
      </c>
      <c r="F693" s="38">
        <v>0</v>
      </c>
      <c r="G693" s="37">
        <v>1394077.03</v>
      </c>
      <c r="H693" s="46">
        <f t="shared" si="8"/>
        <v>827750981.49000585</v>
      </c>
      <c r="L693" s="22"/>
      <c r="M693" s="26"/>
    </row>
    <row r="694" spans="2:13" s="4" customFormat="1" ht="37.5" customHeight="1" x14ac:dyDescent="0.25">
      <c r="B694" s="35">
        <v>679</v>
      </c>
      <c r="C694" s="36">
        <v>44925</v>
      </c>
      <c r="D694" s="35">
        <v>693</v>
      </c>
      <c r="E694" s="35" t="s">
        <v>17</v>
      </c>
      <c r="F694" s="38">
        <v>0</v>
      </c>
      <c r="G694" s="37">
        <v>59996.92</v>
      </c>
      <c r="H694" s="46">
        <f t="shared" si="8"/>
        <v>827690984.57000589</v>
      </c>
      <c r="L694" s="22"/>
      <c r="M694" s="26"/>
    </row>
    <row r="695" spans="2:13" s="4" customFormat="1" ht="37.5" customHeight="1" x14ac:dyDescent="0.25">
      <c r="B695" s="35">
        <v>680</v>
      </c>
      <c r="C695" s="36">
        <v>44925</v>
      </c>
      <c r="D695" s="35">
        <v>693</v>
      </c>
      <c r="E695" s="35" t="s">
        <v>17</v>
      </c>
      <c r="F695" s="38">
        <v>0</v>
      </c>
      <c r="G695" s="37">
        <v>931435.1</v>
      </c>
      <c r="H695" s="46">
        <f t="shared" si="8"/>
        <v>826759549.47000587</v>
      </c>
      <c r="L695" s="22"/>
      <c r="M695" s="26"/>
    </row>
    <row r="696" spans="2:13" s="4" customFormat="1" ht="37.5" customHeight="1" x14ac:dyDescent="0.25">
      <c r="B696" s="35">
        <v>681</v>
      </c>
      <c r="C696" s="36">
        <v>44925</v>
      </c>
      <c r="D696" s="35">
        <v>692</v>
      </c>
      <c r="E696" s="35" t="s">
        <v>17</v>
      </c>
      <c r="F696" s="38">
        <v>0</v>
      </c>
      <c r="G696" s="37">
        <v>46487.49</v>
      </c>
      <c r="H696" s="46">
        <f t="shared" si="8"/>
        <v>826713061.98000586</v>
      </c>
      <c r="L696" s="22"/>
      <c r="M696" s="26"/>
    </row>
    <row r="697" spans="2:13" s="4" customFormat="1" ht="37.5" customHeight="1" x14ac:dyDescent="0.25">
      <c r="B697" s="35">
        <v>682</v>
      </c>
      <c r="C697" s="36">
        <v>44925</v>
      </c>
      <c r="D697" s="35">
        <v>692</v>
      </c>
      <c r="E697" s="35" t="s">
        <v>17</v>
      </c>
      <c r="F697" s="38">
        <v>0</v>
      </c>
      <c r="G697" s="37">
        <v>757513.44</v>
      </c>
      <c r="H697" s="46">
        <f t="shared" si="8"/>
        <v>825955548.5400058</v>
      </c>
      <c r="L697" s="22"/>
      <c r="M697" s="26"/>
    </row>
    <row r="698" spans="2:13" s="4" customFormat="1" ht="37.5" customHeight="1" x14ac:dyDescent="0.25">
      <c r="B698" s="35">
        <v>683</v>
      </c>
      <c r="C698" s="36">
        <v>44925</v>
      </c>
      <c r="D698" s="35">
        <v>691</v>
      </c>
      <c r="E698" s="35" t="s">
        <v>17</v>
      </c>
      <c r="F698" s="38">
        <v>0</v>
      </c>
      <c r="G698" s="37">
        <v>71273.8</v>
      </c>
      <c r="H698" s="46">
        <f t="shared" si="8"/>
        <v>825884274.74000585</v>
      </c>
      <c r="L698" s="22"/>
      <c r="M698" s="26"/>
    </row>
    <row r="699" spans="2:13" s="4" customFormat="1" ht="37.5" customHeight="1" x14ac:dyDescent="0.25">
      <c r="B699" s="35">
        <v>684</v>
      </c>
      <c r="C699" s="36">
        <v>44925</v>
      </c>
      <c r="D699" s="35">
        <v>691</v>
      </c>
      <c r="E699" s="35" t="s">
        <v>17</v>
      </c>
      <c r="F699" s="38">
        <v>0</v>
      </c>
      <c r="G699" s="37">
        <v>1172816.6399999999</v>
      </c>
      <c r="H699" s="46">
        <f t="shared" si="8"/>
        <v>824711458.10000587</v>
      </c>
      <c r="L699" s="22"/>
      <c r="M699" s="26"/>
    </row>
    <row r="700" spans="2:13" s="4" customFormat="1" ht="37.5" customHeight="1" x14ac:dyDescent="0.25">
      <c r="B700" s="35">
        <v>685</v>
      </c>
      <c r="C700" s="36">
        <v>44925</v>
      </c>
      <c r="D700" s="35">
        <v>690</v>
      </c>
      <c r="E700" s="35" t="s">
        <v>17</v>
      </c>
      <c r="F700" s="38">
        <v>0</v>
      </c>
      <c r="G700" s="37">
        <v>2398537.2200000002</v>
      </c>
      <c r="H700" s="46">
        <f t="shared" si="8"/>
        <v>822312920.88000584</v>
      </c>
      <c r="L700" s="22"/>
      <c r="M700" s="26"/>
    </row>
    <row r="701" spans="2:13" s="4" customFormat="1" ht="37.5" customHeight="1" x14ac:dyDescent="0.25">
      <c r="B701" s="35">
        <v>686</v>
      </c>
      <c r="C701" s="36">
        <v>44925</v>
      </c>
      <c r="D701" s="35">
        <v>689</v>
      </c>
      <c r="E701" s="35" t="s">
        <v>17</v>
      </c>
      <c r="F701" s="38">
        <v>0</v>
      </c>
      <c r="G701" s="37">
        <v>1390919.64</v>
      </c>
      <c r="H701" s="46">
        <f t="shared" si="8"/>
        <v>820922001.24000585</v>
      </c>
      <c r="L701" s="22"/>
      <c r="M701" s="26"/>
    </row>
    <row r="702" spans="2:13" s="4" customFormat="1" ht="37.5" customHeight="1" x14ac:dyDescent="0.25">
      <c r="B702" s="35">
        <v>687</v>
      </c>
      <c r="C702" s="36">
        <v>44925</v>
      </c>
      <c r="D702" s="35">
        <v>688</v>
      </c>
      <c r="E702" s="35" t="s">
        <v>17</v>
      </c>
      <c r="F702" s="38">
        <v>0</v>
      </c>
      <c r="G702" s="37">
        <v>184194.94</v>
      </c>
      <c r="H702" s="46">
        <f t="shared" si="8"/>
        <v>820737806.30000579</v>
      </c>
      <c r="L702" s="22"/>
      <c r="M702" s="26"/>
    </row>
    <row r="703" spans="2:13" s="4" customFormat="1" ht="37.5" customHeight="1" x14ac:dyDescent="0.25">
      <c r="B703" s="35">
        <v>688</v>
      </c>
      <c r="C703" s="36">
        <v>44925</v>
      </c>
      <c r="D703" s="35">
        <v>688</v>
      </c>
      <c r="E703" s="35" t="s">
        <v>17</v>
      </c>
      <c r="F703" s="38">
        <v>0</v>
      </c>
      <c r="G703" s="37">
        <v>2721324.26</v>
      </c>
      <c r="H703" s="46">
        <f t="shared" si="8"/>
        <v>818016482.0400058</v>
      </c>
      <c r="L703" s="22"/>
      <c r="M703" s="26"/>
    </row>
    <row r="704" spans="2:13" s="4" customFormat="1" ht="37.5" customHeight="1" x14ac:dyDescent="0.25">
      <c r="B704" s="35">
        <v>689</v>
      </c>
      <c r="C704" s="36">
        <v>44925</v>
      </c>
      <c r="D704" s="35">
        <v>687</v>
      </c>
      <c r="E704" s="35" t="s">
        <v>17</v>
      </c>
      <c r="F704" s="38">
        <v>0</v>
      </c>
      <c r="G704" s="37">
        <v>9836154.3200000003</v>
      </c>
      <c r="H704" s="46">
        <f t="shared" si="8"/>
        <v>808180327.72000575</v>
      </c>
      <c r="L704" s="22"/>
      <c r="M704" s="26"/>
    </row>
    <row r="705" spans="2:13" s="4" customFormat="1" ht="37.5" customHeight="1" x14ac:dyDescent="0.25">
      <c r="B705" s="35">
        <v>690</v>
      </c>
      <c r="C705" s="36">
        <v>44925</v>
      </c>
      <c r="D705" s="35">
        <v>686</v>
      </c>
      <c r="E705" s="35" t="s">
        <v>17</v>
      </c>
      <c r="F705" s="38">
        <v>0</v>
      </c>
      <c r="G705" s="37">
        <v>52200.4</v>
      </c>
      <c r="H705" s="46">
        <f t="shared" si="8"/>
        <v>808128127.32000577</v>
      </c>
      <c r="L705" s="22"/>
      <c r="M705" s="26"/>
    </row>
    <row r="706" spans="2:13" s="4" customFormat="1" ht="37.5" customHeight="1" x14ac:dyDescent="0.25">
      <c r="B706" s="35">
        <v>691</v>
      </c>
      <c r="C706" s="36">
        <v>44925</v>
      </c>
      <c r="D706" s="35">
        <v>686</v>
      </c>
      <c r="E706" s="35" t="s">
        <v>17</v>
      </c>
      <c r="F706" s="38">
        <v>0</v>
      </c>
      <c r="G706" s="37">
        <v>1179729.04</v>
      </c>
      <c r="H706" s="46">
        <f t="shared" si="8"/>
        <v>806948398.28000581</v>
      </c>
      <c r="L706" s="22"/>
      <c r="M706" s="26"/>
    </row>
    <row r="707" spans="2:13" s="4" customFormat="1" ht="37.5" customHeight="1" x14ac:dyDescent="0.25">
      <c r="B707" s="35">
        <v>692</v>
      </c>
      <c r="C707" s="36">
        <v>44925</v>
      </c>
      <c r="D707" s="35">
        <v>685</v>
      </c>
      <c r="E707" s="35" t="s">
        <v>17</v>
      </c>
      <c r="F707" s="38">
        <v>0</v>
      </c>
      <c r="G707" s="37">
        <v>100169.08</v>
      </c>
      <c r="H707" s="46">
        <f t="shared" si="8"/>
        <v>806848229.20000577</v>
      </c>
      <c r="L707" s="22"/>
      <c r="M707" s="26"/>
    </row>
    <row r="708" spans="2:13" s="4" customFormat="1" ht="37.5" customHeight="1" x14ac:dyDescent="0.25">
      <c r="B708" s="35">
        <v>693</v>
      </c>
      <c r="C708" s="36">
        <v>44925</v>
      </c>
      <c r="D708" s="35">
        <v>685</v>
      </c>
      <c r="E708" s="35" t="s">
        <v>17</v>
      </c>
      <c r="F708" s="38">
        <v>0</v>
      </c>
      <c r="G708" s="37">
        <v>1650407.95</v>
      </c>
      <c r="H708" s="46">
        <f t="shared" si="8"/>
        <v>805197821.25000572</v>
      </c>
      <c r="L708" s="22"/>
      <c r="M708" s="26"/>
    </row>
    <row r="709" spans="2:13" s="4" customFormat="1" ht="37.5" customHeight="1" x14ac:dyDescent="0.25">
      <c r="B709" s="35">
        <v>694</v>
      </c>
      <c r="C709" s="36">
        <v>44925</v>
      </c>
      <c r="D709" s="35">
        <v>684</v>
      </c>
      <c r="E709" s="35" t="s">
        <v>17</v>
      </c>
      <c r="F709" s="38">
        <v>0</v>
      </c>
      <c r="G709" s="37">
        <v>611229.03</v>
      </c>
      <c r="H709" s="46">
        <f t="shared" si="8"/>
        <v>804586592.22000575</v>
      </c>
      <c r="L709" s="22"/>
      <c r="M709" s="26"/>
    </row>
    <row r="710" spans="2:13" s="4" customFormat="1" ht="37.5" customHeight="1" x14ac:dyDescent="0.25">
      <c r="B710" s="35">
        <v>695</v>
      </c>
      <c r="C710" s="36">
        <v>44925</v>
      </c>
      <c r="D710" s="35">
        <v>684</v>
      </c>
      <c r="E710" s="35" t="s">
        <v>17</v>
      </c>
      <c r="F710" s="38">
        <v>0</v>
      </c>
      <c r="G710" s="37">
        <v>1757705.41</v>
      </c>
      <c r="H710" s="46">
        <f t="shared" si="8"/>
        <v>802828886.81000578</v>
      </c>
      <c r="L710" s="22"/>
      <c r="M710" s="26"/>
    </row>
    <row r="711" spans="2:13" s="4" customFormat="1" ht="37.5" customHeight="1" x14ac:dyDescent="0.25">
      <c r="B711" s="35">
        <v>696</v>
      </c>
      <c r="C711" s="36">
        <v>44925</v>
      </c>
      <c r="D711" s="35">
        <v>683</v>
      </c>
      <c r="E711" s="35" t="s">
        <v>17</v>
      </c>
      <c r="F711" s="38">
        <v>0</v>
      </c>
      <c r="G711" s="37">
        <v>106584.32000000001</v>
      </c>
      <c r="H711" s="46">
        <f t="shared" si="8"/>
        <v>802722302.49000573</v>
      </c>
      <c r="L711" s="22"/>
      <c r="M711" s="26"/>
    </row>
    <row r="712" spans="2:13" s="4" customFormat="1" ht="37.5" customHeight="1" x14ac:dyDescent="0.25">
      <c r="B712" s="35">
        <v>697</v>
      </c>
      <c r="C712" s="36">
        <v>44925</v>
      </c>
      <c r="D712" s="35">
        <v>683</v>
      </c>
      <c r="E712" s="35" t="s">
        <v>17</v>
      </c>
      <c r="F712" s="38">
        <v>0</v>
      </c>
      <c r="G712" s="37">
        <v>1768020.12</v>
      </c>
      <c r="H712" s="46">
        <f t="shared" si="8"/>
        <v>800954282.37000573</v>
      </c>
      <c r="L712" s="22"/>
      <c r="M712" s="26"/>
    </row>
    <row r="713" spans="2:13" s="4" customFormat="1" ht="37.5" customHeight="1" x14ac:dyDescent="0.25">
      <c r="B713" s="35">
        <v>698</v>
      </c>
      <c r="C713" s="36">
        <v>44925</v>
      </c>
      <c r="D713" s="35">
        <v>682</v>
      </c>
      <c r="E713" s="35" t="s">
        <v>17</v>
      </c>
      <c r="F713" s="38">
        <v>0</v>
      </c>
      <c r="G713" s="37">
        <v>307500.52</v>
      </c>
      <c r="H713" s="46">
        <f t="shared" si="8"/>
        <v>800646781.85000575</v>
      </c>
      <c r="L713" s="22"/>
      <c r="M713" s="26"/>
    </row>
    <row r="714" spans="2:13" s="4" customFormat="1" ht="37.5" customHeight="1" x14ac:dyDescent="0.25">
      <c r="B714" s="35">
        <v>699</v>
      </c>
      <c r="C714" s="36">
        <v>44925</v>
      </c>
      <c r="D714" s="35">
        <v>682</v>
      </c>
      <c r="E714" s="35" t="s">
        <v>17</v>
      </c>
      <c r="F714" s="38">
        <v>0</v>
      </c>
      <c r="G714" s="37">
        <v>815542.73</v>
      </c>
      <c r="H714" s="46">
        <f t="shared" si="8"/>
        <v>799831239.12000573</v>
      </c>
      <c r="L714" s="22"/>
      <c r="M714" s="26"/>
    </row>
    <row r="715" spans="2:13" s="4" customFormat="1" ht="37.5" customHeight="1" x14ac:dyDescent="0.25">
      <c r="B715" s="35">
        <v>700</v>
      </c>
      <c r="C715" s="36">
        <v>44925</v>
      </c>
      <c r="D715" s="35">
        <v>681</v>
      </c>
      <c r="E715" s="35" t="s">
        <v>17</v>
      </c>
      <c r="F715" s="38">
        <v>0</v>
      </c>
      <c r="G715" s="37">
        <v>228147.07</v>
      </c>
      <c r="H715" s="46">
        <f t="shared" si="8"/>
        <v>799603092.05000567</v>
      </c>
      <c r="L715" s="22"/>
      <c r="M715" s="26"/>
    </row>
    <row r="716" spans="2:13" s="4" customFormat="1" ht="37.5" customHeight="1" x14ac:dyDescent="0.25">
      <c r="B716" s="35">
        <v>701</v>
      </c>
      <c r="C716" s="36">
        <v>44925</v>
      </c>
      <c r="D716" s="35">
        <v>681</v>
      </c>
      <c r="E716" s="35" t="s">
        <v>17</v>
      </c>
      <c r="F716" s="38">
        <v>0</v>
      </c>
      <c r="G716" s="37">
        <v>639413.5</v>
      </c>
      <c r="H716" s="46">
        <f t="shared" si="8"/>
        <v>798963678.55000567</v>
      </c>
      <c r="L716" s="22"/>
      <c r="M716" s="26"/>
    </row>
    <row r="717" spans="2:13" s="4" customFormat="1" ht="37.5" customHeight="1" x14ac:dyDescent="0.25">
      <c r="B717" s="35">
        <v>702</v>
      </c>
      <c r="C717" s="36">
        <v>44925</v>
      </c>
      <c r="D717" s="35">
        <v>680</v>
      </c>
      <c r="E717" s="35" t="s">
        <v>17</v>
      </c>
      <c r="F717" s="38">
        <v>0</v>
      </c>
      <c r="G717" s="37">
        <v>220677.87</v>
      </c>
      <c r="H717" s="46">
        <f t="shared" si="8"/>
        <v>798743000.68000567</v>
      </c>
      <c r="L717" s="22"/>
      <c r="M717" s="26"/>
    </row>
    <row r="718" spans="2:13" s="4" customFormat="1" ht="37.5" customHeight="1" x14ac:dyDescent="0.25">
      <c r="B718" s="35">
        <v>703</v>
      </c>
      <c r="C718" s="36">
        <v>44925</v>
      </c>
      <c r="D718" s="35">
        <v>680</v>
      </c>
      <c r="E718" s="35" t="s">
        <v>17</v>
      </c>
      <c r="F718" s="38">
        <v>0</v>
      </c>
      <c r="G718" s="37">
        <v>513615.53</v>
      </c>
      <c r="H718" s="46">
        <f t="shared" si="8"/>
        <v>798229385.1500057</v>
      </c>
      <c r="L718" s="22"/>
      <c r="M718" s="26"/>
    </row>
    <row r="719" spans="2:13" s="4" customFormat="1" ht="37.5" customHeight="1" x14ac:dyDescent="0.25">
      <c r="B719" s="35">
        <v>704</v>
      </c>
      <c r="C719" s="36">
        <v>44925</v>
      </c>
      <c r="D719" s="35">
        <v>679</v>
      </c>
      <c r="E719" s="35" t="s">
        <v>17</v>
      </c>
      <c r="F719" s="38">
        <v>0</v>
      </c>
      <c r="G719" s="37">
        <v>49103.29</v>
      </c>
      <c r="H719" s="46">
        <f t="shared" si="8"/>
        <v>798180281.86000574</v>
      </c>
      <c r="L719" s="22"/>
      <c r="M719" s="26"/>
    </row>
    <row r="720" spans="2:13" s="4" customFormat="1" ht="37.5" customHeight="1" x14ac:dyDescent="0.25">
      <c r="B720" s="35">
        <v>705</v>
      </c>
      <c r="C720" s="36">
        <v>44925</v>
      </c>
      <c r="D720" s="35">
        <v>679</v>
      </c>
      <c r="E720" s="35" t="s">
        <v>17</v>
      </c>
      <c r="F720" s="38">
        <v>0</v>
      </c>
      <c r="G720" s="37">
        <v>750597.99</v>
      </c>
      <c r="H720" s="46">
        <f t="shared" si="8"/>
        <v>797429683.87000573</v>
      </c>
      <c r="L720" s="22"/>
      <c r="M720" s="26"/>
    </row>
    <row r="721" spans="2:13" s="4" customFormat="1" ht="37.5" customHeight="1" x14ac:dyDescent="0.25">
      <c r="B721" s="35">
        <v>706</v>
      </c>
      <c r="C721" s="36">
        <v>44925</v>
      </c>
      <c r="D721" s="35">
        <v>678</v>
      </c>
      <c r="E721" s="35" t="s">
        <v>17</v>
      </c>
      <c r="F721" s="38">
        <v>0</v>
      </c>
      <c r="G721" s="37">
        <v>224790.91</v>
      </c>
      <c r="H721" s="46">
        <f t="shared" si="8"/>
        <v>797204892.96000576</v>
      </c>
      <c r="L721" s="22"/>
      <c r="M721" s="26"/>
    </row>
    <row r="722" spans="2:13" s="4" customFormat="1" ht="37.5" customHeight="1" x14ac:dyDescent="0.25">
      <c r="B722" s="35">
        <v>707</v>
      </c>
      <c r="C722" s="36">
        <v>44925</v>
      </c>
      <c r="D722" s="35">
        <v>678</v>
      </c>
      <c r="E722" s="35" t="s">
        <v>17</v>
      </c>
      <c r="F722" s="38">
        <v>0</v>
      </c>
      <c r="G722" s="37">
        <v>628642.31999999995</v>
      </c>
      <c r="H722" s="46">
        <f t="shared" si="8"/>
        <v>796576250.64000571</v>
      </c>
      <c r="L722" s="22"/>
      <c r="M722" s="26"/>
    </row>
    <row r="723" spans="2:13" s="4" customFormat="1" ht="37.5" customHeight="1" x14ac:dyDescent="0.25">
      <c r="B723" s="35">
        <v>708</v>
      </c>
      <c r="C723" s="36">
        <v>44925</v>
      </c>
      <c r="D723" s="35">
        <v>676</v>
      </c>
      <c r="E723" s="35" t="s">
        <v>17</v>
      </c>
      <c r="F723" s="38">
        <v>0</v>
      </c>
      <c r="G723" s="37">
        <v>284907.21000000002</v>
      </c>
      <c r="H723" s="46">
        <f t="shared" si="8"/>
        <v>796291343.43000567</v>
      </c>
      <c r="L723" s="22"/>
      <c r="M723" s="26"/>
    </row>
    <row r="724" spans="2:13" s="4" customFormat="1" ht="37.5" customHeight="1" x14ac:dyDescent="0.25">
      <c r="B724" s="35">
        <v>709</v>
      </c>
      <c r="C724" s="36">
        <v>44925</v>
      </c>
      <c r="D724" s="35">
        <v>676</v>
      </c>
      <c r="E724" s="35" t="s">
        <v>17</v>
      </c>
      <c r="F724" s="38">
        <v>0</v>
      </c>
      <c r="G724" s="37">
        <v>818664.94</v>
      </c>
      <c r="H724" s="46">
        <f t="shared" si="8"/>
        <v>795472678.49000561</v>
      </c>
      <c r="L724" s="22"/>
      <c r="M724" s="26"/>
    </row>
    <row r="725" spans="2:13" s="4" customFormat="1" ht="37.5" customHeight="1" x14ac:dyDescent="0.25">
      <c r="B725" s="35">
        <v>710</v>
      </c>
      <c r="C725" s="36">
        <v>44925</v>
      </c>
      <c r="D725" s="35">
        <v>675</v>
      </c>
      <c r="E725" s="35" t="s">
        <v>17</v>
      </c>
      <c r="F725" s="38">
        <v>0</v>
      </c>
      <c r="G725" s="37">
        <v>318498.25</v>
      </c>
      <c r="H725" s="46">
        <f t="shared" si="8"/>
        <v>795154180.24000561</v>
      </c>
      <c r="L725" s="22"/>
      <c r="M725" s="26"/>
    </row>
    <row r="726" spans="2:13" s="4" customFormat="1" ht="37.5" customHeight="1" x14ac:dyDescent="0.25">
      <c r="B726" s="35">
        <v>711</v>
      </c>
      <c r="C726" s="36">
        <v>44925</v>
      </c>
      <c r="D726" s="35">
        <v>675</v>
      </c>
      <c r="E726" s="35" t="s">
        <v>17</v>
      </c>
      <c r="F726" s="38">
        <v>0</v>
      </c>
      <c r="G726" s="37">
        <v>966775.71</v>
      </c>
      <c r="H726" s="46">
        <f t="shared" si="8"/>
        <v>794187404.53000557</v>
      </c>
      <c r="L726" s="22"/>
      <c r="M726" s="26"/>
    </row>
    <row r="727" spans="2:13" s="4" customFormat="1" ht="37.5" customHeight="1" x14ac:dyDescent="0.25">
      <c r="B727" s="35">
        <v>712</v>
      </c>
      <c r="C727" s="36">
        <v>44925</v>
      </c>
      <c r="D727" s="35">
        <v>674</v>
      </c>
      <c r="E727" s="35" t="s">
        <v>17</v>
      </c>
      <c r="F727" s="38">
        <v>0</v>
      </c>
      <c r="G727" s="37">
        <v>287334.96000000002</v>
      </c>
      <c r="H727" s="46">
        <f t="shared" si="8"/>
        <v>793900069.57000554</v>
      </c>
      <c r="L727" s="22"/>
      <c r="M727" s="26"/>
    </row>
    <row r="728" spans="2:13" s="4" customFormat="1" ht="37.5" customHeight="1" x14ac:dyDescent="0.25">
      <c r="B728" s="35">
        <v>713</v>
      </c>
      <c r="C728" s="36">
        <v>44925</v>
      </c>
      <c r="D728" s="35">
        <v>674</v>
      </c>
      <c r="E728" s="35" t="s">
        <v>17</v>
      </c>
      <c r="F728" s="38">
        <v>0</v>
      </c>
      <c r="G728" s="37">
        <v>800056.03</v>
      </c>
      <c r="H728" s="46">
        <f t="shared" si="8"/>
        <v>793100013.54000556</v>
      </c>
      <c r="L728" s="22"/>
      <c r="M728" s="26"/>
    </row>
    <row r="729" spans="2:13" s="4" customFormat="1" ht="37.5" customHeight="1" x14ac:dyDescent="0.25">
      <c r="B729" s="35">
        <v>714</v>
      </c>
      <c r="C729" s="36">
        <v>44925</v>
      </c>
      <c r="D729" s="35">
        <v>677</v>
      </c>
      <c r="E729" s="35" t="s">
        <v>17</v>
      </c>
      <c r="F729" s="38">
        <v>0</v>
      </c>
      <c r="G729" s="37">
        <v>226947.59</v>
      </c>
      <c r="H729" s="46">
        <f t="shared" si="8"/>
        <v>792873065.95000553</v>
      </c>
      <c r="L729" s="22"/>
      <c r="M729" s="26"/>
    </row>
    <row r="730" spans="2:13" s="4" customFormat="1" ht="37.5" customHeight="1" x14ac:dyDescent="0.25">
      <c r="B730" s="35">
        <v>715</v>
      </c>
      <c r="C730" s="36">
        <v>44925</v>
      </c>
      <c r="D730" s="35">
        <v>677</v>
      </c>
      <c r="E730" s="35" t="s">
        <v>17</v>
      </c>
      <c r="F730" s="38">
        <v>0</v>
      </c>
      <c r="G730" s="37">
        <v>618683.94999999995</v>
      </c>
      <c r="H730" s="46">
        <f t="shared" ref="H730:H793" si="9">H729+F730-G730</f>
        <v>792254382.00000548</v>
      </c>
      <c r="L730" s="22"/>
      <c r="M730" s="26"/>
    </row>
    <row r="731" spans="2:13" s="4" customFormat="1" ht="37.5" customHeight="1" x14ac:dyDescent="0.25">
      <c r="B731" s="35">
        <v>716</v>
      </c>
      <c r="C731" s="36">
        <v>44925</v>
      </c>
      <c r="D731" s="35">
        <v>753</v>
      </c>
      <c r="E731" s="35" t="s">
        <v>17</v>
      </c>
      <c r="F731" s="38">
        <v>0</v>
      </c>
      <c r="G731" s="37">
        <v>57040.37</v>
      </c>
      <c r="H731" s="46">
        <f t="shared" si="9"/>
        <v>792197341.63000548</v>
      </c>
      <c r="L731" s="22"/>
      <c r="M731" s="26"/>
    </row>
    <row r="732" spans="2:13" s="4" customFormat="1" ht="37.5" customHeight="1" x14ac:dyDescent="0.25">
      <c r="B732" s="35">
        <v>717</v>
      </c>
      <c r="C732" s="36">
        <v>44925</v>
      </c>
      <c r="D732" s="35">
        <v>753</v>
      </c>
      <c r="E732" s="35" t="s">
        <v>17</v>
      </c>
      <c r="F732" s="38">
        <v>0</v>
      </c>
      <c r="G732" s="37">
        <v>961981.49</v>
      </c>
      <c r="H732" s="46">
        <f t="shared" si="9"/>
        <v>791235360.14000547</v>
      </c>
      <c r="L732" s="22"/>
      <c r="M732" s="26"/>
    </row>
    <row r="733" spans="2:13" s="4" customFormat="1" ht="37.5" customHeight="1" x14ac:dyDescent="0.25">
      <c r="B733" s="35">
        <v>718</v>
      </c>
      <c r="C733" s="36">
        <v>44925</v>
      </c>
      <c r="D733" s="35">
        <v>752</v>
      </c>
      <c r="E733" s="35" t="s">
        <v>17</v>
      </c>
      <c r="F733" s="38">
        <v>0</v>
      </c>
      <c r="G733" s="37">
        <v>62475.31</v>
      </c>
      <c r="H733" s="46">
        <f t="shared" si="9"/>
        <v>791172884.83000553</v>
      </c>
      <c r="L733" s="22"/>
      <c r="M733" s="26"/>
    </row>
    <row r="734" spans="2:13" s="4" customFormat="1" ht="37.5" customHeight="1" x14ac:dyDescent="0.25">
      <c r="B734" s="35">
        <v>719</v>
      </c>
      <c r="C734" s="36">
        <v>44925</v>
      </c>
      <c r="D734" s="35">
        <v>752</v>
      </c>
      <c r="E734" s="35" t="s">
        <v>17</v>
      </c>
      <c r="F734" s="38">
        <v>0</v>
      </c>
      <c r="G734" s="37">
        <v>1076511.71</v>
      </c>
      <c r="H734" s="46">
        <f t="shared" si="9"/>
        <v>790096373.12000549</v>
      </c>
      <c r="L734" s="22"/>
      <c r="M734" s="26"/>
    </row>
    <row r="735" spans="2:13" s="4" customFormat="1" ht="37.5" customHeight="1" x14ac:dyDescent="0.25">
      <c r="B735" s="35">
        <v>720</v>
      </c>
      <c r="C735" s="36">
        <v>44925</v>
      </c>
      <c r="D735" s="35">
        <v>743</v>
      </c>
      <c r="E735" s="35" t="s">
        <v>17</v>
      </c>
      <c r="F735" s="38">
        <v>0</v>
      </c>
      <c r="G735" s="37">
        <v>51263.28</v>
      </c>
      <c r="H735" s="46">
        <f t="shared" si="9"/>
        <v>790045109.84000552</v>
      </c>
      <c r="L735" s="22"/>
      <c r="M735" s="26"/>
    </row>
    <row r="736" spans="2:13" s="4" customFormat="1" ht="37.5" customHeight="1" x14ac:dyDescent="0.25">
      <c r="B736" s="35">
        <v>721</v>
      </c>
      <c r="C736" s="36">
        <v>44925</v>
      </c>
      <c r="D736" s="35">
        <v>743</v>
      </c>
      <c r="E736" s="35" t="s">
        <v>17</v>
      </c>
      <c r="F736" s="38">
        <v>0</v>
      </c>
      <c r="G736" s="37">
        <v>832792.24</v>
      </c>
      <c r="H736" s="46">
        <f t="shared" si="9"/>
        <v>789212317.60000551</v>
      </c>
      <c r="L736" s="22"/>
      <c r="M736" s="26"/>
    </row>
    <row r="737" spans="2:13" s="4" customFormat="1" ht="37.5" customHeight="1" x14ac:dyDescent="0.25">
      <c r="B737" s="35">
        <v>722</v>
      </c>
      <c r="C737" s="36">
        <v>44925</v>
      </c>
      <c r="D737" s="35">
        <v>744</v>
      </c>
      <c r="E737" s="35" t="s">
        <v>17</v>
      </c>
      <c r="F737" s="38">
        <v>0</v>
      </c>
      <c r="G737" s="37">
        <v>496276.63</v>
      </c>
      <c r="H737" s="46">
        <f t="shared" si="9"/>
        <v>788716040.97000551</v>
      </c>
      <c r="L737" s="22"/>
      <c r="M737" s="26"/>
    </row>
    <row r="738" spans="2:13" s="4" customFormat="1" ht="37.5" customHeight="1" x14ac:dyDescent="0.25">
      <c r="B738" s="35">
        <v>723</v>
      </c>
      <c r="C738" s="36">
        <v>44925</v>
      </c>
      <c r="D738" s="35">
        <v>744</v>
      </c>
      <c r="E738" s="35" t="s">
        <v>17</v>
      </c>
      <c r="F738" s="38">
        <v>0</v>
      </c>
      <c r="G738" s="37">
        <v>11215851.84</v>
      </c>
      <c r="H738" s="46">
        <f t="shared" si="9"/>
        <v>777500189.13000548</v>
      </c>
      <c r="L738" s="22"/>
      <c r="M738" s="26"/>
    </row>
    <row r="739" spans="2:13" s="4" customFormat="1" ht="37.5" customHeight="1" x14ac:dyDescent="0.25">
      <c r="B739" s="35">
        <v>724</v>
      </c>
      <c r="C739" s="36">
        <v>44925</v>
      </c>
      <c r="D739" s="35">
        <v>745</v>
      </c>
      <c r="E739" s="35" t="s">
        <v>17</v>
      </c>
      <c r="F739" s="38">
        <v>0</v>
      </c>
      <c r="G739" s="37">
        <v>455871.13</v>
      </c>
      <c r="H739" s="46">
        <f t="shared" si="9"/>
        <v>777044318.00000548</v>
      </c>
      <c r="L739" s="22"/>
      <c r="M739" s="26"/>
    </row>
    <row r="740" spans="2:13" s="4" customFormat="1" ht="37.5" customHeight="1" x14ac:dyDescent="0.25">
      <c r="B740" s="35">
        <v>725</v>
      </c>
      <c r="C740" s="36">
        <v>44925</v>
      </c>
      <c r="D740" s="35">
        <v>745</v>
      </c>
      <c r="E740" s="35" t="s">
        <v>17</v>
      </c>
      <c r="F740" s="38">
        <v>0</v>
      </c>
      <c r="G740" s="37">
        <v>10302687.539999999</v>
      </c>
      <c r="H740" s="46">
        <f t="shared" si="9"/>
        <v>766741630.46000552</v>
      </c>
      <c r="L740" s="22"/>
      <c r="M740" s="26"/>
    </row>
    <row r="741" spans="2:13" s="4" customFormat="1" ht="37.5" customHeight="1" x14ac:dyDescent="0.25">
      <c r="B741" s="35">
        <v>726</v>
      </c>
      <c r="C741" s="36">
        <v>44925</v>
      </c>
      <c r="D741" s="35">
        <v>746</v>
      </c>
      <c r="E741" s="35" t="s">
        <v>17</v>
      </c>
      <c r="F741" s="38">
        <v>0</v>
      </c>
      <c r="G741" s="37">
        <v>499622.95</v>
      </c>
      <c r="H741" s="46">
        <f t="shared" si="9"/>
        <v>766242007.51000547</v>
      </c>
      <c r="L741" s="22"/>
      <c r="M741" s="26"/>
    </row>
    <row r="742" spans="2:13" s="4" customFormat="1" ht="37.5" customHeight="1" x14ac:dyDescent="0.25">
      <c r="B742" s="35">
        <v>727</v>
      </c>
      <c r="C742" s="36">
        <v>44925</v>
      </c>
      <c r="D742" s="35">
        <v>746</v>
      </c>
      <c r="E742" s="35" t="s">
        <v>17</v>
      </c>
      <c r="F742" s="38">
        <v>0</v>
      </c>
      <c r="G742" s="37">
        <v>11291478.67</v>
      </c>
      <c r="H742" s="46">
        <f t="shared" si="9"/>
        <v>754950528.84000552</v>
      </c>
      <c r="L742" s="22"/>
      <c r="M742" s="26"/>
    </row>
    <row r="743" spans="2:13" s="4" customFormat="1" ht="37.5" customHeight="1" x14ac:dyDescent="0.25">
      <c r="B743" s="35">
        <v>728</v>
      </c>
      <c r="C743" s="36">
        <v>44925</v>
      </c>
      <c r="D743" s="35">
        <v>747</v>
      </c>
      <c r="E743" s="35" t="s">
        <v>17</v>
      </c>
      <c r="F743" s="38">
        <v>0</v>
      </c>
      <c r="G743" s="37">
        <v>452109.44</v>
      </c>
      <c r="H743" s="46">
        <f t="shared" si="9"/>
        <v>754498419.40000546</v>
      </c>
      <c r="L743" s="22"/>
      <c r="M743" s="26"/>
    </row>
    <row r="744" spans="2:13" s="4" customFormat="1" ht="37.5" customHeight="1" x14ac:dyDescent="0.25">
      <c r="B744" s="35">
        <v>729</v>
      </c>
      <c r="C744" s="36">
        <v>44925</v>
      </c>
      <c r="D744" s="35">
        <v>747</v>
      </c>
      <c r="E744" s="35" t="s">
        <v>17</v>
      </c>
      <c r="F744" s="38">
        <v>0</v>
      </c>
      <c r="G744" s="37">
        <v>10217673.34</v>
      </c>
      <c r="H744" s="46">
        <f t="shared" si="9"/>
        <v>744280746.06000543</v>
      </c>
      <c r="L744" s="22"/>
      <c r="M744" s="26"/>
    </row>
    <row r="745" spans="2:13" s="4" customFormat="1" ht="37.5" customHeight="1" x14ac:dyDescent="0.25">
      <c r="B745" s="35">
        <v>730</v>
      </c>
      <c r="C745" s="36">
        <v>44925</v>
      </c>
      <c r="D745" s="35">
        <v>748</v>
      </c>
      <c r="E745" s="35" t="s">
        <v>17</v>
      </c>
      <c r="F745" s="38">
        <v>0</v>
      </c>
      <c r="G745" s="37">
        <v>752213.9</v>
      </c>
      <c r="H745" s="46">
        <f t="shared" si="9"/>
        <v>743528532.16000545</v>
      </c>
      <c r="L745" s="22"/>
      <c r="M745" s="26"/>
    </row>
    <row r="746" spans="2:13" s="4" customFormat="1" ht="37.5" customHeight="1" x14ac:dyDescent="0.25">
      <c r="B746" s="35">
        <v>731</v>
      </c>
      <c r="C746" s="36">
        <v>44925</v>
      </c>
      <c r="D746" s="35">
        <v>748</v>
      </c>
      <c r="E746" s="35" t="s">
        <v>17</v>
      </c>
      <c r="F746" s="38">
        <v>0</v>
      </c>
      <c r="G746" s="37">
        <v>17000034.140000001</v>
      </c>
      <c r="H746" s="46">
        <f t="shared" si="9"/>
        <v>726528498.02000546</v>
      </c>
      <c r="L746" s="22"/>
      <c r="M746" s="26"/>
    </row>
    <row r="747" spans="2:13" s="4" customFormat="1" ht="37.5" customHeight="1" x14ac:dyDescent="0.25">
      <c r="B747" s="35">
        <v>732</v>
      </c>
      <c r="C747" s="36">
        <v>44925</v>
      </c>
      <c r="D747" s="35">
        <v>749</v>
      </c>
      <c r="E747" s="35" t="s">
        <v>17</v>
      </c>
      <c r="F747" s="38">
        <v>0</v>
      </c>
      <c r="G747" s="37">
        <v>750626.88</v>
      </c>
      <c r="H747" s="46">
        <f t="shared" si="9"/>
        <v>725777871.14000547</v>
      </c>
      <c r="L747" s="22"/>
      <c r="M747" s="26"/>
    </row>
    <row r="748" spans="2:13" s="4" customFormat="1" ht="37.5" customHeight="1" x14ac:dyDescent="0.25">
      <c r="B748" s="35">
        <v>733</v>
      </c>
      <c r="C748" s="36">
        <v>44925</v>
      </c>
      <c r="D748" s="35">
        <v>749</v>
      </c>
      <c r="E748" s="35" t="s">
        <v>17</v>
      </c>
      <c r="F748" s="38">
        <v>0</v>
      </c>
      <c r="G748" s="37">
        <v>16964167.489999998</v>
      </c>
      <c r="H748" s="46">
        <f t="shared" si="9"/>
        <v>708813703.65000546</v>
      </c>
      <c r="L748" s="22"/>
      <c r="M748" s="26"/>
    </row>
    <row r="749" spans="2:13" s="4" customFormat="1" ht="37.5" customHeight="1" x14ac:dyDescent="0.25">
      <c r="B749" s="35">
        <v>734</v>
      </c>
      <c r="C749" s="36">
        <v>44925</v>
      </c>
      <c r="D749" s="35">
        <v>750</v>
      </c>
      <c r="E749" s="35" t="s">
        <v>17</v>
      </c>
      <c r="F749" s="38">
        <v>0</v>
      </c>
      <c r="G749" s="37">
        <v>305071.69</v>
      </c>
      <c r="H749" s="46">
        <f t="shared" si="9"/>
        <v>708508631.9600054</v>
      </c>
      <c r="L749" s="22"/>
      <c r="M749" s="26"/>
    </row>
    <row r="750" spans="2:13" s="4" customFormat="1" ht="37.5" customHeight="1" x14ac:dyDescent="0.25">
      <c r="B750" s="35">
        <v>735</v>
      </c>
      <c r="C750" s="36">
        <v>44925</v>
      </c>
      <c r="D750" s="35">
        <v>750</v>
      </c>
      <c r="E750" s="35" t="s">
        <v>17</v>
      </c>
      <c r="F750" s="38">
        <v>0</v>
      </c>
      <c r="G750" s="37">
        <v>856808.27</v>
      </c>
      <c r="H750" s="46">
        <f t="shared" si="9"/>
        <v>707651823.69000542</v>
      </c>
      <c r="L750" s="22"/>
      <c r="M750" s="26"/>
    </row>
    <row r="751" spans="2:13" s="4" customFormat="1" ht="37.5" customHeight="1" x14ac:dyDescent="0.25">
      <c r="B751" s="35">
        <v>736</v>
      </c>
      <c r="C751" s="36">
        <v>44925</v>
      </c>
      <c r="D751" s="35">
        <v>751</v>
      </c>
      <c r="E751" s="35" t="s">
        <v>17</v>
      </c>
      <c r="F751" s="38">
        <v>0</v>
      </c>
      <c r="G751" s="37">
        <v>60331.95</v>
      </c>
      <c r="H751" s="46">
        <f t="shared" si="9"/>
        <v>707591491.74000537</v>
      </c>
      <c r="L751" s="22"/>
      <c r="M751" s="26"/>
    </row>
    <row r="752" spans="2:13" s="4" customFormat="1" ht="37.5" customHeight="1" x14ac:dyDescent="0.25">
      <c r="B752" s="35">
        <v>737</v>
      </c>
      <c r="C752" s="36">
        <v>44925</v>
      </c>
      <c r="D752" s="35">
        <v>751</v>
      </c>
      <c r="E752" s="35" t="s">
        <v>17</v>
      </c>
      <c r="F752" s="38">
        <v>0</v>
      </c>
      <c r="G752" s="37">
        <v>963198.78</v>
      </c>
      <c r="H752" s="46">
        <f t="shared" si="9"/>
        <v>706628292.9600054</v>
      </c>
      <c r="L752" s="22"/>
      <c r="M752" s="26"/>
    </row>
    <row r="753" spans="2:13" s="4" customFormat="1" ht="37.5" customHeight="1" x14ac:dyDescent="0.25">
      <c r="B753" s="35">
        <v>738</v>
      </c>
      <c r="C753" s="36">
        <v>44925</v>
      </c>
      <c r="D753" s="35">
        <v>755</v>
      </c>
      <c r="E753" s="35" t="s">
        <v>17</v>
      </c>
      <c r="F753" s="38">
        <v>0</v>
      </c>
      <c r="G753" s="37">
        <v>179229.78</v>
      </c>
      <c r="H753" s="46">
        <f t="shared" si="9"/>
        <v>706449063.18000543</v>
      </c>
      <c r="L753" s="22"/>
      <c r="M753" s="26"/>
    </row>
    <row r="754" spans="2:13" s="4" customFormat="1" ht="37.5" customHeight="1" x14ac:dyDescent="0.25">
      <c r="B754" s="35">
        <v>739</v>
      </c>
      <c r="C754" s="36">
        <v>44925</v>
      </c>
      <c r="D754" s="35">
        <v>755</v>
      </c>
      <c r="E754" s="35" t="s">
        <v>17</v>
      </c>
      <c r="F754" s="38">
        <v>0</v>
      </c>
      <c r="G754" s="37">
        <v>3204628.32</v>
      </c>
      <c r="H754" s="46">
        <f t="shared" si="9"/>
        <v>703244434.86000538</v>
      </c>
      <c r="L754" s="22"/>
      <c r="M754" s="26"/>
    </row>
    <row r="755" spans="2:13" s="4" customFormat="1" ht="37.5" customHeight="1" x14ac:dyDescent="0.25">
      <c r="B755" s="35">
        <v>740</v>
      </c>
      <c r="C755" s="36">
        <v>44925</v>
      </c>
      <c r="D755" s="35">
        <v>754</v>
      </c>
      <c r="E755" s="35" t="s">
        <v>17</v>
      </c>
      <c r="F755" s="38">
        <v>0</v>
      </c>
      <c r="G755" s="37">
        <v>732836.64</v>
      </c>
      <c r="H755" s="46">
        <f t="shared" si="9"/>
        <v>702511598.22000539</v>
      </c>
      <c r="L755" s="22"/>
      <c r="M755" s="26"/>
    </row>
    <row r="756" spans="2:13" s="4" customFormat="1" ht="37.5" customHeight="1" x14ac:dyDescent="0.25">
      <c r="B756" s="35">
        <v>741</v>
      </c>
      <c r="C756" s="36">
        <v>44925</v>
      </c>
      <c r="D756" s="35">
        <v>756</v>
      </c>
      <c r="E756" s="35" t="s">
        <v>17</v>
      </c>
      <c r="F756" s="38">
        <v>0</v>
      </c>
      <c r="G756" s="37">
        <v>43424.11</v>
      </c>
      <c r="H756" s="46">
        <f t="shared" si="9"/>
        <v>702468174.11000538</v>
      </c>
      <c r="L756" s="22"/>
      <c r="M756" s="26"/>
    </row>
    <row r="757" spans="2:13" s="4" customFormat="1" ht="37.5" customHeight="1" x14ac:dyDescent="0.25">
      <c r="B757" s="35">
        <v>742</v>
      </c>
      <c r="C757" s="36">
        <v>44925</v>
      </c>
      <c r="D757" s="35">
        <v>756</v>
      </c>
      <c r="E757" s="35" t="s">
        <v>17</v>
      </c>
      <c r="F757" s="38">
        <v>0</v>
      </c>
      <c r="G757" s="37">
        <v>306951.53000000003</v>
      </c>
      <c r="H757" s="46">
        <f t="shared" si="9"/>
        <v>702161222.58000541</v>
      </c>
      <c r="L757" s="22"/>
      <c r="M757" s="26"/>
    </row>
    <row r="758" spans="2:13" s="4" customFormat="1" ht="37.5" customHeight="1" x14ac:dyDescent="0.25">
      <c r="B758" s="35">
        <v>743</v>
      </c>
      <c r="C758" s="36">
        <v>44925</v>
      </c>
      <c r="D758" s="35">
        <v>757</v>
      </c>
      <c r="E758" s="35" t="s">
        <v>17</v>
      </c>
      <c r="F758" s="38">
        <v>0</v>
      </c>
      <c r="G758" s="37">
        <v>296609.91999999998</v>
      </c>
      <c r="H758" s="46">
        <f t="shared" si="9"/>
        <v>701864612.66000545</v>
      </c>
      <c r="L758" s="22"/>
      <c r="M758" s="26"/>
    </row>
    <row r="759" spans="2:13" s="4" customFormat="1" ht="37.5" customHeight="1" x14ac:dyDescent="0.25">
      <c r="B759" s="35">
        <v>744</v>
      </c>
      <c r="C759" s="36">
        <v>44925</v>
      </c>
      <c r="D759" s="35">
        <v>757</v>
      </c>
      <c r="E759" s="35" t="s">
        <v>17</v>
      </c>
      <c r="F759" s="38">
        <v>0</v>
      </c>
      <c r="G759" s="37">
        <v>881488.93</v>
      </c>
      <c r="H759" s="46">
        <f t="shared" si="9"/>
        <v>700983123.7300055</v>
      </c>
      <c r="L759" s="22"/>
      <c r="M759" s="26"/>
    </row>
    <row r="760" spans="2:13" s="4" customFormat="1" ht="37.5" customHeight="1" x14ac:dyDescent="0.25">
      <c r="B760" s="35">
        <v>745</v>
      </c>
      <c r="C760" s="36">
        <v>44925</v>
      </c>
      <c r="D760" s="35">
        <v>758</v>
      </c>
      <c r="E760" s="35" t="s">
        <v>17</v>
      </c>
      <c r="F760" s="38">
        <v>0</v>
      </c>
      <c r="G760" s="37">
        <v>1461027.8400000001</v>
      </c>
      <c r="H760" s="46">
        <f t="shared" si="9"/>
        <v>699522095.89000547</v>
      </c>
      <c r="L760" s="22"/>
      <c r="M760" s="26"/>
    </row>
    <row r="761" spans="2:13" s="4" customFormat="1" ht="37.5" customHeight="1" x14ac:dyDescent="0.25">
      <c r="B761" s="35">
        <v>746</v>
      </c>
      <c r="C761" s="36">
        <v>44925</v>
      </c>
      <c r="D761" s="35">
        <v>758</v>
      </c>
      <c r="E761" s="35" t="s">
        <v>17</v>
      </c>
      <c r="F761" s="38">
        <v>0</v>
      </c>
      <c r="G761" s="37">
        <v>33019229.18</v>
      </c>
      <c r="H761" s="46">
        <f t="shared" si="9"/>
        <v>666502866.71000552</v>
      </c>
      <c r="L761" s="22"/>
      <c r="M761" s="26"/>
    </row>
    <row r="762" spans="2:13" s="4" customFormat="1" ht="37.5" customHeight="1" x14ac:dyDescent="0.25">
      <c r="B762" s="35">
        <v>747</v>
      </c>
      <c r="C762" s="36">
        <v>44925</v>
      </c>
      <c r="D762" s="35">
        <v>759</v>
      </c>
      <c r="E762" s="35" t="s">
        <v>17</v>
      </c>
      <c r="F762" s="38">
        <v>0</v>
      </c>
      <c r="G762" s="37">
        <v>108254.64</v>
      </c>
      <c r="H762" s="46">
        <f t="shared" si="9"/>
        <v>666394612.07000554</v>
      </c>
      <c r="L762" s="22"/>
      <c r="M762" s="26"/>
    </row>
    <row r="763" spans="2:13" s="4" customFormat="1" ht="37.5" customHeight="1" x14ac:dyDescent="0.25">
      <c r="B763" s="35">
        <v>748</v>
      </c>
      <c r="C763" s="36">
        <v>44925</v>
      </c>
      <c r="D763" s="35">
        <v>759</v>
      </c>
      <c r="E763" s="35" t="s">
        <v>17</v>
      </c>
      <c r="F763" s="38">
        <v>0</v>
      </c>
      <c r="G763" s="37">
        <v>1706005.29</v>
      </c>
      <c r="H763" s="46">
        <f t="shared" si="9"/>
        <v>664688606.78000557</v>
      </c>
      <c r="L763" s="22"/>
      <c r="M763" s="26"/>
    </row>
    <row r="764" spans="2:13" s="4" customFormat="1" ht="37.5" customHeight="1" x14ac:dyDescent="0.25">
      <c r="B764" s="35">
        <v>749</v>
      </c>
      <c r="C764" s="36">
        <v>44925</v>
      </c>
      <c r="D764" s="35">
        <v>760</v>
      </c>
      <c r="E764" s="35" t="s">
        <v>17</v>
      </c>
      <c r="F764" s="38">
        <v>0</v>
      </c>
      <c r="G764" s="37">
        <v>244660.75</v>
      </c>
      <c r="H764" s="46">
        <f t="shared" si="9"/>
        <v>664443946.03000557</v>
      </c>
      <c r="L764" s="22"/>
      <c r="M764" s="26"/>
    </row>
    <row r="765" spans="2:13" s="4" customFormat="1" ht="37.5" customHeight="1" x14ac:dyDescent="0.25">
      <c r="B765" s="35">
        <v>750</v>
      </c>
      <c r="C765" s="36">
        <v>44925</v>
      </c>
      <c r="D765" s="35">
        <v>760</v>
      </c>
      <c r="E765" s="35" t="s">
        <v>17</v>
      </c>
      <c r="F765" s="38">
        <v>0</v>
      </c>
      <c r="G765" s="37">
        <v>657146.18000000005</v>
      </c>
      <c r="H765" s="46">
        <f t="shared" si="9"/>
        <v>663786799.85000563</v>
      </c>
      <c r="L765" s="22"/>
      <c r="M765" s="26"/>
    </row>
    <row r="766" spans="2:13" s="4" customFormat="1" ht="37.5" customHeight="1" x14ac:dyDescent="0.25">
      <c r="B766" s="35">
        <v>751</v>
      </c>
      <c r="C766" s="36">
        <v>44925</v>
      </c>
      <c r="D766" s="35">
        <v>761</v>
      </c>
      <c r="E766" s="35" t="s">
        <v>17</v>
      </c>
      <c r="F766" s="38">
        <v>0</v>
      </c>
      <c r="G766" s="37">
        <v>40889.519999999997</v>
      </c>
      <c r="H766" s="46">
        <f t="shared" si="9"/>
        <v>663745910.33000565</v>
      </c>
      <c r="L766" s="22"/>
      <c r="M766" s="26"/>
    </row>
    <row r="767" spans="2:13" s="4" customFormat="1" ht="37.5" customHeight="1" x14ac:dyDescent="0.25">
      <c r="B767" s="35">
        <v>752</v>
      </c>
      <c r="C767" s="36">
        <v>44925</v>
      </c>
      <c r="D767" s="35">
        <v>761</v>
      </c>
      <c r="E767" s="35" t="s">
        <v>17</v>
      </c>
      <c r="F767" s="38">
        <v>0</v>
      </c>
      <c r="G767" s="37">
        <v>619881.59</v>
      </c>
      <c r="H767" s="46">
        <f t="shared" si="9"/>
        <v>663126028.74000561</v>
      </c>
      <c r="L767" s="22"/>
      <c r="M767" s="26"/>
    </row>
    <row r="768" spans="2:13" s="4" customFormat="1" ht="37.5" customHeight="1" x14ac:dyDescent="0.25">
      <c r="B768" s="35">
        <v>753</v>
      </c>
      <c r="C768" s="36">
        <v>44925</v>
      </c>
      <c r="D768" s="35">
        <v>762</v>
      </c>
      <c r="E768" s="35" t="s">
        <v>17</v>
      </c>
      <c r="F768" s="38">
        <v>0</v>
      </c>
      <c r="G768" s="37">
        <v>258652.7</v>
      </c>
      <c r="H768" s="46">
        <f t="shared" si="9"/>
        <v>662867376.04000556</v>
      </c>
      <c r="L768" s="22"/>
      <c r="M768" s="26"/>
    </row>
    <row r="769" spans="2:13" s="4" customFormat="1" ht="37.5" customHeight="1" x14ac:dyDescent="0.25">
      <c r="B769" s="35">
        <v>754</v>
      </c>
      <c r="C769" s="36">
        <v>44925</v>
      </c>
      <c r="D769" s="35">
        <v>762</v>
      </c>
      <c r="E769" s="35" t="s">
        <v>17</v>
      </c>
      <c r="F769" s="38">
        <v>0</v>
      </c>
      <c r="G769" s="37">
        <v>2069580.74</v>
      </c>
      <c r="H769" s="46">
        <f t="shared" si="9"/>
        <v>660797795.30000556</v>
      </c>
      <c r="L769" s="22"/>
      <c r="M769" s="26"/>
    </row>
    <row r="770" spans="2:13" s="4" customFormat="1" ht="37.5" customHeight="1" x14ac:dyDescent="0.25">
      <c r="B770" s="35">
        <v>755</v>
      </c>
      <c r="C770" s="36">
        <v>44925</v>
      </c>
      <c r="D770" s="35">
        <v>763</v>
      </c>
      <c r="E770" s="35" t="s">
        <v>17</v>
      </c>
      <c r="F770" s="38">
        <v>0</v>
      </c>
      <c r="G770" s="37">
        <v>200740.69</v>
      </c>
      <c r="H770" s="46">
        <f t="shared" si="9"/>
        <v>660597054.6100055</v>
      </c>
      <c r="L770" s="22"/>
      <c r="M770" s="26"/>
    </row>
    <row r="771" spans="2:13" s="4" customFormat="1" ht="37.5" customHeight="1" x14ac:dyDescent="0.25">
      <c r="B771" s="35">
        <v>756</v>
      </c>
      <c r="C771" s="36">
        <v>44925</v>
      </c>
      <c r="D771" s="35">
        <v>763</v>
      </c>
      <c r="E771" s="35" t="s">
        <v>17</v>
      </c>
      <c r="F771" s="38">
        <v>0</v>
      </c>
      <c r="G771" s="37">
        <v>533453.54</v>
      </c>
      <c r="H771" s="46">
        <f t="shared" si="9"/>
        <v>660063601.07000554</v>
      </c>
      <c r="L771" s="22"/>
      <c r="M771" s="26"/>
    </row>
    <row r="772" spans="2:13" s="4" customFormat="1" ht="37.5" customHeight="1" x14ac:dyDescent="0.25">
      <c r="B772" s="35">
        <v>757</v>
      </c>
      <c r="C772" s="36">
        <v>44925</v>
      </c>
      <c r="D772" s="35">
        <v>764</v>
      </c>
      <c r="E772" s="35" t="s">
        <v>17</v>
      </c>
      <c r="F772" s="38">
        <v>0</v>
      </c>
      <c r="G772" s="37">
        <v>47192.04</v>
      </c>
      <c r="H772" s="46">
        <f t="shared" si="9"/>
        <v>660016409.03000557</v>
      </c>
      <c r="L772" s="22"/>
      <c r="M772" s="26"/>
    </row>
    <row r="773" spans="2:13" s="4" customFormat="1" ht="37.5" customHeight="1" x14ac:dyDescent="0.25">
      <c r="B773" s="35">
        <v>758</v>
      </c>
      <c r="C773" s="36">
        <v>44925</v>
      </c>
      <c r="D773" s="35">
        <v>764</v>
      </c>
      <c r="E773" s="35" t="s">
        <v>17</v>
      </c>
      <c r="F773" s="38">
        <v>0</v>
      </c>
      <c r="G773" s="37">
        <v>730312.95</v>
      </c>
      <c r="H773" s="46">
        <f t="shared" si="9"/>
        <v>659286096.08000553</v>
      </c>
      <c r="L773" s="22"/>
      <c r="M773" s="26"/>
    </row>
    <row r="774" spans="2:13" s="4" customFormat="1" ht="37.5" customHeight="1" x14ac:dyDescent="0.25">
      <c r="B774" s="35">
        <v>759</v>
      </c>
      <c r="C774" s="36">
        <v>44925</v>
      </c>
      <c r="D774" s="35">
        <v>765</v>
      </c>
      <c r="E774" s="35" t="s">
        <v>17</v>
      </c>
      <c r="F774" s="38">
        <v>0</v>
      </c>
      <c r="G774" s="37">
        <v>285410.74</v>
      </c>
      <c r="H774" s="46">
        <f t="shared" si="9"/>
        <v>659000685.34000552</v>
      </c>
      <c r="L774" s="22"/>
      <c r="M774" s="26"/>
    </row>
    <row r="775" spans="2:13" s="4" customFormat="1" ht="37.5" customHeight="1" x14ac:dyDescent="0.25">
      <c r="B775" s="35">
        <v>760</v>
      </c>
      <c r="C775" s="36">
        <v>44925</v>
      </c>
      <c r="D775" s="35">
        <v>765</v>
      </c>
      <c r="E775" s="35" t="s">
        <v>17</v>
      </c>
      <c r="F775" s="38">
        <v>0</v>
      </c>
      <c r="G775" s="37">
        <v>816631.24</v>
      </c>
      <c r="H775" s="46">
        <f t="shared" si="9"/>
        <v>658184054.10000551</v>
      </c>
      <c r="L775" s="22"/>
      <c r="M775" s="26"/>
    </row>
    <row r="776" spans="2:13" s="4" customFormat="1" ht="37.5" customHeight="1" x14ac:dyDescent="0.25">
      <c r="B776" s="35">
        <v>761</v>
      </c>
      <c r="C776" s="36">
        <v>44925</v>
      </c>
      <c r="D776" s="35">
        <v>766</v>
      </c>
      <c r="E776" s="35" t="s">
        <v>17</v>
      </c>
      <c r="F776" s="38">
        <v>0</v>
      </c>
      <c r="G776" s="37">
        <v>65579.350000000006</v>
      </c>
      <c r="H776" s="46">
        <f t="shared" si="9"/>
        <v>658118474.75000548</v>
      </c>
      <c r="L776" s="22"/>
      <c r="M776" s="26"/>
    </row>
    <row r="777" spans="2:13" s="4" customFormat="1" ht="37.5" customHeight="1" x14ac:dyDescent="0.25">
      <c r="B777" s="35">
        <v>762</v>
      </c>
      <c r="C777" s="36">
        <v>44925</v>
      </c>
      <c r="D777" s="35">
        <v>766</v>
      </c>
      <c r="E777" s="35" t="s">
        <v>17</v>
      </c>
      <c r="F777" s="38">
        <v>0</v>
      </c>
      <c r="G777" s="37">
        <v>1482093.31</v>
      </c>
      <c r="H777" s="46">
        <f t="shared" si="9"/>
        <v>656636381.44000554</v>
      </c>
      <c r="L777" s="22"/>
      <c r="M777" s="26"/>
    </row>
    <row r="778" spans="2:13" s="4" customFormat="1" ht="37.5" customHeight="1" x14ac:dyDescent="0.25">
      <c r="B778" s="35">
        <v>763</v>
      </c>
      <c r="C778" s="36">
        <v>44925</v>
      </c>
      <c r="D778" s="35">
        <v>767</v>
      </c>
      <c r="E778" s="35" t="s">
        <v>17</v>
      </c>
      <c r="F778" s="38">
        <v>0</v>
      </c>
      <c r="G778" s="37">
        <v>69671.03</v>
      </c>
      <c r="H778" s="46">
        <f t="shared" si="9"/>
        <v>656566710.41000557</v>
      </c>
      <c r="L778" s="22"/>
      <c r="M778" s="26"/>
    </row>
    <row r="779" spans="2:13" s="4" customFormat="1" ht="37.5" customHeight="1" x14ac:dyDescent="0.25">
      <c r="B779" s="35">
        <v>764</v>
      </c>
      <c r="C779" s="36">
        <v>44925</v>
      </c>
      <c r="D779" s="35">
        <v>767</v>
      </c>
      <c r="E779" s="35" t="s">
        <v>17</v>
      </c>
      <c r="F779" s="38">
        <v>0</v>
      </c>
      <c r="G779" s="37">
        <v>1091112.3700000001</v>
      </c>
      <c r="H779" s="46">
        <f t="shared" si="9"/>
        <v>655475598.04000556</v>
      </c>
      <c r="L779" s="22"/>
      <c r="M779" s="26"/>
    </row>
    <row r="780" spans="2:13" s="4" customFormat="1" ht="37.5" customHeight="1" x14ac:dyDescent="0.25">
      <c r="B780" s="35">
        <v>765</v>
      </c>
      <c r="C780" s="36">
        <v>44925</v>
      </c>
      <c r="D780" s="35">
        <v>768</v>
      </c>
      <c r="E780" s="35" t="s">
        <v>17</v>
      </c>
      <c r="F780" s="38">
        <v>0</v>
      </c>
      <c r="G780" s="37">
        <v>126643.76</v>
      </c>
      <c r="H780" s="46">
        <f t="shared" si="9"/>
        <v>655348954.28000557</v>
      </c>
      <c r="L780" s="22"/>
      <c r="M780" s="26"/>
    </row>
    <row r="781" spans="2:13" s="4" customFormat="1" ht="37.5" customHeight="1" x14ac:dyDescent="0.25">
      <c r="B781" s="35">
        <v>766</v>
      </c>
      <c r="C781" s="36">
        <v>44925</v>
      </c>
      <c r="D781" s="35">
        <v>768</v>
      </c>
      <c r="E781" s="35" t="s">
        <v>17</v>
      </c>
      <c r="F781" s="38">
        <v>0</v>
      </c>
      <c r="G781" s="37">
        <v>317247.31</v>
      </c>
      <c r="H781" s="46">
        <f t="shared" si="9"/>
        <v>655031706.97000563</v>
      </c>
      <c r="L781" s="22"/>
      <c r="M781" s="26"/>
    </row>
    <row r="782" spans="2:13" s="4" customFormat="1" ht="37.5" customHeight="1" x14ac:dyDescent="0.25">
      <c r="B782" s="35">
        <v>767</v>
      </c>
      <c r="C782" s="36">
        <v>44925</v>
      </c>
      <c r="D782" s="35">
        <v>772</v>
      </c>
      <c r="E782" s="35" t="s">
        <v>17</v>
      </c>
      <c r="F782" s="38">
        <v>0</v>
      </c>
      <c r="G782" s="37">
        <v>813956.62</v>
      </c>
      <c r="H782" s="46">
        <f t="shared" si="9"/>
        <v>654217750.35000563</v>
      </c>
      <c r="L782" s="22"/>
      <c r="M782" s="26"/>
    </row>
    <row r="783" spans="2:13" s="4" customFormat="1" ht="37.5" customHeight="1" x14ac:dyDescent="0.25">
      <c r="B783" s="35">
        <v>768</v>
      </c>
      <c r="C783" s="36">
        <v>44925</v>
      </c>
      <c r="D783" s="35">
        <v>772</v>
      </c>
      <c r="E783" s="35" t="s">
        <v>17</v>
      </c>
      <c r="F783" s="38">
        <v>0</v>
      </c>
      <c r="G783" s="37">
        <v>2064252.29</v>
      </c>
      <c r="H783" s="46">
        <f t="shared" si="9"/>
        <v>652153498.06000566</v>
      </c>
      <c r="L783" s="22"/>
      <c r="M783" s="26"/>
    </row>
    <row r="784" spans="2:13" s="4" customFormat="1" ht="37.5" customHeight="1" x14ac:dyDescent="0.25">
      <c r="B784" s="35">
        <v>769</v>
      </c>
      <c r="C784" s="36">
        <v>44925</v>
      </c>
      <c r="D784" s="35">
        <v>769</v>
      </c>
      <c r="E784" s="35" t="s">
        <v>17</v>
      </c>
      <c r="F784" s="38">
        <v>0</v>
      </c>
      <c r="G784" s="37">
        <v>39085.47</v>
      </c>
      <c r="H784" s="46">
        <f t="shared" si="9"/>
        <v>652114412.59000564</v>
      </c>
      <c r="L784" s="22"/>
      <c r="M784" s="26"/>
    </row>
    <row r="785" spans="2:13" s="4" customFormat="1" ht="37.5" customHeight="1" x14ac:dyDescent="0.25">
      <c r="B785" s="35">
        <v>770</v>
      </c>
      <c r="C785" s="36">
        <v>44925</v>
      </c>
      <c r="D785" s="35">
        <v>769</v>
      </c>
      <c r="E785" s="35" t="s">
        <v>17</v>
      </c>
      <c r="F785" s="38">
        <v>0</v>
      </c>
      <c r="G785" s="37">
        <v>653296.12</v>
      </c>
      <c r="H785" s="46">
        <f t="shared" si="9"/>
        <v>651461116.47000563</v>
      </c>
      <c r="L785" s="22"/>
      <c r="M785" s="26"/>
    </row>
    <row r="786" spans="2:13" s="4" customFormat="1" ht="37.5" customHeight="1" x14ac:dyDescent="0.25">
      <c r="B786" s="35">
        <v>771</v>
      </c>
      <c r="C786" s="36">
        <v>44925</v>
      </c>
      <c r="D786" s="35">
        <v>770</v>
      </c>
      <c r="E786" s="35" t="s">
        <v>17</v>
      </c>
      <c r="F786" s="38">
        <v>0</v>
      </c>
      <c r="G786" s="37">
        <v>57387</v>
      </c>
      <c r="H786" s="46">
        <f t="shared" si="9"/>
        <v>651403729.47000563</v>
      </c>
      <c r="L786" s="22"/>
      <c r="M786" s="26"/>
    </row>
    <row r="787" spans="2:13" s="4" customFormat="1" ht="37.5" customHeight="1" x14ac:dyDescent="0.25">
      <c r="B787" s="35">
        <v>772</v>
      </c>
      <c r="C787" s="36">
        <v>44925</v>
      </c>
      <c r="D787" s="35">
        <v>770</v>
      </c>
      <c r="E787" s="35" t="s">
        <v>17</v>
      </c>
      <c r="F787" s="38">
        <v>0</v>
      </c>
      <c r="G787" s="37">
        <v>984709.24</v>
      </c>
      <c r="H787" s="46">
        <f t="shared" si="9"/>
        <v>650419020.23000562</v>
      </c>
      <c r="L787" s="22"/>
      <c r="M787" s="26"/>
    </row>
    <row r="788" spans="2:13" s="4" customFormat="1" ht="37.5" customHeight="1" x14ac:dyDescent="0.25">
      <c r="B788" s="35">
        <v>773</v>
      </c>
      <c r="C788" s="36">
        <v>44925</v>
      </c>
      <c r="D788" s="35">
        <v>771</v>
      </c>
      <c r="E788" s="35" t="s">
        <v>17</v>
      </c>
      <c r="F788" s="38">
        <v>0</v>
      </c>
      <c r="G788" s="37">
        <v>32671.88</v>
      </c>
      <c r="H788" s="46">
        <f t="shared" si="9"/>
        <v>650386348.35000563</v>
      </c>
      <c r="L788" s="22"/>
      <c r="M788" s="26"/>
    </row>
    <row r="789" spans="2:13" s="4" customFormat="1" ht="37.5" customHeight="1" x14ac:dyDescent="0.25">
      <c r="B789" s="35">
        <v>774</v>
      </c>
      <c r="C789" s="36">
        <v>44925</v>
      </c>
      <c r="D789" s="35">
        <v>771</v>
      </c>
      <c r="E789" s="35" t="s">
        <v>17</v>
      </c>
      <c r="F789" s="38">
        <v>0</v>
      </c>
      <c r="G789" s="37">
        <v>373786.4</v>
      </c>
      <c r="H789" s="46">
        <f t="shared" si="9"/>
        <v>650012561.95000565</v>
      </c>
      <c r="L789" s="22"/>
      <c r="M789" s="26"/>
    </row>
    <row r="790" spans="2:13" s="4" customFormat="1" ht="37.5" customHeight="1" x14ac:dyDescent="0.25">
      <c r="B790" s="35">
        <v>775</v>
      </c>
      <c r="C790" s="36">
        <v>44925</v>
      </c>
      <c r="D790" s="35">
        <v>773</v>
      </c>
      <c r="E790" s="35" t="s">
        <v>17</v>
      </c>
      <c r="F790" s="38">
        <v>0</v>
      </c>
      <c r="G790" s="37">
        <v>61791.61</v>
      </c>
      <c r="H790" s="46">
        <f t="shared" si="9"/>
        <v>649950770.34000564</v>
      </c>
      <c r="L790" s="22"/>
      <c r="M790" s="26"/>
    </row>
    <row r="791" spans="2:13" s="4" customFormat="1" ht="37.5" customHeight="1" x14ac:dyDescent="0.25">
      <c r="B791" s="35">
        <v>776</v>
      </c>
      <c r="C791" s="36">
        <v>44925</v>
      </c>
      <c r="D791" s="35">
        <v>773</v>
      </c>
      <c r="E791" s="35" t="s">
        <v>17</v>
      </c>
      <c r="F791" s="38">
        <v>0</v>
      </c>
      <c r="G791" s="37">
        <v>458400.17</v>
      </c>
      <c r="H791" s="46">
        <f t="shared" si="9"/>
        <v>649492370.17000568</v>
      </c>
      <c r="L791" s="22"/>
      <c r="M791" s="26"/>
    </row>
    <row r="792" spans="2:13" s="4" customFormat="1" ht="37.5" customHeight="1" x14ac:dyDescent="0.25">
      <c r="B792" s="35">
        <v>777</v>
      </c>
      <c r="C792" s="36">
        <v>44925</v>
      </c>
      <c r="D792" s="35">
        <v>774</v>
      </c>
      <c r="E792" s="35" t="s">
        <v>17</v>
      </c>
      <c r="F792" s="38">
        <v>0</v>
      </c>
      <c r="G792" s="37">
        <v>23131.77</v>
      </c>
      <c r="H792" s="46">
        <f t="shared" si="9"/>
        <v>649469238.4000057</v>
      </c>
      <c r="L792" s="22"/>
      <c r="M792" s="26"/>
    </row>
    <row r="793" spans="2:13" s="4" customFormat="1" ht="37.5" customHeight="1" x14ac:dyDescent="0.25">
      <c r="B793" s="35">
        <v>778</v>
      </c>
      <c r="C793" s="36">
        <v>44925</v>
      </c>
      <c r="D793" s="35">
        <v>774</v>
      </c>
      <c r="E793" s="35" t="s">
        <v>17</v>
      </c>
      <c r="F793" s="38">
        <v>0</v>
      </c>
      <c r="G793" s="37">
        <v>447132.38</v>
      </c>
      <c r="H793" s="46">
        <f t="shared" si="9"/>
        <v>649022106.0200057</v>
      </c>
      <c r="L793" s="22"/>
      <c r="M793" s="26"/>
    </row>
    <row r="794" spans="2:13" s="4" customFormat="1" ht="37.5" customHeight="1" x14ac:dyDescent="0.25">
      <c r="B794" s="35">
        <v>779</v>
      </c>
      <c r="C794" s="36">
        <v>44925</v>
      </c>
      <c r="D794" s="35">
        <v>775</v>
      </c>
      <c r="E794" s="35" t="s">
        <v>17</v>
      </c>
      <c r="F794" s="38">
        <v>0</v>
      </c>
      <c r="G794" s="37">
        <v>74220.53</v>
      </c>
      <c r="H794" s="46">
        <f t="shared" ref="H794:H857" si="10">H793+F794-G794</f>
        <v>648947885.49000573</v>
      </c>
      <c r="L794" s="22"/>
      <c r="M794" s="26"/>
    </row>
    <row r="795" spans="2:13" s="4" customFormat="1" ht="37.5" customHeight="1" x14ac:dyDescent="0.25">
      <c r="B795" s="35">
        <v>780</v>
      </c>
      <c r="C795" s="36">
        <v>44925</v>
      </c>
      <c r="D795" s="35">
        <v>775</v>
      </c>
      <c r="E795" s="35" t="s">
        <v>17</v>
      </c>
      <c r="F795" s="38">
        <v>0</v>
      </c>
      <c r="G795" s="37">
        <v>1063132.1599999999</v>
      </c>
      <c r="H795" s="46">
        <f t="shared" si="10"/>
        <v>647884753.33000576</v>
      </c>
      <c r="L795" s="22"/>
      <c r="M795" s="26"/>
    </row>
    <row r="796" spans="2:13" s="4" customFormat="1" ht="37.5" customHeight="1" x14ac:dyDescent="0.25">
      <c r="B796" s="35">
        <v>781</v>
      </c>
      <c r="C796" s="36">
        <v>44925</v>
      </c>
      <c r="D796" s="35">
        <v>776</v>
      </c>
      <c r="E796" s="35" t="s">
        <v>17</v>
      </c>
      <c r="F796" s="38">
        <v>0</v>
      </c>
      <c r="G796" s="37">
        <v>416882.27</v>
      </c>
      <c r="H796" s="46">
        <f t="shared" si="10"/>
        <v>647467871.06000578</v>
      </c>
      <c r="L796" s="22"/>
      <c r="M796" s="26"/>
    </row>
    <row r="797" spans="2:13" s="4" customFormat="1" ht="37.5" customHeight="1" x14ac:dyDescent="0.25">
      <c r="B797" s="35">
        <v>782</v>
      </c>
      <c r="C797" s="36">
        <v>44925</v>
      </c>
      <c r="D797" s="35">
        <v>776</v>
      </c>
      <c r="E797" s="35" t="s">
        <v>17</v>
      </c>
      <c r="F797" s="38">
        <v>0</v>
      </c>
      <c r="G797" s="37">
        <v>1185605.26</v>
      </c>
      <c r="H797" s="46">
        <f t="shared" si="10"/>
        <v>646282265.80000579</v>
      </c>
      <c r="L797" s="22"/>
      <c r="M797" s="26"/>
    </row>
    <row r="798" spans="2:13" s="4" customFormat="1" ht="37.5" customHeight="1" x14ac:dyDescent="0.25">
      <c r="B798" s="35">
        <v>783</v>
      </c>
      <c r="C798" s="36">
        <v>44925</v>
      </c>
      <c r="D798" s="35">
        <v>777</v>
      </c>
      <c r="E798" s="35" t="s">
        <v>17</v>
      </c>
      <c r="F798" s="38">
        <v>0</v>
      </c>
      <c r="G798" s="37">
        <v>80858.81</v>
      </c>
      <c r="H798" s="46">
        <f t="shared" si="10"/>
        <v>646201406.99000585</v>
      </c>
      <c r="L798" s="22"/>
      <c r="M798" s="26"/>
    </row>
    <row r="799" spans="2:13" s="4" customFormat="1" ht="37.5" customHeight="1" x14ac:dyDescent="0.25">
      <c r="B799" s="35">
        <v>784</v>
      </c>
      <c r="C799" s="36">
        <v>44925</v>
      </c>
      <c r="D799" s="35">
        <v>777</v>
      </c>
      <c r="E799" s="35" t="s">
        <v>17</v>
      </c>
      <c r="F799" s="38">
        <v>0</v>
      </c>
      <c r="G799" s="37">
        <v>1205488.44</v>
      </c>
      <c r="H799" s="46">
        <f t="shared" si="10"/>
        <v>644995918.55000579</v>
      </c>
      <c r="L799" s="22"/>
      <c r="M799" s="26"/>
    </row>
    <row r="800" spans="2:13" s="4" customFormat="1" ht="37.5" customHeight="1" x14ac:dyDescent="0.25">
      <c r="B800" s="35">
        <v>785</v>
      </c>
      <c r="C800" s="36">
        <v>44925</v>
      </c>
      <c r="D800" s="35">
        <v>778</v>
      </c>
      <c r="E800" s="35" t="s">
        <v>17</v>
      </c>
      <c r="F800" s="38">
        <v>0</v>
      </c>
      <c r="G800" s="37">
        <v>49869.95</v>
      </c>
      <c r="H800" s="46">
        <f t="shared" si="10"/>
        <v>644946048.60000575</v>
      </c>
      <c r="L800" s="22"/>
      <c r="M800" s="26"/>
    </row>
    <row r="801" spans="2:13" s="4" customFormat="1" ht="37.5" customHeight="1" x14ac:dyDescent="0.25">
      <c r="B801" s="35">
        <v>786</v>
      </c>
      <c r="C801" s="36">
        <v>44925</v>
      </c>
      <c r="D801" s="35">
        <v>778</v>
      </c>
      <c r="E801" s="35" t="s">
        <v>17</v>
      </c>
      <c r="F801" s="38">
        <v>0</v>
      </c>
      <c r="G801" s="37">
        <v>788802.52</v>
      </c>
      <c r="H801" s="46">
        <f t="shared" si="10"/>
        <v>644157246.08000576</v>
      </c>
      <c r="L801" s="22"/>
      <c r="M801" s="26"/>
    </row>
    <row r="802" spans="2:13" s="4" customFormat="1" ht="37.5" customHeight="1" x14ac:dyDescent="0.25">
      <c r="B802" s="35">
        <v>787</v>
      </c>
      <c r="C802" s="36">
        <v>44925</v>
      </c>
      <c r="D802" s="35">
        <v>779</v>
      </c>
      <c r="E802" s="35" t="s">
        <v>17</v>
      </c>
      <c r="F802" s="38">
        <v>0</v>
      </c>
      <c r="G802" s="37">
        <v>79770.899999999994</v>
      </c>
      <c r="H802" s="46">
        <f t="shared" si="10"/>
        <v>644077475.18000579</v>
      </c>
      <c r="L802" s="22"/>
      <c r="M802" s="26"/>
    </row>
    <row r="803" spans="2:13" s="4" customFormat="1" ht="37.5" customHeight="1" x14ac:dyDescent="0.25">
      <c r="B803" s="35">
        <v>788</v>
      </c>
      <c r="C803" s="36">
        <v>44925</v>
      </c>
      <c r="D803" s="35">
        <v>779</v>
      </c>
      <c r="E803" s="35" t="s">
        <v>17</v>
      </c>
      <c r="F803" s="38">
        <v>0</v>
      </c>
      <c r="G803" s="37">
        <v>1352271.89</v>
      </c>
      <c r="H803" s="46">
        <f t="shared" si="10"/>
        <v>642725203.2900058</v>
      </c>
      <c r="L803" s="22"/>
      <c r="M803" s="26"/>
    </row>
    <row r="804" spans="2:13" s="4" customFormat="1" ht="37.5" customHeight="1" x14ac:dyDescent="0.25">
      <c r="B804" s="35">
        <v>789</v>
      </c>
      <c r="C804" s="36">
        <v>44925</v>
      </c>
      <c r="D804" s="35">
        <v>780</v>
      </c>
      <c r="E804" s="35" t="s">
        <v>17</v>
      </c>
      <c r="F804" s="38">
        <v>0</v>
      </c>
      <c r="G804" s="37">
        <v>77474.880000000005</v>
      </c>
      <c r="H804" s="46">
        <f t="shared" si="10"/>
        <v>642647728.41000581</v>
      </c>
      <c r="L804" s="22"/>
      <c r="M804" s="26"/>
    </row>
    <row r="805" spans="2:13" s="4" customFormat="1" ht="37.5" customHeight="1" x14ac:dyDescent="0.25">
      <c r="B805" s="35">
        <v>790</v>
      </c>
      <c r="C805" s="36">
        <v>44925</v>
      </c>
      <c r="D805" s="35">
        <v>780</v>
      </c>
      <c r="E805" s="35" t="s">
        <v>17</v>
      </c>
      <c r="F805" s="38">
        <v>0</v>
      </c>
      <c r="G805" s="37">
        <v>1311613.45</v>
      </c>
      <c r="H805" s="46">
        <f t="shared" si="10"/>
        <v>641336114.96000576</v>
      </c>
      <c r="L805" s="22"/>
      <c r="M805" s="26"/>
    </row>
    <row r="806" spans="2:13" s="4" customFormat="1" ht="37.5" customHeight="1" x14ac:dyDescent="0.25">
      <c r="B806" s="35">
        <v>791</v>
      </c>
      <c r="C806" s="36">
        <v>44925</v>
      </c>
      <c r="D806" s="35">
        <v>781</v>
      </c>
      <c r="E806" s="35" t="s">
        <v>17</v>
      </c>
      <c r="F806" s="38">
        <v>0</v>
      </c>
      <c r="G806" s="37">
        <v>35755.269999999997</v>
      </c>
      <c r="H806" s="46">
        <f t="shared" si="10"/>
        <v>641300359.69000578</v>
      </c>
      <c r="L806" s="22"/>
      <c r="M806" s="26"/>
    </row>
    <row r="807" spans="2:13" s="4" customFormat="1" ht="37.5" customHeight="1" x14ac:dyDescent="0.25">
      <c r="B807" s="35">
        <v>792</v>
      </c>
      <c r="C807" s="36">
        <v>44925</v>
      </c>
      <c r="D807" s="35">
        <v>781</v>
      </c>
      <c r="E807" s="35" t="s">
        <v>17</v>
      </c>
      <c r="F807" s="38">
        <v>0</v>
      </c>
      <c r="G807" s="37">
        <v>472515.8</v>
      </c>
      <c r="H807" s="46">
        <f t="shared" si="10"/>
        <v>640827843.89000583</v>
      </c>
      <c r="L807" s="22"/>
      <c r="M807" s="26"/>
    </row>
    <row r="808" spans="2:13" s="4" customFormat="1" ht="37.5" customHeight="1" x14ac:dyDescent="0.25">
      <c r="B808" s="35">
        <v>793</v>
      </c>
      <c r="C808" s="36">
        <v>44925</v>
      </c>
      <c r="D808" s="35">
        <v>782</v>
      </c>
      <c r="E808" s="35" t="s">
        <v>17</v>
      </c>
      <c r="F808" s="38">
        <v>0</v>
      </c>
      <c r="G808" s="37">
        <v>236067.87</v>
      </c>
      <c r="H808" s="46">
        <f t="shared" si="10"/>
        <v>640591776.02000582</v>
      </c>
      <c r="L808" s="22"/>
      <c r="M808" s="26"/>
    </row>
    <row r="809" spans="2:13" s="4" customFormat="1" ht="37.5" customHeight="1" x14ac:dyDescent="0.25">
      <c r="B809" s="35">
        <v>794</v>
      </c>
      <c r="C809" s="36">
        <v>44925</v>
      </c>
      <c r="D809" s="35">
        <v>782</v>
      </c>
      <c r="E809" s="35" t="s">
        <v>17</v>
      </c>
      <c r="F809" s="38">
        <v>0</v>
      </c>
      <c r="G809" s="37">
        <v>1612921.8</v>
      </c>
      <c r="H809" s="46">
        <f t="shared" si="10"/>
        <v>638978854.22000587</v>
      </c>
      <c r="L809" s="22"/>
      <c r="M809" s="26"/>
    </row>
    <row r="810" spans="2:13" s="4" customFormat="1" ht="37.5" customHeight="1" x14ac:dyDescent="0.25">
      <c r="B810" s="35">
        <v>795</v>
      </c>
      <c r="C810" s="36">
        <v>44925</v>
      </c>
      <c r="D810" s="35">
        <v>783</v>
      </c>
      <c r="E810" s="35" t="s">
        <v>17</v>
      </c>
      <c r="F810" s="38">
        <v>0</v>
      </c>
      <c r="G810" s="37">
        <v>520983.93</v>
      </c>
      <c r="H810" s="46">
        <f t="shared" si="10"/>
        <v>638457870.29000592</v>
      </c>
      <c r="L810" s="22"/>
      <c r="M810" s="26"/>
    </row>
    <row r="811" spans="2:13" s="4" customFormat="1" ht="37.5" customHeight="1" x14ac:dyDescent="0.25">
      <c r="B811" s="35">
        <v>796</v>
      </c>
      <c r="C811" s="36">
        <v>44925</v>
      </c>
      <c r="D811" s="35">
        <v>783</v>
      </c>
      <c r="E811" s="35" t="s">
        <v>17</v>
      </c>
      <c r="F811" s="38">
        <v>0</v>
      </c>
      <c r="G811" s="37">
        <v>1426737.78</v>
      </c>
      <c r="H811" s="46">
        <f t="shared" si="10"/>
        <v>637031132.51000595</v>
      </c>
      <c r="L811" s="22"/>
      <c r="M811" s="26"/>
    </row>
    <row r="812" spans="2:13" s="4" customFormat="1" ht="37.5" customHeight="1" x14ac:dyDescent="0.25">
      <c r="B812" s="35">
        <v>797</v>
      </c>
      <c r="C812" s="36">
        <v>44925</v>
      </c>
      <c r="D812" s="35">
        <v>784</v>
      </c>
      <c r="E812" s="35" t="s">
        <v>17</v>
      </c>
      <c r="F812" s="38">
        <v>0</v>
      </c>
      <c r="G812" s="37">
        <v>14921.18</v>
      </c>
      <c r="H812" s="46">
        <f t="shared" si="10"/>
        <v>637016211.330006</v>
      </c>
      <c r="L812" s="22"/>
      <c r="M812" s="26"/>
    </row>
    <row r="813" spans="2:13" s="4" customFormat="1" ht="37.5" customHeight="1" x14ac:dyDescent="0.25">
      <c r="B813" s="35">
        <v>798</v>
      </c>
      <c r="C813" s="36">
        <v>44925</v>
      </c>
      <c r="D813" s="35">
        <v>784</v>
      </c>
      <c r="E813" s="35" t="s">
        <v>17</v>
      </c>
      <c r="F813" s="38">
        <v>0</v>
      </c>
      <c r="G813" s="37">
        <v>1162113.83</v>
      </c>
      <c r="H813" s="46">
        <f t="shared" si="10"/>
        <v>635854097.50000596</v>
      </c>
      <c r="L813" s="22"/>
      <c r="M813" s="26"/>
    </row>
    <row r="814" spans="2:13" s="4" customFormat="1" ht="37.5" customHeight="1" x14ac:dyDescent="0.25">
      <c r="B814" s="35">
        <v>799</v>
      </c>
      <c r="C814" s="36">
        <v>44925</v>
      </c>
      <c r="D814" s="35">
        <v>785</v>
      </c>
      <c r="E814" s="35" t="s">
        <v>17</v>
      </c>
      <c r="F814" s="38">
        <v>0</v>
      </c>
      <c r="G814" s="37">
        <v>193277.28</v>
      </c>
      <c r="H814" s="46">
        <f t="shared" si="10"/>
        <v>635660820.22000599</v>
      </c>
      <c r="L814" s="22"/>
      <c r="M814" s="26"/>
    </row>
    <row r="815" spans="2:13" s="4" customFormat="1" ht="37.5" customHeight="1" x14ac:dyDescent="0.25">
      <c r="B815" s="35">
        <v>800</v>
      </c>
      <c r="C815" s="36">
        <v>44925</v>
      </c>
      <c r="D815" s="35">
        <v>785</v>
      </c>
      <c r="E815" s="35" t="s">
        <v>17</v>
      </c>
      <c r="F815" s="38">
        <v>0</v>
      </c>
      <c r="G815" s="37">
        <v>489381.03</v>
      </c>
      <c r="H815" s="46">
        <f t="shared" si="10"/>
        <v>635171439.19000602</v>
      </c>
      <c r="L815" s="22"/>
      <c r="M815" s="26"/>
    </row>
    <row r="816" spans="2:13" s="4" customFormat="1" ht="37.5" customHeight="1" x14ac:dyDescent="0.25">
      <c r="B816" s="35">
        <v>801</v>
      </c>
      <c r="C816" s="36">
        <v>44925</v>
      </c>
      <c r="D816" s="35">
        <v>786</v>
      </c>
      <c r="E816" s="35" t="s">
        <v>17</v>
      </c>
      <c r="F816" s="38">
        <v>0</v>
      </c>
      <c r="G816" s="37">
        <v>38818.71</v>
      </c>
      <c r="H816" s="46">
        <f t="shared" si="10"/>
        <v>635132620.48000598</v>
      </c>
      <c r="L816" s="22"/>
      <c r="M816" s="26"/>
    </row>
    <row r="817" spans="2:13" s="4" customFormat="1" ht="37.5" customHeight="1" x14ac:dyDescent="0.25">
      <c r="B817" s="35">
        <v>802</v>
      </c>
      <c r="C817" s="36">
        <v>44925</v>
      </c>
      <c r="D817" s="35">
        <v>786</v>
      </c>
      <c r="E817" s="35" t="s">
        <v>17</v>
      </c>
      <c r="F817" s="38">
        <v>0</v>
      </c>
      <c r="G817" s="37">
        <v>160338.15</v>
      </c>
      <c r="H817" s="46">
        <f t="shared" si="10"/>
        <v>634972282.330006</v>
      </c>
      <c r="L817" s="22"/>
      <c r="M817" s="26"/>
    </row>
    <row r="818" spans="2:13" s="4" customFormat="1" ht="37.5" customHeight="1" x14ac:dyDescent="0.25">
      <c r="B818" s="35">
        <v>803</v>
      </c>
      <c r="C818" s="36">
        <v>44925</v>
      </c>
      <c r="D818" s="35">
        <v>787</v>
      </c>
      <c r="E818" s="35" t="s">
        <v>17</v>
      </c>
      <c r="F818" s="38">
        <v>0</v>
      </c>
      <c r="G818" s="37">
        <v>58913.19</v>
      </c>
      <c r="H818" s="46">
        <f t="shared" si="10"/>
        <v>634913369.14000595</v>
      </c>
      <c r="L818" s="22"/>
      <c r="M818" s="26"/>
    </row>
    <row r="819" spans="2:13" s="4" customFormat="1" ht="37.5" customHeight="1" x14ac:dyDescent="0.25">
      <c r="B819" s="35">
        <v>804</v>
      </c>
      <c r="C819" s="36">
        <v>44925</v>
      </c>
      <c r="D819" s="35">
        <v>787</v>
      </c>
      <c r="E819" s="35" t="s">
        <v>17</v>
      </c>
      <c r="F819" s="38">
        <v>0</v>
      </c>
      <c r="G819" s="37">
        <v>998579.95</v>
      </c>
      <c r="H819" s="46">
        <f t="shared" si="10"/>
        <v>633914789.1900059</v>
      </c>
      <c r="L819" s="22"/>
      <c r="M819" s="26"/>
    </row>
    <row r="820" spans="2:13" s="4" customFormat="1" ht="37.5" customHeight="1" x14ac:dyDescent="0.25">
      <c r="B820" s="35">
        <v>805</v>
      </c>
      <c r="C820" s="36">
        <v>44925</v>
      </c>
      <c r="D820" s="35">
        <v>788</v>
      </c>
      <c r="E820" s="35" t="s">
        <v>17</v>
      </c>
      <c r="F820" s="38">
        <v>0</v>
      </c>
      <c r="G820" s="37">
        <v>224272.36</v>
      </c>
      <c r="H820" s="46">
        <f t="shared" si="10"/>
        <v>633690516.83000588</v>
      </c>
      <c r="L820" s="22"/>
      <c r="M820" s="26"/>
    </row>
    <row r="821" spans="2:13" s="4" customFormat="1" ht="37.5" customHeight="1" x14ac:dyDescent="0.25">
      <c r="B821" s="35">
        <v>806</v>
      </c>
      <c r="C821" s="36">
        <v>44925</v>
      </c>
      <c r="D821" s="35">
        <v>788</v>
      </c>
      <c r="E821" s="35" t="s">
        <v>17</v>
      </c>
      <c r="F821" s="38">
        <v>0</v>
      </c>
      <c r="G821" s="37">
        <v>585735.48</v>
      </c>
      <c r="H821" s="46">
        <f t="shared" si="10"/>
        <v>633104781.35000587</v>
      </c>
      <c r="L821" s="22"/>
      <c r="M821" s="26"/>
    </row>
    <row r="822" spans="2:13" s="4" customFormat="1" ht="37.5" customHeight="1" x14ac:dyDescent="0.25">
      <c r="B822" s="35">
        <v>807</v>
      </c>
      <c r="C822" s="36">
        <v>44925</v>
      </c>
      <c r="D822" s="35">
        <v>789</v>
      </c>
      <c r="E822" s="35" t="s">
        <v>17</v>
      </c>
      <c r="F822" s="38">
        <v>0</v>
      </c>
      <c r="G822" s="37">
        <v>16141</v>
      </c>
      <c r="H822" s="46">
        <f t="shared" si="10"/>
        <v>633088640.35000587</v>
      </c>
      <c r="L822" s="22"/>
      <c r="M822" s="26"/>
    </row>
    <row r="823" spans="2:13" s="4" customFormat="1" ht="37.5" customHeight="1" x14ac:dyDescent="0.25">
      <c r="B823" s="35">
        <v>808</v>
      </c>
      <c r="C823" s="36">
        <v>44925</v>
      </c>
      <c r="D823" s="35">
        <v>790</v>
      </c>
      <c r="E823" s="35" t="s">
        <v>17</v>
      </c>
      <c r="F823" s="38">
        <v>0</v>
      </c>
      <c r="G823" s="37">
        <v>67749.94</v>
      </c>
      <c r="H823" s="46">
        <f t="shared" si="10"/>
        <v>633020890.41000581</v>
      </c>
      <c r="L823" s="22"/>
      <c r="M823" s="26"/>
    </row>
    <row r="824" spans="2:13" s="4" customFormat="1" ht="37.5" customHeight="1" x14ac:dyDescent="0.25">
      <c r="B824" s="35">
        <v>809</v>
      </c>
      <c r="C824" s="36">
        <v>44925</v>
      </c>
      <c r="D824" s="35">
        <v>790</v>
      </c>
      <c r="E824" s="35" t="s">
        <v>17</v>
      </c>
      <c r="F824" s="38">
        <v>0</v>
      </c>
      <c r="G824" s="37">
        <v>1083319.8400000001</v>
      </c>
      <c r="H824" s="46">
        <f t="shared" si="10"/>
        <v>631937570.57000577</v>
      </c>
      <c r="L824" s="22"/>
      <c r="M824" s="26"/>
    </row>
    <row r="825" spans="2:13" s="4" customFormat="1" ht="37.5" customHeight="1" x14ac:dyDescent="0.25">
      <c r="B825" s="35">
        <v>810</v>
      </c>
      <c r="C825" s="36">
        <v>44925</v>
      </c>
      <c r="D825" s="35">
        <v>791</v>
      </c>
      <c r="E825" s="35" t="s">
        <v>17</v>
      </c>
      <c r="F825" s="38">
        <v>0</v>
      </c>
      <c r="G825" s="37">
        <v>87964.1</v>
      </c>
      <c r="H825" s="46">
        <f t="shared" si="10"/>
        <v>631849606.47000575</v>
      </c>
      <c r="L825" s="22"/>
      <c r="M825" s="26"/>
    </row>
    <row r="826" spans="2:13" s="4" customFormat="1" ht="37.5" customHeight="1" x14ac:dyDescent="0.25">
      <c r="B826" s="35">
        <v>811</v>
      </c>
      <c r="C826" s="36">
        <v>44925</v>
      </c>
      <c r="D826" s="35">
        <v>791</v>
      </c>
      <c r="E826" s="35" t="s">
        <v>17</v>
      </c>
      <c r="F826" s="38">
        <v>0</v>
      </c>
      <c r="G826" s="37">
        <v>1671226.81</v>
      </c>
      <c r="H826" s="46">
        <f t="shared" si="10"/>
        <v>630178379.66000581</v>
      </c>
      <c r="L826" s="22"/>
      <c r="M826" s="26"/>
    </row>
    <row r="827" spans="2:13" s="4" customFormat="1" ht="37.5" customHeight="1" x14ac:dyDescent="0.25">
      <c r="B827" s="35">
        <v>812</v>
      </c>
      <c r="C827" s="36">
        <v>44925</v>
      </c>
      <c r="D827" s="35">
        <v>792</v>
      </c>
      <c r="E827" s="35" t="s">
        <v>17</v>
      </c>
      <c r="F827" s="38">
        <v>0</v>
      </c>
      <c r="G827" s="37">
        <v>173983.5</v>
      </c>
      <c r="H827" s="46">
        <f t="shared" si="10"/>
        <v>630004396.16000581</v>
      </c>
      <c r="L827" s="22"/>
      <c r="M827" s="26"/>
    </row>
    <row r="828" spans="2:13" s="4" customFormat="1" ht="37.5" customHeight="1" x14ac:dyDescent="0.25">
      <c r="B828" s="35">
        <v>813</v>
      </c>
      <c r="C828" s="36">
        <v>44925</v>
      </c>
      <c r="D828" s="35">
        <v>792</v>
      </c>
      <c r="E828" s="35" t="s">
        <v>17</v>
      </c>
      <c r="F828" s="38">
        <v>0</v>
      </c>
      <c r="G828" s="37">
        <v>445684.47</v>
      </c>
      <c r="H828" s="46">
        <f t="shared" si="10"/>
        <v>629558711.69000578</v>
      </c>
      <c r="L828" s="22"/>
      <c r="M828" s="26"/>
    </row>
    <row r="829" spans="2:13" s="4" customFormat="1" ht="37.5" customHeight="1" x14ac:dyDescent="0.25">
      <c r="B829" s="35">
        <v>814</v>
      </c>
      <c r="C829" s="36">
        <v>44925</v>
      </c>
      <c r="D829" s="35">
        <v>793</v>
      </c>
      <c r="E829" s="35" t="s">
        <v>17</v>
      </c>
      <c r="F829" s="38">
        <v>0</v>
      </c>
      <c r="G829" s="37">
        <v>277588.59999999998</v>
      </c>
      <c r="H829" s="46">
        <f t="shared" si="10"/>
        <v>629281123.09000576</v>
      </c>
      <c r="L829" s="22"/>
      <c r="M829" s="26"/>
    </row>
    <row r="830" spans="2:13" s="4" customFormat="1" ht="37.5" customHeight="1" x14ac:dyDescent="0.25">
      <c r="B830" s="35">
        <v>815</v>
      </c>
      <c r="C830" s="36">
        <v>44925</v>
      </c>
      <c r="D830" s="35">
        <v>793</v>
      </c>
      <c r="E830" s="35" t="s">
        <v>17</v>
      </c>
      <c r="F830" s="38">
        <v>0</v>
      </c>
      <c r="G830" s="37">
        <v>788099</v>
      </c>
      <c r="H830" s="46">
        <f t="shared" si="10"/>
        <v>628493024.09000576</v>
      </c>
      <c r="L830" s="22"/>
      <c r="M830" s="26"/>
    </row>
    <row r="831" spans="2:13" s="4" customFormat="1" ht="37.5" customHeight="1" x14ac:dyDescent="0.25">
      <c r="B831" s="35">
        <v>816</v>
      </c>
      <c r="C831" s="36">
        <v>44925</v>
      </c>
      <c r="D831" s="35">
        <v>794</v>
      </c>
      <c r="E831" s="35" t="s">
        <v>17</v>
      </c>
      <c r="F831" s="38">
        <v>0</v>
      </c>
      <c r="G831" s="37">
        <v>60419.65</v>
      </c>
      <c r="H831" s="46">
        <f t="shared" si="10"/>
        <v>628432604.44000578</v>
      </c>
      <c r="L831" s="22"/>
      <c r="M831" s="26"/>
    </row>
    <row r="832" spans="2:13" s="4" customFormat="1" ht="37.5" customHeight="1" x14ac:dyDescent="0.25">
      <c r="B832" s="35">
        <v>817</v>
      </c>
      <c r="C832" s="36">
        <v>44925</v>
      </c>
      <c r="D832" s="35">
        <v>794</v>
      </c>
      <c r="E832" s="35" t="s">
        <v>17</v>
      </c>
      <c r="F832" s="38">
        <v>0</v>
      </c>
      <c r="G832" s="37">
        <v>918416.44</v>
      </c>
      <c r="H832" s="46">
        <f t="shared" si="10"/>
        <v>627514188.00000572</v>
      </c>
      <c r="L832" s="22"/>
      <c r="M832" s="26"/>
    </row>
    <row r="833" spans="2:13" s="4" customFormat="1" ht="37.5" customHeight="1" x14ac:dyDescent="0.25">
      <c r="B833" s="35">
        <v>818</v>
      </c>
      <c r="C833" s="36">
        <v>44925</v>
      </c>
      <c r="D833" s="35">
        <v>795</v>
      </c>
      <c r="E833" s="35" t="s">
        <v>17</v>
      </c>
      <c r="F833" s="38">
        <v>0</v>
      </c>
      <c r="G833" s="37">
        <v>14713625.09</v>
      </c>
      <c r="H833" s="46">
        <f t="shared" si="10"/>
        <v>612800562.91000569</v>
      </c>
      <c r="L833" s="22"/>
      <c r="M833" s="26"/>
    </row>
    <row r="834" spans="2:13" s="4" customFormat="1" ht="37.5" customHeight="1" x14ac:dyDescent="0.25">
      <c r="B834" s="35">
        <v>819</v>
      </c>
      <c r="C834" s="36">
        <v>44925</v>
      </c>
      <c r="D834" s="35">
        <v>796</v>
      </c>
      <c r="E834" s="35" t="s">
        <v>17</v>
      </c>
      <c r="F834" s="38">
        <v>0</v>
      </c>
      <c r="G834" s="37">
        <v>437206.54</v>
      </c>
      <c r="H834" s="46">
        <f t="shared" si="10"/>
        <v>612363356.37000573</v>
      </c>
      <c r="L834" s="22"/>
      <c r="M834" s="26"/>
    </row>
    <row r="835" spans="2:13" s="4" customFormat="1" ht="37.5" customHeight="1" x14ac:dyDescent="0.25">
      <c r="B835" s="35">
        <v>820</v>
      </c>
      <c r="C835" s="36">
        <v>44925</v>
      </c>
      <c r="D835" s="35">
        <v>796</v>
      </c>
      <c r="E835" s="35" t="s">
        <v>17</v>
      </c>
      <c r="F835" s="38">
        <v>0</v>
      </c>
      <c r="G835" s="37">
        <v>1805853.1</v>
      </c>
      <c r="H835" s="46">
        <f t="shared" si="10"/>
        <v>610557503.2700057</v>
      </c>
      <c r="L835" s="22"/>
      <c r="M835" s="26"/>
    </row>
    <row r="836" spans="2:13" s="4" customFormat="1" ht="37.5" customHeight="1" x14ac:dyDescent="0.25">
      <c r="B836" s="35">
        <v>821</v>
      </c>
      <c r="C836" s="36">
        <v>44925</v>
      </c>
      <c r="D836" s="35">
        <v>800</v>
      </c>
      <c r="E836" s="35" t="s">
        <v>17</v>
      </c>
      <c r="F836" s="38">
        <v>0</v>
      </c>
      <c r="G836" s="37">
        <v>43670.35</v>
      </c>
      <c r="H836" s="46">
        <f t="shared" si="10"/>
        <v>610513832.92000568</v>
      </c>
      <c r="L836" s="22"/>
      <c r="M836" s="26"/>
    </row>
    <row r="837" spans="2:13" s="4" customFormat="1" ht="37.5" customHeight="1" x14ac:dyDescent="0.25">
      <c r="B837" s="35">
        <v>822</v>
      </c>
      <c r="C837" s="36">
        <v>44925</v>
      </c>
      <c r="D837" s="35">
        <v>800</v>
      </c>
      <c r="E837" s="35" t="s">
        <v>17</v>
      </c>
      <c r="F837" s="38">
        <v>0</v>
      </c>
      <c r="G837" s="37">
        <v>665750.96</v>
      </c>
      <c r="H837" s="46">
        <f t="shared" si="10"/>
        <v>609848081.96000564</v>
      </c>
      <c r="L837" s="22"/>
      <c r="M837" s="26"/>
    </row>
    <row r="838" spans="2:13" s="4" customFormat="1" ht="37.5" customHeight="1" x14ac:dyDescent="0.25">
      <c r="B838" s="35">
        <v>823</v>
      </c>
      <c r="C838" s="36">
        <v>44925</v>
      </c>
      <c r="D838" s="35">
        <v>797</v>
      </c>
      <c r="E838" s="35" t="s">
        <v>17</v>
      </c>
      <c r="F838" s="38">
        <v>0</v>
      </c>
      <c r="G838" s="37">
        <v>77501.87</v>
      </c>
      <c r="H838" s="46">
        <f t="shared" si="10"/>
        <v>609770580.09000564</v>
      </c>
      <c r="L838" s="22"/>
      <c r="M838" s="26"/>
    </row>
    <row r="839" spans="2:13" s="4" customFormat="1" ht="37.5" customHeight="1" x14ac:dyDescent="0.25">
      <c r="B839" s="35">
        <v>824</v>
      </c>
      <c r="C839" s="36">
        <v>44925</v>
      </c>
      <c r="D839" s="35">
        <v>797</v>
      </c>
      <c r="E839" s="35" t="s">
        <v>17</v>
      </c>
      <c r="F839" s="38">
        <v>0</v>
      </c>
      <c r="G839" s="37">
        <v>1751542.29</v>
      </c>
      <c r="H839" s="46">
        <f t="shared" si="10"/>
        <v>608019037.80000567</v>
      </c>
      <c r="L839" s="22"/>
      <c r="M839" s="26"/>
    </row>
    <row r="840" spans="2:13" s="4" customFormat="1" ht="37.5" customHeight="1" x14ac:dyDescent="0.25">
      <c r="B840" s="35">
        <v>825</v>
      </c>
      <c r="C840" s="36">
        <v>44925</v>
      </c>
      <c r="D840" s="35">
        <v>798</v>
      </c>
      <c r="E840" s="35" t="s">
        <v>17</v>
      </c>
      <c r="F840" s="38">
        <v>0</v>
      </c>
      <c r="G840" s="37">
        <v>162648.64000000001</v>
      </c>
      <c r="H840" s="46">
        <f t="shared" si="10"/>
        <v>607856389.16000569</v>
      </c>
      <c r="L840" s="22"/>
      <c r="M840" s="26"/>
    </row>
    <row r="841" spans="2:13" s="4" customFormat="1" ht="37.5" customHeight="1" x14ac:dyDescent="0.25">
      <c r="B841" s="35">
        <v>826</v>
      </c>
      <c r="C841" s="36">
        <v>44925</v>
      </c>
      <c r="D841" s="35">
        <v>798</v>
      </c>
      <c r="E841" s="35" t="s">
        <v>17</v>
      </c>
      <c r="F841" s="38">
        <v>0</v>
      </c>
      <c r="G841" s="37">
        <v>529981.02</v>
      </c>
      <c r="H841" s="46">
        <f t="shared" si="10"/>
        <v>607326408.14000571</v>
      </c>
      <c r="L841" s="22"/>
      <c r="M841" s="26"/>
    </row>
    <row r="842" spans="2:13" s="4" customFormat="1" ht="37.5" customHeight="1" x14ac:dyDescent="0.25">
      <c r="B842" s="35">
        <v>827</v>
      </c>
      <c r="C842" s="36">
        <v>44925</v>
      </c>
      <c r="D842" s="35">
        <v>799</v>
      </c>
      <c r="E842" s="35" t="s">
        <v>17</v>
      </c>
      <c r="F842" s="38">
        <v>0</v>
      </c>
      <c r="G842" s="37">
        <v>35960.230000000003</v>
      </c>
      <c r="H842" s="46">
        <f t="shared" si="10"/>
        <v>607290447.91000569</v>
      </c>
      <c r="L842" s="22"/>
      <c r="M842" s="26"/>
    </row>
    <row r="843" spans="2:13" s="4" customFormat="1" ht="37.5" customHeight="1" x14ac:dyDescent="0.25">
      <c r="B843" s="35">
        <v>828</v>
      </c>
      <c r="C843" s="36">
        <v>44925</v>
      </c>
      <c r="D843" s="35">
        <v>799</v>
      </c>
      <c r="E843" s="35" t="s">
        <v>17</v>
      </c>
      <c r="F843" s="38">
        <v>0</v>
      </c>
      <c r="G843" s="37">
        <v>609886.88</v>
      </c>
      <c r="H843" s="46">
        <f t="shared" si="10"/>
        <v>606680561.03000569</v>
      </c>
      <c r="L843" s="22"/>
      <c r="M843" s="26"/>
    </row>
    <row r="844" spans="2:13" s="4" customFormat="1" ht="37.5" customHeight="1" x14ac:dyDescent="0.25">
      <c r="B844" s="35">
        <v>829</v>
      </c>
      <c r="C844" s="36">
        <v>44925</v>
      </c>
      <c r="D844" s="35">
        <v>801</v>
      </c>
      <c r="E844" s="35" t="s">
        <v>17</v>
      </c>
      <c r="F844" s="38">
        <v>0</v>
      </c>
      <c r="G844" s="37">
        <v>4425</v>
      </c>
      <c r="H844" s="46">
        <f t="shared" si="10"/>
        <v>606676136.03000569</v>
      </c>
      <c r="L844" s="22"/>
      <c r="M844" s="26"/>
    </row>
    <row r="845" spans="2:13" s="4" customFormat="1" ht="37.5" customHeight="1" x14ac:dyDescent="0.25">
      <c r="B845" s="35">
        <v>830</v>
      </c>
      <c r="C845" s="36">
        <v>44925</v>
      </c>
      <c r="D845" s="35">
        <v>801</v>
      </c>
      <c r="E845" s="35" t="s">
        <v>17</v>
      </c>
      <c r="F845" s="38">
        <v>0</v>
      </c>
      <c r="G845" s="37">
        <v>84075</v>
      </c>
      <c r="H845" s="46">
        <f t="shared" si="10"/>
        <v>606592061.03000569</v>
      </c>
      <c r="L845" s="22"/>
      <c r="M845" s="26"/>
    </row>
    <row r="846" spans="2:13" s="4" customFormat="1" ht="37.5" customHeight="1" x14ac:dyDescent="0.25">
      <c r="B846" s="35">
        <v>831</v>
      </c>
      <c r="C846" s="36">
        <v>44925</v>
      </c>
      <c r="D846" s="35">
        <v>802</v>
      </c>
      <c r="E846" s="35" t="s">
        <v>17</v>
      </c>
      <c r="F846" s="38">
        <v>0</v>
      </c>
      <c r="G846" s="37">
        <v>50112.72</v>
      </c>
      <c r="H846" s="46">
        <f t="shared" si="10"/>
        <v>606541948.31000566</v>
      </c>
      <c r="L846" s="22"/>
      <c r="M846" s="26"/>
    </row>
    <row r="847" spans="2:13" s="4" customFormat="1" ht="37.5" customHeight="1" x14ac:dyDescent="0.25">
      <c r="B847" s="35">
        <v>832</v>
      </c>
      <c r="C847" s="36">
        <v>44925</v>
      </c>
      <c r="D847" s="35">
        <v>802</v>
      </c>
      <c r="E847" s="35" t="s">
        <v>17</v>
      </c>
      <c r="F847" s="38">
        <v>0</v>
      </c>
      <c r="G847" s="37">
        <v>715800.99</v>
      </c>
      <c r="H847" s="46">
        <f t="shared" si="10"/>
        <v>605826147.32000566</v>
      </c>
      <c r="L847" s="22"/>
      <c r="M847" s="26"/>
    </row>
    <row r="848" spans="2:13" s="4" customFormat="1" ht="37.5" customHeight="1" x14ac:dyDescent="0.25">
      <c r="B848" s="35">
        <v>833</v>
      </c>
      <c r="C848" s="36">
        <v>44925</v>
      </c>
      <c r="D848" s="35">
        <v>803</v>
      </c>
      <c r="E848" s="35" t="s">
        <v>17</v>
      </c>
      <c r="F848" s="38">
        <v>0</v>
      </c>
      <c r="G848" s="37">
        <v>283045.14</v>
      </c>
      <c r="H848" s="46">
        <f t="shared" si="10"/>
        <v>605543102.18000567</v>
      </c>
      <c r="L848" s="22"/>
      <c r="M848" s="26"/>
    </row>
    <row r="849" spans="2:13" s="4" customFormat="1" ht="37.5" customHeight="1" x14ac:dyDescent="0.25">
      <c r="B849" s="35">
        <v>834</v>
      </c>
      <c r="C849" s="36">
        <v>44925</v>
      </c>
      <c r="D849" s="35">
        <v>803</v>
      </c>
      <c r="E849" s="35" t="s">
        <v>17</v>
      </c>
      <c r="F849" s="38">
        <v>0</v>
      </c>
      <c r="G849" s="37">
        <v>766502.89</v>
      </c>
      <c r="H849" s="46">
        <f t="shared" si="10"/>
        <v>604776599.29000568</v>
      </c>
      <c r="L849" s="22"/>
      <c r="M849" s="26"/>
    </row>
    <row r="850" spans="2:13" s="4" customFormat="1" ht="37.5" customHeight="1" x14ac:dyDescent="0.25">
      <c r="B850" s="35">
        <v>835</v>
      </c>
      <c r="C850" s="36">
        <v>44925</v>
      </c>
      <c r="D850" s="35">
        <v>804</v>
      </c>
      <c r="E850" s="35" t="s">
        <v>17</v>
      </c>
      <c r="F850" s="38">
        <v>0</v>
      </c>
      <c r="G850" s="37">
        <v>43562.5</v>
      </c>
      <c r="H850" s="46">
        <f t="shared" si="10"/>
        <v>604733036.79000568</v>
      </c>
      <c r="L850" s="22"/>
      <c r="M850" s="26"/>
    </row>
    <row r="851" spans="2:13" s="4" customFormat="1" ht="37.5" customHeight="1" x14ac:dyDescent="0.25">
      <c r="B851" s="35">
        <v>836</v>
      </c>
      <c r="C851" s="36">
        <v>44925</v>
      </c>
      <c r="D851" s="35">
        <v>804</v>
      </c>
      <c r="E851" s="35" t="s">
        <v>17</v>
      </c>
      <c r="F851" s="38">
        <v>0</v>
      </c>
      <c r="G851" s="37">
        <v>696742.94</v>
      </c>
      <c r="H851" s="46">
        <f t="shared" si="10"/>
        <v>604036293.85000563</v>
      </c>
      <c r="L851" s="22"/>
      <c r="M851" s="26"/>
    </row>
    <row r="852" spans="2:13" s="4" customFormat="1" ht="37.5" customHeight="1" x14ac:dyDescent="0.25">
      <c r="B852" s="35">
        <v>837</v>
      </c>
      <c r="C852" s="36">
        <v>44925</v>
      </c>
      <c r="D852" s="35">
        <v>805</v>
      </c>
      <c r="E852" s="35" t="s">
        <v>17</v>
      </c>
      <c r="F852" s="38">
        <v>0</v>
      </c>
      <c r="G852" s="37">
        <v>232392.36</v>
      </c>
      <c r="H852" s="46">
        <f t="shared" si="10"/>
        <v>603803901.49000561</v>
      </c>
      <c r="L852" s="22"/>
      <c r="M852" s="26"/>
    </row>
    <row r="853" spans="2:13" s="4" customFormat="1" ht="37.5" customHeight="1" x14ac:dyDescent="0.25">
      <c r="B853" s="35">
        <v>838</v>
      </c>
      <c r="C853" s="36">
        <v>44925</v>
      </c>
      <c r="D853" s="35">
        <v>805</v>
      </c>
      <c r="E853" s="35" t="s">
        <v>17</v>
      </c>
      <c r="F853" s="38">
        <v>0</v>
      </c>
      <c r="G853" s="37">
        <v>657007.53</v>
      </c>
      <c r="H853" s="46">
        <f t="shared" si="10"/>
        <v>603146893.96000564</v>
      </c>
      <c r="L853" s="22"/>
      <c r="M853" s="26"/>
    </row>
    <row r="854" spans="2:13" s="4" customFormat="1" ht="37.5" customHeight="1" x14ac:dyDescent="0.25">
      <c r="B854" s="35">
        <v>839</v>
      </c>
      <c r="C854" s="36">
        <v>44925</v>
      </c>
      <c r="D854" s="35">
        <v>806</v>
      </c>
      <c r="E854" s="35" t="s">
        <v>17</v>
      </c>
      <c r="F854" s="38">
        <v>0</v>
      </c>
      <c r="G854" s="37">
        <v>181887.3</v>
      </c>
      <c r="H854" s="46">
        <f t="shared" si="10"/>
        <v>602965006.66000569</v>
      </c>
      <c r="L854" s="22"/>
      <c r="M854" s="26"/>
    </row>
    <row r="855" spans="2:13" s="4" customFormat="1" ht="37.5" customHeight="1" x14ac:dyDescent="0.25">
      <c r="B855" s="35">
        <v>840</v>
      </c>
      <c r="C855" s="36">
        <v>44925</v>
      </c>
      <c r="D855" s="35">
        <v>806</v>
      </c>
      <c r="E855" s="35" t="s">
        <v>17</v>
      </c>
      <c r="F855" s="38">
        <v>0</v>
      </c>
      <c r="G855" s="37">
        <v>751273.62</v>
      </c>
      <c r="H855" s="46">
        <f t="shared" si="10"/>
        <v>602213733.04000568</v>
      </c>
      <c r="L855" s="22"/>
      <c r="M855" s="26"/>
    </row>
    <row r="856" spans="2:13" s="4" customFormat="1" ht="37.5" customHeight="1" x14ac:dyDescent="0.25">
      <c r="B856" s="35">
        <v>841</v>
      </c>
      <c r="C856" s="36">
        <v>44925</v>
      </c>
      <c r="D856" s="35">
        <v>807</v>
      </c>
      <c r="E856" s="35" t="s">
        <v>17</v>
      </c>
      <c r="F856" s="38">
        <v>0</v>
      </c>
      <c r="G856" s="37">
        <v>299872.62</v>
      </c>
      <c r="H856" s="46">
        <f t="shared" si="10"/>
        <v>601913860.42000568</v>
      </c>
      <c r="L856" s="22"/>
      <c r="M856" s="26"/>
    </row>
    <row r="857" spans="2:13" s="4" customFormat="1" ht="37.5" customHeight="1" x14ac:dyDescent="0.25">
      <c r="B857" s="35">
        <v>842</v>
      </c>
      <c r="C857" s="36">
        <v>44925</v>
      </c>
      <c r="D857" s="35">
        <v>807</v>
      </c>
      <c r="E857" s="35" t="s">
        <v>17</v>
      </c>
      <c r="F857" s="38">
        <v>0</v>
      </c>
      <c r="G857" s="37">
        <v>850528.6</v>
      </c>
      <c r="H857" s="46">
        <f t="shared" si="10"/>
        <v>601063331.82000566</v>
      </c>
      <c r="L857" s="22"/>
      <c r="M857" s="26"/>
    </row>
    <row r="858" spans="2:13" s="4" customFormat="1" ht="37.5" customHeight="1" x14ac:dyDescent="0.25">
      <c r="B858" s="35">
        <v>843</v>
      </c>
      <c r="C858" s="36">
        <v>44925</v>
      </c>
      <c r="D858" s="35">
        <v>808</v>
      </c>
      <c r="E858" s="35" t="s">
        <v>17</v>
      </c>
      <c r="F858" s="38">
        <v>0</v>
      </c>
      <c r="G858" s="37">
        <v>227183.7</v>
      </c>
      <c r="H858" s="46">
        <f t="shared" ref="H858:H921" si="11">H857+F858-G858</f>
        <v>600836148.12000561</v>
      </c>
      <c r="L858" s="22"/>
      <c r="M858" s="26"/>
    </row>
    <row r="859" spans="2:13" s="4" customFormat="1" ht="37.5" customHeight="1" x14ac:dyDescent="0.25">
      <c r="B859" s="35">
        <v>844</v>
      </c>
      <c r="C859" s="36">
        <v>44925</v>
      </c>
      <c r="D859" s="35">
        <v>808</v>
      </c>
      <c r="E859" s="35" t="s">
        <v>17</v>
      </c>
      <c r="F859" s="38">
        <v>0</v>
      </c>
      <c r="G859" s="37">
        <v>3356437.74</v>
      </c>
      <c r="H859" s="46">
        <f t="shared" si="11"/>
        <v>597479710.3800056</v>
      </c>
      <c r="L859" s="22"/>
      <c r="M859" s="26"/>
    </row>
    <row r="860" spans="2:13" s="4" customFormat="1" ht="37.5" customHeight="1" x14ac:dyDescent="0.25">
      <c r="B860" s="35">
        <v>845</v>
      </c>
      <c r="C860" s="36">
        <v>44925</v>
      </c>
      <c r="D860" s="35">
        <v>809</v>
      </c>
      <c r="E860" s="35" t="s">
        <v>17</v>
      </c>
      <c r="F860" s="38">
        <v>0</v>
      </c>
      <c r="G860" s="37">
        <v>46915.34</v>
      </c>
      <c r="H860" s="46">
        <f t="shared" si="11"/>
        <v>597432795.04000556</v>
      </c>
      <c r="L860" s="22"/>
      <c r="M860" s="26"/>
    </row>
    <row r="861" spans="2:13" s="4" customFormat="1" ht="37.5" customHeight="1" x14ac:dyDescent="0.25">
      <c r="B861" s="35">
        <v>846</v>
      </c>
      <c r="C861" s="36">
        <v>44925</v>
      </c>
      <c r="D861" s="35">
        <v>809</v>
      </c>
      <c r="E861" s="35" t="s">
        <v>17</v>
      </c>
      <c r="F861" s="38">
        <v>0</v>
      </c>
      <c r="G861" s="37">
        <v>747305.8</v>
      </c>
      <c r="H861" s="46">
        <f t="shared" si="11"/>
        <v>596685489.24000561</v>
      </c>
      <c r="L861" s="22"/>
      <c r="M861" s="26"/>
    </row>
    <row r="862" spans="2:13" s="4" customFormat="1" ht="37.5" customHeight="1" x14ac:dyDescent="0.25">
      <c r="B862" s="35">
        <v>847</v>
      </c>
      <c r="C862" s="36">
        <v>44925</v>
      </c>
      <c r="D862" s="35">
        <v>810</v>
      </c>
      <c r="E862" s="35" t="s">
        <v>17</v>
      </c>
      <c r="F862" s="38">
        <v>0</v>
      </c>
      <c r="G862" s="37">
        <v>48247.58</v>
      </c>
      <c r="H862" s="46">
        <f t="shared" si="11"/>
        <v>596637241.66000557</v>
      </c>
      <c r="L862" s="22"/>
      <c r="M862" s="26"/>
    </row>
    <row r="863" spans="2:13" s="4" customFormat="1" ht="37.5" customHeight="1" x14ac:dyDescent="0.25">
      <c r="B863" s="35">
        <v>848</v>
      </c>
      <c r="C863" s="36">
        <v>44925</v>
      </c>
      <c r="D863" s="35">
        <v>810</v>
      </c>
      <c r="E863" s="35" t="s">
        <v>17</v>
      </c>
      <c r="F863" s="38">
        <v>0</v>
      </c>
      <c r="G863" s="37">
        <v>773034.7</v>
      </c>
      <c r="H863" s="46">
        <f t="shared" si="11"/>
        <v>595864206.96000552</v>
      </c>
      <c r="L863" s="22"/>
      <c r="M863" s="26"/>
    </row>
    <row r="864" spans="2:13" s="4" customFormat="1" ht="37.5" customHeight="1" x14ac:dyDescent="0.25">
      <c r="B864" s="35">
        <v>849</v>
      </c>
      <c r="C864" s="36">
        <v>44925</v>
      </c>
      <c r="D864" s="35">
        <v>811</v>
      </c>
      <c r="E864" s="35" t="s">
        <v>17</v>
      </c>
      <c r="F864" s="38">
        <v>0</v>
      </c>
      <c r="G864" s="37">
        <v>526609.88</v>
      </c>
      <c r="H864" s="46">
        <f t="shared" si="11"/>
        <v>595337597.08000553</v>
      </c>
      <c r="L864" s="22"/>
      <c r="M864" s="26"/>
    </row>
    <row r="865" spans="2:13" s="4" customFormat="1" ht="37.5" customHeight="1" x14ac:dyDescent="0.25">
      <c r="B865" s="35">
        <v>850</v>
      </c>
      <c r="C865" s="36">
        <v>44925</v>
      </c>
      <c r="D865" s="35">
        <v>811</v>
      </c>
      <c r="E865" s="35" t="s">
        <v>17</v>
      </c>
      <c r="F865" s="38">
        <v>0</v>
      </c>
      <c r="G865" s="37">
        <v>1420469.62</v>
      </c>
      <c r="H865" s="46">
        <f t="shared" si="11"/>
        <v>593917127.46000552</v>
      </c>
      <c r="L865" s="22"/>
      <c r="M865" s="26"/>
    </row>
    <row r="866" spans="2:13" s="4" customFormat="1" ht="37.5" customHeight="1" x14ac:dyDescent="0.25">
      <c r="B866" s="35">
        <v>851</v>
      </c>
      <c r="C866" s="36">
        <v>44925</v>
      </c>
      <c r="D866" s="35">
        <v>812</v>
      </c>
      <c r="E866" s="35" t="s">
        <v>17</v>
      </c>
      <c r="F866" s="38">
        <v>0</v>
      </c>
      <c r="G866" s="37">
        <v>229070.84</v>
      </c>
      <c r="H866" s="46">
        <f t="shared" si="11"/>
        <v>593688056.62000549</v>
      </c>
      <c r="L866" s="22"/>
      <c r="M866" s="26"/>
    </row>
    <row r="867" spans="2:13" s="4" customFormat="1" ht="37.5" customHeight="1" x14ac:dyDescent="0.25">
      <c r="B867" s="35">
        <v>852</v>
      </c>
      <c r="C867" s="36">
        <v>44925</v>
      </c>
      <c r="D867" s="35">
        <v>812</v>
      </c>
      <c r="E867" s="35" t="s">
        <v>17</v>
      </c>
      <c r="F867" s="38">
        <v>0</v>
      </c>
      <c r="G867" s="37">
        <v>544262.72</v>
      </c>
      <c r="H867" s="46">
        <f t="shared" si="11"/>
        <v>593143793.90000546</v>
      </c>
      <c r="L867" s="22"/>
      <c r="M867" s="26"/>
    </row>
    <row r="868" spans="2:13" s="4" customFormat="1" ht="37.5" customHeight="1" x14ac:dyDescent="0.25">
      <c r="B868" s="35">
        <v>853</v>
      </c>
      <c r="C868" s="36">
        <v>44925</v>
      </c>
      <c r="D868" s="35">
        <v>813</v>
      </c>
      <c r="E868" s="35" t="s">
        <v>17</v>
      </c>
      <c r="F868" s="38">
        <v>0</v>
      </c>
      <c r="G868" s="37">
        <v>48529.4</v>
      </c>
      <c r="H868" s="46">
        <f t="shared" si="11"/>
        <v>593095264.50000548</v>
      </c>
      <c r="L868" s="22"/>
      <c r="M868" s="26"/>
    </row>
    <row r="869" spans="2:13" s="4" customFormat="1" ht="37.5" customHeight="1" x14ac:dyDescent="0.25">
      <c r="B869" s="35">
        <v>854</v>
      </c>
      <c r="C869" s="36">
        <v>44925</v>
      </c>
      <c r="D869" s="35">
        <v>813</v>
      </c>
      <c r="E869" s="35" t="s">
        <v>17</v>
      </c>
      <c r="F869" s="38">
        <v>0</v>
      </c>
      <c r="G869" s="37">
        <v>797933.39</v>
      </c>
      <c r="H869" s="46">
        <f t="shared" si="11"/>
        <v>592297331.1100055</v>
      </c>
      <c r="L869" s="22"/>
      <c r="M869" s="26"/>
    </row>
    <row r="870" spans="2:13" s="4" customFormat="1" ht="37.5" customHeight="1" x14ac:dyDescent="0.25">
      <c r="B870" s="35">
        <v>855</v>
      </c>
      <c r="C870" s="36">
        <v>44925</v>
      </c>
      <c r="D870" s="35">
        <v>814</v>
      </c>
      <c r="E870" s="35" t="s">
        <v>17</v>
      </c>
      <c r="F870" s="38">
        <v>0</v>
      </c>
      <c r="G870" s="37">
        <v>563415.06000000006</v>
      </c>
      <c r="H870" s="46">
        <f t="shared" si="11"/>
        <v>591733916.05000556</v>
      </c>
      <c r="L870" s="22"/>
      <c r="M870" s="26"/>
    </row>
    <row r="871" spans="2:13" s="4" customFormat="1" ht="37.5" customHeight="1" x14ac:dyDescent="0.25">
      <c r="B871" s="35">
        <v>856</v>
      </c>
      <c r="C871" s="36">
        <v>44925</v>
      </c>
      <c r="D871" s="35">
        <v>814</v>
      </c>
      <c r="E871" s="35" t="s">
        <v>17</v>
      </c>
      <c r="F871" s="38">
        <v>0</v>
      </c>
      <c r="G871" s="37">
        <v>1490287.19</v>
      </c>
      <c r="H871" s="46">
        <f t="shared" si="11"/>
        <v>590243628.8600055</v>
      </c>
      <c r="L871" s="22"/>
      <c r="M871" s="26"/>
    </row>
    <row r="872" spans="2:13" s="4" customFormat="1" ht="37.5" customHeight="1" x14ac:dyDescent="0.25">
      <c r="B872" s="35">
        <v>857</v>
      </c>
      <c r="C872" s="36">
        <v>44925</v>
      </c>
      <c r="D872" s="35">
        <v>815</v>
      </c>
      <c r="E872" s="35" t="s">
        <v>17</v>
      </c>
      <c r="F872" s="38">
        <v>0</v>
      </c>
      <c r="G872" s="37">
        <v>258629.54</v>
      </c>
      <c r="H872" s="46">
        <f t="shared" si="11"/>
        <v>589984999.32000554</v>
      </c>
      <c r="L872" s="22"/>
      <c r="M872" s="26"/>
    </row>
    <row r="873" spans="2:13" s="4" customFormat="1" ht="37.5" customHeight="1" x14ac:dyDescent="0.25">
      <c r="B873" s="35">
        <v>858</v>
      </c>
      <c r="C873" s="36">
        <v>44925</v>
      </c>
      <c r="D873" s="35">
        <v>815</v>
      </c>
      <c r="E873" s="35" t="s">
        <v>17</v>
      </c>
      <c r="F873" s="38">
        <v>0</v>
      </c>
      <c r="G873" s="37">
        <v>747123.17</v>
      </c>
      <c r="H873" s="46">
        <f t="shared" si="11"/>
        <v>589237876.15000558</v>
      </c>
      <c r="L873" s="22"/>
      <c r="M873" s="26"/>
    </row>
    <row r="874" spans="2:13" s="4" customFormat="1" ht="37.5" customHeight="1" x14ac:dyDescent="0.25">
      <c r="B874" s="35">
        <v>859</v>
      </c>
      <c r="C874" s="36">
        <v>44925</v>
      </c>
      <c r="D874" s="35">
        <v>816</v>
      </c>
      <c r="E874" s="35" t="s">
        <v>17</v>
      </c>
      <c r="F874" s="38">
        <v>0</v>
      </c>
      <c r="G874" s="37">
        <v>112055.56</v>
      </c>
      <c r="H874" s="46">
        <f t="shared" si="11"/>
        <v>589125820.59000564</v>
      </c>
      <c r="L874" s="22"/>
      <c r="M874" s="26"/>
    </row>
    <row r="875" spans="2:13" s="4" customFormat="1" ht="37.5" customHeight="1" x14ac:dyDescent="0.25">
      <c r="B875" s="35">
        <v>860</v>
      </c>
      <c r="C875" s="36">
        <v>44925</v>
      </c>
      <c r="D875" s="35">
        <v>816</v>
      </c>
      <c r="E875" s="35" t="s">
        <v>17</v>
      </c>
      <c r="F875" s="38">
        <v>0</v>
      </c>
      <c r="G875" s="37">
        <v>1739236.1</v>
      </c>
      <c r="H875" s="46">
        <f t="shared" si="11"/>
        <v>587386584.49000561</v>
      </c>
      <c r="L875" s="22"/>
      <c r="M875" s="26"/>
    </row>
    <row r="876" spans="2:13" s="4" customFormat="1" ht="37.5" customHeight="1" x14ac:dyDescent="0.25">
      <c r="B876" s="35">
        <v>861</v>
      </c>
      <c r="C876" s="36">
        <v>44925</v>
      </c>
      <c r="D876" s="35">
        <v>817</v>
      </c>
      <c r="E876" s="35" t="s">
        <v>17</v>
      </c>
      <c r="F876" s="38">
        <v>0</v>
      </c>
      <c r="G876" s="37">
        <v>430395.88</v>
      </c>
      <c r="H876" s="46">
        <f t="shared" si="11"/>
        <v>586956188.61000562</v>
      </c>
      <c r="L876" s="22"/>
      <c r="M876" s="26"/>
    </row>
    <row r="877" spans="2:13" s="4" customFormat="1" ht="37.5" customHeight="1" x14ac:dyDescent="0.25">
      <c r="B877" s="35">
        <v>862</v>
      </c>
      <c r="C877" s="36">
        <v>44925</v>
      </c>
      <c r="D877" s="35">
        <v>817</v>
      </c>
      <c r="E877" s="35" t="s">
        <v>17</v>
      </c>
      <c r="F877" s="38">
        <v>0</v>
      </c>
      <c r="G877" s="37">
        <v>1192544.1399999999</v>
      </c>
      <c r="H877" s="46">
        <f t="shared" si="11"/>
        <v>585763644.47000563</v>
      </c>
      <c r="L877" s="22"/>
      <c r="M877" s="26"/>
    </row>
    <row r="878" spans="2:13" s="4" customFormat="1" ht="37.5" customHeight="1" x14ac:dyDescent="0.25">
      <c r="B878" s="35">
        <v>863</v>
      </c>
      <c r="C878" s="36">
        <v>44925</v>
      </c>
      <c r="D878" s="35">
        <v>818</v>
      </c>
      <c r="E878" s="35" t="s">
        <v>17</v>
      </c>
      <c r="F878" s="38">
        <v>0</v>
      </c>
      <c r="G878" s="37">
        <v>71031.45</v>
      </c>
      <c r="H878" s="46">
        <f t="shared" si="11"/>
        <v>585692613.02000558</v>
      </c>
      <c r="L878" s="22"/>
      <c r="M878" s="26"/>
    </row>
    <row r="879" spans="2:13" s="4" customFormat="1" ht="37.5" customHeight="1" x14ac:dyDescent="0.25">
      <c r="B879" s="35">
        <v>864</v>
      </c>
      <c r="C879" s="36">
        <v>44925</v>
      </c>
      <c r="D879" s="35">
        <v>818</v>
      </c>
      <c r="E879" s="35" t="s">
        <v>17</v>
      </c>
      <c r="F879" s="38">
        <v>0</v>
      </c>
      <c r="G879" s="37">
        <v>964525.16</v>
      </c>
      <c r="H879" s="46">
        <f t="shared" si="11"/>
        <v>584728087.86000562</v>
      </c>
      <c r="L879" s="22"/>
      <c r="M879" s="26"/>
    </row>
    <row r="880" spans="2:13" s="4" customFormat="1" ht="37.5" customHeight="1" x14ac:dyDescent="0.25">
      <c r="B880" s="35">
        <v>865</v>
      </c>
      <c r="C880" s="36">
        <v>44925</v>
      </c>
      <c r="D880" s="35">
        <v>819</v>
      </c>
      <c r="E880" s="35" t="s">
        <v>17</v>
      </c>
      <c r="F880" s="38">
        <v>0</v>
      </c>
      <c r="G880" s="37">
        <v>33204.879999999997</v>
      </c>
      <c r="H880" s="46">
        <f t="shared" si="11"/>
        <v>584694882.98000562</v>
      </c>
      <c r="L880" s="22"/>
      <c r="M880" s="26"/>
    </row>
    <row r="881" spans="2:13" s="4" customFormat="1" ht="37.5" customHeight="1" x14ac:dyDescent="0.25">
      <c r="B881" s="35">
        <v>866</v>
      </c>
      <c r="C881" s="36">
        <v>44925</v>
      </c>
      <c r="D881" s="35">
        <v>819</v>
      </c>
      <c r="E881" s="35" t="s">
        <v>17</v>
      </c>
      <c r="F881" s="38">
        <v>0</v>
      </c>
      <c r="G881" s="37">
        <v>500737.84</v>
      </c>
      <c r="H881" s="46">
        <f t="shared" si="11"/>
        <v>584194145.14000559</v>
      </c>
      <c r="L881" s="22"/>
      <c r="M881" s="26"/>
    </row>
    <row r="882" spans="2:13" s="4" customFormat="1" ht="37.5" customHeight="1" x14ac:dyDescent="0.25">
      <c r="B882" s="35">
        <v>867</v>
      </c>
      <c r="C882" s="36">
        <v>44925</v>
      </c>
      <c r="D882" s="35">
        <v>820</v>
      </c>
      <c r="E882" s="35" t="s">
        <v>17</v>
      </c>
      <c r="F882" s="38">
        <v>0</v>
      </c>
      <c r="G882" s="37">
        <v>168808.5</v>
      </c>
      <c r="H882" s="46">
        <f t="shared" si="11"/>
        <v>584025336.64000559</v>
      </c>
      <c r="L882" s="22"/>
      <c r="M882" s="26"/>
    </row>
    <row r="883" spans="2:13" s="4" customFormat="1" ht="37.5" customHeight="1" x14ac:dyDescent="0.25">
      <c r="B883" s="35">
        <v>868</v>
      </c>
      <c r="C883" s="36">
        <v>44925</v>
      </c>
      <c r="D883" s="35">
        <v>820</v>
      </c>
      <c r="E883" s="35" t="s">
        <v>17</v>
      </c>
      <c r="F883" s="38">
        <v>0</v>
      </c>
      <c r="G883" s="37">
        <v>421695.93</v>
      </c>
      <c r="H883" s="46">
        <f t="shared" si="11"/>
        <v>583603640.71000564</v>
      </c>
      <c r="L883" s="22"/>
      <c r="M883" s="26"/>
    </row>
    <row r="884" spans="2:13" s="4" customFormat="1" ht="37.5" customHeight="1" x14ac:dyDescent="0.25">
      <c r="B884" s="35">
        <v>869</v>
      </c>
      <c r="C884" s="36">
        <v>44925</v>
      </c>
      <c r="D884" s="35">
        <v>821</v>
      </c>
      <c r="E884" s="35" t="s">
        <v>17</v>
      </c>
      <c r="F884" s="38">
        <v>0</v>
      </c>
      <c r="G884" s="37">
        <v>78379.88</v>
      </c>
      <c r="H884" s="46">
        <f t="shared" si="11"/>
        <v>583525260.83000565</v>
      </c>
      <c r="L884" s="22"/>
      <c r="M884" s="26"/>
    </row>
    <row r="885" spans="2:13" s="4" customFormat="1" ht="37.5" customHeight="1" x14ac:dyDescent="0.25">
      <c r="B885" s="35">
        <v>870</v>
      </c>
      <c r="C885" s="36">
        <v>44925</v>
      </c>
      <c r="D885" s="35">
        <v>821</v>
      </c>
      <c r="E885" s="35" t="s">
        <v>17</v>
      </c>
      <c r="F885" s="38">
        <v>0</v>
      </c>
      <c r="G885" s="37">
        <v>1185950.73</v>
      </c>
      <c r="H885" s="46">
        <f t="shared" si="11"/>
        <v>582339310.10000563</v>
      </c>
      <c r="L885" s="22"/>
      <c r="M885" s="26"/>
    </row>
    <row r="886" spans="2:13" s="4" customFormat="1" ht="37.5" customHeight="1" x14ac:dyDescent="0.25">
      <c r="B886" s="35">
        <v>871</v>
      </c>
      <c r="C886" s="36">
        <v>44925</v>
      </c>
      <c r="D886" s="35">
        <v>822</v>
      </c>
      <c r="E886" s="35" t="s">
        <v>17</v>
      </c>
      <c r="F886" s="38">
        <v>0</v>
      </c>
      <c r="G886" s="37">
        <v>67580.44</v>
      </c>
      <c r="H886" s="46">
        <f t="shared" si="11"/>
        <v>582271729.66000557</v>
      </c>
      <c r="L886" s="22"/>
      <c r="M886" s="26"/>
    </row>
    <row r="887" spans="2:13" s="4" customFormat="1" ht="37.5" customHeight="1" x14ac:dyDescent="0.25">
      <c r="B887" s="35">
        <v>872</v>
      </c>
      <c r="C887" s="36">
        <v>44925</v>
      </c>
      <c r="D887" s="35">
        <v>822</v>
      </c>
      <c r="E887" s="35" t="s">
        <v>17</v>
      </c>
      <c r="F887" s="38">
        <v>0</v>
      </c>
      <c r="G887" s="37">
        <v>1030388.95</v>
      </c>
      <c r="H887" s="46">
        <f t="shared" si="11"/>
        <v>581241340.71000552</v>
      </c>
      <c r="L887" s="22"/>
      <c r="M887" s="26"/>
    </row>
    <row r="888" spans="2:13" s="4" customFormat="1" ht="37.5" customHeight="1" x14ac:dyDescent="0.25">
      <c r="B888" s="35">
        <v>873</v>
      </c>
      <c r="C888" s="36">
        <v>44925</v>
      </c>
      <c r="D888" s="35">
        <v>823</v>
      </c>
      <c r="E888" s="35" t="s">
        <v>17</v>
      </c>
      <c r="F888" s="38">
        <v>0</v>
      </c>
      <c r="G888" s="37">
        <v>2393253.0299999998</v>
      </c>
      <c r="H888" s="46">
        <f t="shared" si="11"/>
        <v>578848087.68000555</v>
      </c>
      <c r="L888" s="22"/>
      <c r="M888" s="26"/>
    </row>
    <row r="889" spans="2:13" s="4" customFormat="1" ht="37.5" customHeight="1" x14ac:dyDescent="0.25">
      <c r="B889" s="35">
        <v>874</v>
      </c>
      <c r="C889" s="36">
        <v>44925</v>
      </c>
      <c r="D889" s="35">
        <v>824</v>
      </c>
      <c r="E889" s="35" t="s">
        <v>17</v>
      </c>
      <c r="F889" s="38">
        <v>0</v>
      </c>
      <c r="G889" s="37">
        <v>54856.95</v>
      </c>
      <c r="H889" s="46">
        <f t="shared" si="11"/>
        <v>578793230.7300055</v>
      </c>
      <c r="L889" s="22"/>
      <c r="M889" s="26"/>
    </row>
    <row r="890" spans="2:13" s="4" customFormat="1" ht="37.5" customHeight="1" x14ac:dyDescent="0.25">
      <c r="B890" s="35">
        <v>875</v>
      </c>
      <c r="C890" s="36">
        <v>44925</v>
      </c>
      <c r="D890" s="35">
        <v>824</v>
      </c>
      <c r="E890" s="35" t="s">
        <v>17</v>
      </c>
      <c r="F890" s="38">
        <v>0</v>
      </c>
      <c r="G890" s="37">
        <v>901508.6</v>
      </c>
      <c r="H890" s="46">
        <f t="shared" si="11"/>
        <v>577891722.13000548</v>
      </c>
      <c r="L890" s="22"/>
      <c r="M890" s="26"/>
    </row>
    <row r="891" spans="2:13" s="4" customFormat="1" ht="37.5" customHeight="1" x14ac:dyDescent="0.25">
      <c r="B891" s="35">
        <v>876</v>
      </c>
      <c r="C891" s="36">
        <v>44925</v>
      </c>
      <c r="D891" s="35">
        <v>828</v>
      </c>
      <c r="E891" s="35" t="s">
        <v>17</v>
      </c>
      <c r="F891" s="38">
        <v>0</v>
      </c>
      <c r="G891" s="37">
        <v>41741.919999999998</v>
      </c>
      <c r="H891" s="46">
        <f t="shared" si="11"/>
        <v>577849980.21000552</v>
      </c>
      <c r="L891" s="22"/>
      <c r="M891" s="26"/>
    </row>
    <row r="892" spans="2:13" s="4" customFormat="1" ht="37.5" customHeight="1" x14ac:dyDescent="0.25">
      <c r="B892" s="35">
        <v>877</v>
      </c>
      <c r="C892" s="36">
        <v>44925</v>
      </c>
      <c r="D892" s="35">
        <v>828</v>
      </c>
      <c r="E892" s="35" t="s">
        <v>17</v>
      </c>
      <c r="F892" s="38">
        <v>0</v>
      </c>
      <c r="G892" s="37">
        <v>645314.46</v>
      </c>
      <c r="H892" s="46">
        <f t="shared" si="11"/>
        <v>577204665.75000548</v>
      </c>
      <c r="L892" s="22"/>
      <c r="M892" s="26"/>
    </row>
    <row r="893" spans="2:13" s="4" customFormat="1" ht="37.5" customHeight="1" x14ac:dyDescent="0.25">
      <c r="B893" s="35">
        <v>878</v>
      </c>
      <c r="C893" s="36">
        <v>44925</v>
      </c>
      <c r="D893" s="35">
        <v>825</v>
      </c>
      <c r="E893" s="35" t="s">
        <v>17</v>
      </c>
      <c r="F893" s="38">
        <v>0</v>
      </c>
      <c r="G893" s="37">
        <v>10285.709999999999</v>
      </c>
      <c r="H893" s="46">
        <f t="shared" si="11"/>
        <v>577194380.04000545</v>
      </c>
      <c r="L893" s="22"/>
      <c r="M893" s="26"/>
    </row>
    <row r="894" spans="2:13" s="4" customFormat="1" ht="37.5" customHeight="1" x14ac:dyDescent="0.25">
      <c r="B894" s="35">
        <v>879</v>
      </c>
      <c r="C894" s="36">
        <v>44925</v>
      </c>
      <c r="D894" s="35">
        <v>825</v>
      </c>
      <c r="E894" s="35" t="s">
        <v>17</v>
      </c>
      <c r="F894" s="38">
        <v>0</v>
      </c>
      <c r="G894" s="37">
        <v>232457.14</v>
      </c>
      <c r="H894" s="46">
        <f t="shared" si="11"/>
        <v>576961922.90000546</v>
      </c>
      <c r="L894" s="22"/>
      <c r="M894" s="26"/>
    </row>
    <row r="895" spans="2:13" s="4" customFormat="1" ht="37.5" customHeight="1" x14ac:dyDescent="0.25">
      <c r="B895" s="35">
        <v>880</v>
      </c>
      <c r="C895" s="36">
        <v>44925</v>
      </c>
      <c r="D895" s="35">
        <v>826</v>
      </c>
      <c r="E895" s="35" t="s">
        <v>17</v>
      </c>
      <c r="F895" s="38">
        <v>0</v>
      </c>
      <c r="G895" s="37">
        <v>69085.5</v>
      </c>
      <c r="H895" s="46">
        <f t="shared" si="11"/>
        <v>576892837.40000546</v>
      </c>
      <c r="L895" s="22"/>
      <c r="M895" s="26"/>
    </row>
    <row r="896" spans="2:13" s="4" customFormat="1" ht="37.5" customHeight="1" x14ac:dyDescent="0.25">
      <c r="B896" s="35">
        <v>881</v>
      </c>
      <c r="C896" s="36">
        <v>44925</v>
      </c>
      <c r="D896" s="35">
        <v>826</v>
      </c>
      <c r="E896" s="35" t="s">
        <v>17</v>
      </c>
      <c r="F896" s="38">
        <v>0</v>
      </c>
      <c r="G896" s="37">
        <v>1211117.06</v>
      </c>
      <c r="H896" s="46">
        <f t="shared" si="11"/>
        <v>575681720.34000552</v>
      </c>
      <c r="L896" s="22"/>
      <c r="M896" s="26"/>
    </row>
    <row r="897" spans="2:13" s="4" customFormat="1" ht="37.5" customHeight="1" x14ac:dyDescent="0.25">
      <c r="B897" s="35">
        <v>882</v>
      </c>
      <c r="C897" s="36">
        <v>44925</v>
      </c>
      <c r="D897" s="35">
        <v>827</v>
      </c>
      <c r="E897" s="35" t="s">
        <v>17</v>
      </c>
      <c r="F897" s="38">
        <v>0</v>
      </c>
      <c r="G897" s="37">
        <v>10285.709999999999</v>
      </c>
      <c r="H897" s="46">
        <f t="shared" si="11"/>
        <v>575671434.63000548</v>
      </c>
      <c r="L897" s="22"/>
      <c r="M897" s="26"/>
    </row>
    <row r="898" spans="2:13" s="4" customFormat="1" ht="37.5" customHeight="1" x14ac:dyDescent="0.25">
      <c r="B898" s="35">
        <v>883</v>
      </c>
      <c r="C898" s="36">
        <v>44925</v>
      </c>
      <c r="D898" s="35">
        <v>827</v>
      </c>
      <c r="E898" s="35" t="s">
        <v>17</v>
      </c>
      <c r="F898" s="38">
        <v>0</v>
      </c>
      <c r="G898" s="37">
        <v>232457.14</v>
      </c>
      <c r="H898" s="46">
        <f t="shared" si="11"/>
        <v>575438977.49000549</v>
      </c>
      <c r="L898" s="22"/>
      <c r="M898" s="26"/>
    </row>
    <row r="899" spans="2:13" s="4" customFormat="1" ht="37.5" customHeight="1" x14ac:dyDescent="0.25">
      <c r="B899" s="35">
        <v>884</v>
      </c>
      <c r="C899" s="36">
        <v>44925</v>
      </c>
      <c r="D899" s="35">
        <v>829</v>
      </c>
      <c r="E899" s="35" t="s">
        <v>17</v>
      </c>
      <c r="F899" s="38">
        <v>0</v>
      </c>
      <c r="G899" s="37">
        <v>49474.94</v>
      </c>
      <c r="H899" s="46">
        <f t="shared" si="11"/>
        <v>575389502.55000544</v>
      </c>
      <c r="L899" s="22"/>
      <c r="M899" s="26"/>
    </row>
    <row r="900" spans="2:13" s="4" customFormat="1" ht="37.5" customHeight="1" x14ac:dyDescent="0.25">
      <c r="B900" s="35">
        <v>885</v>
      </c>
      <c r="C900" s="36">
        <v>44925</v>
      </c>
      <c r="D900" s="35">
        <v>829</v>
      </c>
      <c r="E900" s="35" t="s">
        <v>17</v>
      </c>
      <c r="F900" s="38">
        <v>0</v>
      </c>
      <c r="G900" s="37">
        <v>713537</v>
      </c>
      <c r="H900" s="46">
        <f t="shared" si="11"/>
        <v>574675965.55000544</v>
      </c>
      <c r="L900" s="22"/>
      <c r="M900" s="26"/>
    </row>
    <row r="901" spans="2:13" s="4" customFormat="1" ht="37.5" customHeight="1" x14ac:dyDescent="0.25">
      <c r="B901" s="35">
        <v>886</v>
      </c>
      <c r="C901" s="36">
        <v>44925</v>
      </c>
      <c r="D901" s="35">
        <v>830</v>
      </c>
      <c r="E901" s="35" t="s">
        <v>17</v>
      </c>
      <c r="F901" s="38">
        <v>0</v>
      </c>
      <c r="G901" s="37">
        <v>297411.62</v>
      </c>
      <c r="H901" s="46">
        <f t="shared" si="11"/>
        <v>574378553.93000543</v>
      </c>
      <c r="L901" s="22"/>
      <c r="M901" s="26"/>
    </row>
    <row r="902" spans="2:13" s="4" customFormat="1" ht="37.5" customHeight="1" x14ac:dyDescent="0.25">
      <c r="B902" s="35">
        <v>887</v>
      </c>
      <c r="C902" s="36">
        <v>44925</v>
      </c>
      <c r="D902" s="35">
        <v>830</v>
      </c>
      <c r="E902" s="35" t="s">
        <v>17</v>
      </c>
      <c r="F902" s="38">
        <v>0</v>
      </c>
      <c r="G902" s="37">
        <v>843725.24</v>
      </c>
      <c r="H902" s="46">
        <f t="shared" si="11"/>
        <v>573534828.69000542</v>
      </c>
      <c r="L902" s="22"/>
      <c r="M902" s="26"/>
    </row>
    <row r="903" spans="2:13" s="4" customFormat="1" ht="37.5" customHeight="1" x14ac:dyDescent="0.25">
      <c r="B903" s="35">
        <v>888</v>
      </c>
      <c r="C903" s="36">
        <v>44925</v>
      </c>
      <c r="D903" s="35">
        <v>831</v>
      </c>
      <c r="E903" s="35" t="s">
        <v>17</v>
      </c>
      <c r="F903" s="38">
        <v>0</v>
      </c>
      <c r="G903" s="37">
        <v>279015.44</v>
      </c>
      <c r="H903" s="46">
        <f t="shared" si="11"/>
        <v>573255813.25000536</v>
      </c>
      <c r="L903" s="22"/>
      <c r="M903" s="26"/>
    </row>
    <row r="904" spans="2:13" s="4" customFormat="1" ht="37.5" customHeight="1" x14ac:dyDescent="0.25">
      <c r="B904" s="35">
        <v>889</v>
      </c>
      <c r="C904" s="36">
        <v>44925</v>
      </c>
      <c r="D904" s="35">
        <v>831</v>
      </c>
      <c r="E904" s="35" t="s">
        <v>17</v>
      </c>
      <c r="F904" s="38">
        <v>0</v>
      </c>
      <c r="G904" s="37">
        <v>716231.46</v>
      </c>
      <c r="H904" s="46">
        <f t="shared" si="11"/>
        <v>572539581.79000533</v>
      </c>
      <c r="L904" s="22"/>
      <c r="M904" s="26"/>
    </row>
    <row r="905" spans="2:13" s="4" customFormat="1" ht="37.5" customHeight="1" x14ac:dyDescent="0.25">
      <c r="B905" s="35">
        <v>890</v>
      </c>
      <c r="C905" s="36">
        <v>44925</v>
      </c>
      <c r="D905" s="35">
        <v>832</v>
      </c>
      <c r="E905" s="35" t="s">
        <v>17</v>
      </c>
      <c r="F905" s="38">
        <v>0</v>
      </c>
      <c r="G905" s="37">
        <v>66184.25</v>
      </c>
      <c r="H905" s="46">
        <f t="shared" si="11"/>
        <v>572473397.54000533</v>
      </c>
      <c r="L905" s="22"/>
      <c r="M905" s="26"/>
    </row>
    <row r="906" spans="2:13" s="4" customFormat="1" ht="37.5" customHeight="1" x14ac:dyDescent="0.25">
      <c r="B906" s="35">
        <v>891</v>
      </c>
      <c r="C906" s="36">
        <v>44925</v>
      </c>
      <c r="D906" s="35">
        <v>832</v>
      </c>
      <c r="E906" s="35" t="s">
        <v>17</v>
      </c>
      <c r="F906" s="38">
        <v>0</v>
      </c>
      <c r="G906" s="37">
        <v>1124426.75</v>
      </c>
      <c r="H906" s="46">
        <f t="shared" si="11"/>
        <v>571348970.79000533</v>
      </c>
      <c r="L906" s="22"/>
      <c r="M906" s="26"/>
    </row>
    <row r="907" spans="2:13" s="4" customFormat="1" ht="37.5" customHeight="1" x14ac:dyDescent="0.25">
      <c r="B907" s="35">
        <v>892</v>
      </c>
      <c r="C907" s="36">
        <v>44925</v>
      </c>
      <c r="D907" s="35">
        <v>833</v>
      </c>
      <c r="E907" s="35" t="s">
        <v>17</v>
      </c>
      <c r="F907" s="38">
        <v>0</v>
      </c>
      <c r="G907" s="37">
        <v>489792.9</v>
      </c>
      <c r="H907" s="46">
        <f t="shared" si="11"/>
        <v>570859177.89000535</v>
      </c>
      <c r="L907" s="22"/>
      <c r="M907" s="26"/>
    </row>
    <row r="908" spans="2:13" s="4" customFormat="1" ht="37.5" customHeight="1" x14ac:dyDescent="0.25">
      <c r="B908" s="35">
        <v>893</v>
      </c>
      <c r="C908" s="36">
        <v>44925</v>
      </c>
      <c r="D908" s="35">
        <v>833</v>
      </c>
      <c r="E908" s="35" t="s">
        <v>17</v>
      </c>
      <c r="F908" s="38">
        <v>0</v>
      </c>
      <c r="G908" s="37">
        <v>1428475.64</v>
      </c>
      <c r="H908" s="46">
        <f t="shared" si="11"/>
        <v>569430702.25000536</v>
      </c>
      <c r="L908" s="22"/>
      <c r="M908" s="26"/>
    </row>
    <row r="909" spans="2:13" s="4" customFormat="1" ht="37.5" customHeight="1" x14ac:dyDescent="0.25">
      <c r="B909" s="35">
        <v>894</v>
      </c>
      <c r="C909" s="36">
        <v>44925</v>
      </c>
      <c r="D909" s="35">
        <v>834</v>
      </c>
      <c r="E909" s="35" t="s">
        <v>17</v>
      </c>
      <c r="F909" s="38">
        <v>0</v>
      </c>
      <c r="G909" s="37">
        <v>41025.599999999999</v>
      </c>
      <c r="H909" s="46">
        <f t="shared" si="11"/>
        <v>569389676.65000534</v>
      </c>
      <c r="L909" s="22"/>
      <c r="M909" s="26"/>
    </row>
    <row r="910" spans="2:13" s="4" customFormat="1" ht="37.5" customHeight="1" x14ac:dyDescent="0.25">
      <c r="B910" s="35">
        <v>895</v>
      </c>
      <c r="C910" s="36">
        <v>44925</v>
      </c>
      <c r="D910" s="35">
        <v>834</v>
      </c>
      <c r="E910" s="35" t="s">
        <v>17</v>
      </c>
      <c r="F910" s="38">
        <v>0</v>
      </c>
      <c r="G910" s="37">
        <v>601891.62</v>
      </c>
      <c r="H910" s="46">
        <f t="shared" si="11"/>
        <v>568787785.03000534</v>
      </c>
      <c r="L910" s="22"/>
      <c r="M910" s="26"/>
    </row>
    <row r="911" spans="2:13" s="4" customFormat="1" ht="37.5" customHeight="1" x14ac:dyDescent="0.25">
      <c r="B911" s="35">
        <v>896</v>
      </c>
      <c r="C911" s="36">
        <v>44925</v>
      </c>
      <c r="D911" s="35">
        <v>835</v>
      </c>
      <c r="E911" s="35" t="s">
        <v>17</v>
      </c>
      <c r="F911" s="38">
        <v>0</v>
      </c>
      <c r="G911" s="37">
        <v>50735.29</v>
      </c>
      <c r="H911" s="46">
        <f t="shared" si="11"/>
        <v>568737049.74000537</v>
      </c>
      <c r="L911" s="22"/>
      <c r="M911" s="26"/>
    </row>
    <row r="912" spans="2:13" s="4" customFormat="1" ht="37.5" customHeight="1" x14ac:dyDescent="0.25">
      <c r="B912" s="35">
        <v>897</v>
      </c>
      <c r="C912" s="36">
        <v>44925</v>
      </c>
      <c r="D912" s="35">
        <v>835</v>
      </c>
      <c r="E912" s="35" t="s">
        <v>17</v>
      </c>
      <c r="F912" s="38">
        <v>0</v>
      </c>
      <c r="G912" s="37">
        <v>776700.22</v>
      </c>
      <c r="H912" s="46">
        <f t="shared" si="11"/>
        <v>567960349.52000535</v>
      </c>
      <c r="L912" s="22"/>
      <c r="M912" s="26"/>
    </row>
    <row r="913" spans="2:13" s="4" customFormat="1" ht="37.5" customHeight="1" x14ac:dyDescent="0.25">
      <c r="B913" s="35">
        <v>898</v>
      </c>
      <c r="C913" s="36">
        <v>44925</v>
      </c>
      <c r="D913" s="35">
        <v>836</v>
      </c>
      <c r="E913" s="35" t="s">
        <v>17</v>
      </c>
      <c r="F913" s="38">
        <v>0</v>
      </c>
      <c r="G913" s="37">
        <v>11092902.460000001</v>
      </c>
      <c r="H913" s="46">
        <f t="shared" si="11"/>
        <v>556867447.06000531</v>
      </c>
      <c r="L913" s="22"/>
      <c r="M913" s="26"/>
    </row>
    <row r="914" spans="2:13" s="4" customFormat="1" ht="37.5" customHeight="1" x14ac:dyDescent="0.25">
      <c r="B914" s="35">
        <v>899</v>
      </c>
      <c r="C914" s="36">
        <v>44925</v>
      </c>
      <c r="D914" s="35">
        <v>837</v>
      </c>
      <c r="E914" s="35" t="s">
        <v>17</v>
      </c>
      <c r="F914" s="38">
        <v>0</v>
      </c>
      <c r="G914" s="37">
        <v>13478463.630000001</v>
      </c>
      <c r="H914" s="46">
        <f t="shared" si="11"/>
        <v>543388983.43000531</v>
      </c>
      <c r="L914" s="22"/>
      <c r="M914" s="26"/>
    </row>
    <row r="915" spans="2:13" s="4" customFormat="1" ht="37.5" customHeight="1" x14ac:dyDescent="0.25">
      <c r="B915" s="35">
        <v>900</v>
      </c>
      <c r="C915" s="36">
        <v>44925</v>
      </c>
      <c r="D915" s="35">
        <v>838</v>
      </c>
      <c r="E915" s="35" t="s">
        <v>17</v>
      </c>
      <c r="F915" s="38">
        <v>0</v>
      </c>
      <c r="G915" s="37">
        <v>58255.88</v>
      </c>
      <c r="H915" s="46">
        <f t="shared" si="11"/>
        <v>543330727.55000532</v>
      </c>
      <c r="L915" s="22"/>
      <c r="M915" s="26"/>
    </row>
    <row r="916" spans="2:13" s="4" customFormat="1" ht="37.5" customHeight="1" x14ac:dyDescent="0.25">
      <c r="B916" s="35">
        <v>901</v>
      </c>
      <c r="C916" s="36">
        <v>44925</v>
      </c>
      <c r="D916" s="35">
        <v>838</v>
      </c>
      <c r="E916" s="35" t="s">
        <v>17</v>
      </c>
      <c r="F916" s="38">
        <v>0</v>
      </c>
      <c r="G916" s="37">
        <v>951647.83</v>
      </c>
      <c r="H916" s="46">
        <f t="shared" si="11"/>
        <v>542379079.72000527</v>
      </c>
      <c r="L916" s="22"/>
      <c r="M916" s="26"/>
    </row>
    <row r="917" spans="2:13" s="4" customFormat="1" ht="37.5" customHeight="1" x14ac:dyDescent="0.25">
      <c r="B917" s="35">
        <v>902</v>
      </c>
      <c r="C917" s="36">
        <v>44925</v>
      </c>
      <c r="D917" s="35">
        <v>839</v>
      </c>
      <c r="E917" s="35" t="s">
        <v>17</v>
      </c>
      <c r="F917" s="38">
        <v>0</v>
      </c>
      <c r="G917" s="37">
        <v>200252.43</v>
      </c>
      <c r="H917" s="46">
        <f t="shared" si="11"/>
        <v>542178827.29000533</v>
      </c>
      <c r="L917" s="22"/>
      <c r="M917" s="26"/>
    </row>
    <row r="918" spans="2:13" s="4" customFormat="1" ht="37.5" customHeight="1" x14ac:dyDescent="0.25">
      <c r="B918" s="35">
        <v>903</v>
      </c>
      <c r="C918" s="36">
        <v>44925</v>
      </c>
      <c r="D918" s="35">
        <v>840</v>
      </c>
      <c r="E918" s="35" t="s">
        <v>17</v>
      </c>
      <c r="F918" s="38">
        <v>0</v>
      </c>
      <c r="G918" s="37">
        <v>37008.78</v>
      </c>
      <c r="H918" s="46">
        <f t="shared" si="11"/>
        <v>542141818.51000535</v>
      </c>
      <c r="L918" s="22"/>
      <c r="M918" s="26"/>
    </row>
    <row r="919" spans="2:13" s="4" customFormat="1" ht="37.5" customHeight="1" x14ac:dyDescent="0.25">
      <c r="B919" s="35">
        <v>904</v>
      </c>
      <c r="C919" s="36">
        <v>44925</v>
      </c>
      <c r="D919" s="35">
        <v>840</v>
      </c>
      <c r="E919" s="35" t="s">
        <v>17</v>
      </c>
      <c r="F919" s="38">
        <v>0</v>
      </c>
      <c r="G919" s="37">
        <v>487096.48</v>
      </c>
      <c r="H919" s="46">
        <f t="shared" si="11"/>
        <v>541654722.03000534</v>
      </c>
      <c r="L919" s="22"/>
      <c r="M919" s="26"/>
    </row>
    <row r="920" spans="2:13" s="4" customFormat="1" ht="37.5" customHeight="1" x14ac:dyDescent="0.25">
      <c r="B920" s="35">
        <v>905</v>
      </c>
      <c r="C920" s="36">
        <v>44925</v>
      </c>
      <c r="D920" s="35">
        <v>841</v>
      </c>
      <c r="E920" s="35" t="s">
        <v>17</v>
      </c>
      <c r="F920" s="38">
        <v>0</v>
      </c>
      <c r="G920" s="37">
        <v>49713.05</v>
      </c>
      <c r="H920" s="46">
        <f t="shared" si="11"/>
        <v>541605008.98000538</v>
      </c>
      <c r="L920" s="22"/>
      <c r="M920" s="26"/>
    </row>
    <row r="921" spans="2:13" s="4" customFormat="1" ht="37.5" customHeight="1" x14ac:dyDescent="0.25">
      <c r="B921" s="35">
        <v>906</v>
      </c>
      <c r="C921" s="36">
        <v>44925</v>
      </c>
      <c r="D921" s="35">
        <v>841</v>
      </c>
      <c r="E921" s="35" t="s">
        <v>17</v>
      </c>
      <c r="F921" s="38">
        <v>0</v>
      </c>
      <c r="G921" s="37">
        <v>850288.21</v>
      </c>
      <c r="H921" s="46">
        <f t="shared" si="11"/>
        <v>540754720.77000535</v>
      </c>
      <c r="L921" s="22"/>
      <c r="M921" s="26"/>
    </row>
    <row r="922" spans="2:13" s="4" customFormat="1" ht="37.5" customHeight="1" x14ac:dyDescent="0.25">
      <c r="B922" s="35">
        <v>907</v>
      </c>
      <c r="C922" s="36">
        <v>44925</v>
      </c>
      <c r="D922" s="35">
        <v>842</v>
      </c>
      <c r="E922" s="35" t="s">
        <v>17</v>
      </c>
      <c r="F922" s="38">
        <v>0</v>
      </c>
      <c r="G922" s="37">
        <v>283787.62</v>
      </c>
      <c r="H922" s="46">
        <f t="shared" ref="H922:H985" si="12">H921+F922-G922</f>
        <v>540470933.15000534</v>
      </c>
      <c r="L922" s="22"/>
      <c r="M922" s="26"/>
    </row>
    <row r="923" spans="2:13" s="4" customFormat="1" ht="37.5" customHeight="1" x14ac:dyDescent="0.25">
      <c r="B923" s="35">
        <v>908</v>
      </c>
      <c r="C923" s="36">
        <v>44925</v>
      </c>
      <c r="D923" s="35">
        <v>842</v>
      </c>
      <c r="E923" s="35" t="s">
        <v>17</v>
      </c>
      <c r="F923" s="38">
        <v>0</v>
      </c>
      <c r="G923" s="37">
        <v>889506.34</v>
      </c>
      <c r="H923" s="46">
        <f t="shared" si="12"/>
        <v>539581426.81000531</v>
      </c>
      <c r="L923" s="22"/>
      <c r="M923" s="26"/>
    </row>
    <row r="924" spans="2:13" s="4" customFormat="1" ht="37.5" customHeight="1" x14ac:dyDescent="0.25">
      <c r="B924" s="35">
        <v>909</v>
      </c>
      <c r="C924" s="36">
        <v>44925</v>
      </c>
      <c r="D924" s="35">
        <v>843</v>
      </c>
      <c r="E924" s="35" t="s">
        <v>17</v>
      </c>
      <c r="F924" s="38">
        <v>0</v>
      </c>
      <c r="G924" s="37">
        <v>260362.3</v>
      </c>
      <c r="H924" s="46">
        <f t="shared" si="12"/>
        <v>539321064.51000535</v>
      </c>
      <c r="L924" s="22"/>
      <c r="M924" s="26"/>
    </row>
    <row r="925" spans="2:13" s="4" customFormat="1" ht="37.5" customHeight="1" x14ac:dyDescent="0.25">
      <c r="B925" s="35">
        <v>910</v>
      </c>
      <c r="C925" s="36">
        <v>44925</v>
      </c>
      <c r="D925" s="35">
        <v>843</v>
      </c>
      <c r="E925" s="35" t="s">
        <v>17</v>
      </c>
      <c r="F925" s="38">
        <v>0</v>
      </c>
      <c r="G925" s="37">
        <v>730018.63</v>
      </c>
      <c r="H925" s="46">
        <f t="shared" si="12"/>
        <v>538591045.88000536</v>
      </c>
      <c r="L925" s="22"/>
      <c r="M925" s="26"/>
    </row>
    <row r="926" spans="2:13" s="4" customFormat="1" ht="37.5" customHeight="1" x14ac:dyDescent="0.25">
      <c r="B926" s="35">
        <v>911</v>
      </c>
      <c r="C926" s="36">
        <v>44925</v>
      </c>
      <c r="D926" s="35">
        <v>844</v>
      </c>
      <c r="E926" s="35" t="s">
        <v>17</v>
      </c>
      <c r="F926" s="38">
        <v>0</v>
      </c>
      <c r="G926" s="37">
        <v>32691.119999999999</v>
      </c>
      <c r="H926" s="46">
        <f t="shared" si="12"/>
        <v>538558354.76000535</v>
      </c>
      <c r="L926" s="22"/>
      <c r="M926" s="26"/>
    </row>
    <row r="927" spans="2:13" s="4" customFormat="1" ht="37.5" customHeight="1" x14ac:dyDescent="0.25">
      <c r="B927" s="35">
        <v>912</v>
      </c>
      <c r="C927" s="36">
        <v>44925</v>
      </c>
      <c r="D927" s="35">
        <v>844</v>
      </c>
      <c r="E927" s="35" t="s">
        <v>17</v>
      </c>
      <c r="F927" s="38">
        <v>0</v>
      </c>
      <c r="G927" s="37">
        <v>536004.93999999994</v>
      </c>
      <c r="H927" s="46">
        <f t="shared" si="12"/>
        <v>538022349.8200053</v>
      </c>
      <c r="L927" s="22"/>
      <c r="M927" s="26"/>
    </row>
    <row r="928" spans="2:13" s="4" customFormat="1" ht="37.5" customHeight="1" x14ac:dyDescent="0.25">
      <c r="B928" s="35">
        <v>913</v>
      </c>
      <c r="C928" s="36">
        <v>44925</v>
      </c>
      <c r="D928" s="35">
        <v>845</v>
      </c>
      <c r="E928" s="35" t="s">
        <v>17</v>
      </c>
      <c r="F928" s="38">
        <v>0</v>
      </c>
      <c r="G928" s="37">
        <v>98316.75</v>
      </c>
      <c r="H928" s="46">
        <f t="shared" si="12"/>
        <v>537924033.0700053</v>
      </c>
      <c r="L928" s="22"/>
      <c r="M928" s="26"/>
    </row>
    <row r="929" spans="2:13" s="4" customFormat="1" ht="37.5" customHeight="1" x14ac:dyDescent="0.25">
      <c r="B929" s="35">
        <v>914</v>
      </c>
      <c r="C929" s="36">
        <v>44925</v>
      </c>
      <c r="D929" s="35">
        <v>845</v>
      </c>
      <c r="E929" s="35" t="s">
        <v>17</v>
      </c>
      <c r="F929" s="38">
        <v>0</v>
      </c>
      <c r="G929" s="37">
        <v>1459888.61</v>
      </c>
      <c r="H929" s="46">
        <f t="shared" si="12"/>
        <v>536464144.46000528</v>
      </c>
      <c r="L929" s="22"/>
      <c r="M929" s="26"/>
    </row>
    <row r="930" spans="2:13" s="4" customFormat="1" ht="37.5" customHeight="1" x14ac:dyDescent="0.25">
      <c r="B930" s="35">
        <v>915</v>
      </c>
      <c r="C930" s="36">
        <v>44925</v>
      </c>
      <c r="D930" s="35">
        <v>846</v>
      </c>
      <c r="E930" s="35" t="s">
        <v>17</v>
      </c>
      <c r="F930" s="38">
        <v>0</v>
      </c>
      <c r="G930" s="37">
        <v>242032.74</v>
      </c>
      <c r="H930" s="46">
        <f t="shared" si="12"/>
        <v>536222111.72000527</v>
      </c>
      <c r="L930" s="22"/>
      <c r="M930" s="26"/>
    </row>
    <row r="931" spans="2:13" s="4" customFormat="1" ht="37.5" customHeight="1" x14ac:dyDescent="0.25">
      <c r="B931" s="35">
        <v>916</v>
      </c>
      <c r="C931" s="36">
        <v>44925</v>
      </c>
      <c r="D931" s="35">
        <v>846</v>
      </c>
      <c r="E931" s="35" t="s">
        <v>17</v>
      </c>
      <c r="F931" s="38">
        <v>0</v>
      </c>
      <c r="G931" s="37">
        <v>619602</v>
      </c>
      <c r="H931" s="46">
        <f t="shared" si="12"/>
        <v>535602509.72000527</v>
      </c>
      <c r="L931" s="22"/>
      <c r="M931" s="26"/>
    </row>
    <row r="932" spans="2:13" s="4" customFormat="1" ht="37.5" customHeight="1" x14ac:dyDescent="0.25">
      <c r="B932" s="35">
        <v>917</v>
      </c>
      <c r="C932" s="36">
        <v>44925</v>
      </c>
      <c r="D932" s="35">
        <v>847</v>
      </c>
      <c r="E932" s="35" t="s">
        <v>17</v>
      </c>
      <c r="F932" s="38">
        <v>0</v>
      </c>
      <c r="G932" s="37">
        <v>131708.73000000001</v>
      </c>
      <c r="H932" s="46">
        <f t="shared" si="12"/>
        <v>535470800.99000525</v>
      </c>
      <c r="L932" s="22"/>
      <c r="M932" s="26"/>
    </row>
    <row r="933" spans="2:13" s="4" customFormat="1" ht="37.5" customHeight="1" x14ac:dyDescent="0.25">
      <c r="B933" s="35">
        <v>918</v>
      </c>
      <c r="C933" s="36">
        <v>44925</v>
      </c>
      <c r="D933" s="35">
        <v>847</v>
      </c>
      <c r="E933" s="35" t="s">
        <v>17</v>
      </c>
      <c r="F933" s="38">
        <v>0</v>
      </c>
      <c r="G933" s="37">
        <v>1884887.72</v>
      </c>
      <c r="H933" s="46">
        <f t="shared" si="12"/>
        <v>533585913.27000523</v>
      </c>
      <c r="L933" s="22"/>
      <c r="M933" s="26"/>
    </row>
    <row r="934" spans="2:13" s="4" customFormat="1" ht="37.5" customHeight="1" x14ac:dyDescent="0.25">
      <c r="B934" s="35">
        <v>919</v>
      </c>
      <c r="C934" s="36">
        <v>44925</v>
      </c>
      <c r="D934" s="35">
        <v>848</v>
      </c>
      <c r="E934" s="35" t="s">
        <v>17</v>
      </c>
      <c r="F934" s="38">
        <v>0</v>
      </c>
      <c r="G934" s="37">
        <v>215669.16</v>
      </c>
      <c r="H934" s="46">
        <f t="shared" si="12"/>
        <v>533370244.1100052</v>
      </c>
      <c r="L934" s="22"/>
      <c r="M934" s="26"/>
    </row>
    <row r="935" spans="2:13" s="4" customFormat="1" ht="37.5" customHeight="1" x14ac:dyDescent="0.25">
      <c r="B935" s="35">
        <v>920</v>
      </c>
      <c r="C935" s="36">
        <v>44925</v>
      </c>
      <c r="D935" s="35">
        <v>848</v>
      </c>
      <c r="E935" s="35" t="s">
        <v>17</v>
      </c>
      <c r="F935" s="38">
        <v>0</v>
      </c>
      <c r="G935" s="37">
        <v>561992.06999999995</v>
      </c>
      <c r="H935" s="46">
        <f t="shared" si="12"/>
        <v>532808252.04000521</v>
      </c>
      <c r="L935" s="22"/>
      <c r="M935" s="26"/>
    </row>
    <row r="936" spans="2:13" s="4" customFormat="1" ht="37.5" customHeight="1" x14ac:dyDescent="0.25">
      <c r="B936" s="35">
        <v>921</v>
      </c>
      <c r="C936" s="36">
        <v>44925</v>
      </c>
      <c r="D936" s="35">
        <v>849</v>
      </c>
      <c r="E936" s="35" t="s">
        <v>17</v>
      </c>
      <c r="F936" s="38">
        <v>0</v>
      </c>
      <c r="G936" s="37">
        <v>269126.83</v>
      </c>
      <c r="H936" s="46">
        <f t="shared" si="12"/>
        <v>532539125.21000522</v>
      </c>
      <c r="L936" s="22"/>
      <c r="M936" s="26"/>
    </row>
    <row r="937" spans="2:13" s="4" customFormat="1" ht="37.5" customHeight="1" x14ac:dyDescent="0.25">
      <c r="B937" s="35">
        <v>922</v>
      </c>
      <c r="C937" s="36">
        <v>44925</v>
      </c>
      <c r="D937" s="35">
        <v>849</v>
      </c>
      <c r="E937" s="35" t="s">
        <v>17</v>
      </c>
      <c r="F937" s="38">
        <v>0</v>
      </c>
      <c r="G937" s="37">
        <v>758201.71</v>
      </c>
      <c r="H937" s="46">
        <f t="shared" si="12"/>
        <v>531780923.50000525</v>
      </c>
      <c r="L937" s="22"/>
      <c r="M937" s="26"/>
    </row>
    <row r="938" spans="2:13" s="4" customFormat="1" ht="37.5" customHeight="1" x14ac:dyDescent="0.25">
      <c r="B938" s="35">
        <v>923</v>
      </c>
      <c r="C938" s="36">
        <v>44925</v>
      </c>
      <c r="D938" s="35">
        <v>850</v>
      </c>
      <c r="E938" s="35" t="s">
        <v>17</v>
      </c>
      <c r="F938" s="38">
        <v>0</v>
      </c>
      <c r="G938" s="37">
        <v>102654.22</v>
      </c>
      <c r="H938" s="46">
        <f t="shared" si="12"/>
        <v>531678269.28000522</v>
      </c>
      <c r="L938" s="22"/>
      <c r="M938" s="26"/>
    </row>
    <row r="939" spans="2:13" s="4" customFormat="1" ht="37.5" customHeight="1" x14ac:dyDescent="0.25">
      <c r="B939" s="35">
        <v>924</v>
      </c>
      <c r="C939" s="36">
        <v>44925</v>
      </c>
      <c r="D939" s="35">
        <v>850</v>
      </c>
      <c r="E939" s="35" t="s">
        <v>17</v>
      </c>
      <c r="F939" s="38">
        <v>0</v>
      </c>
      <c r="G939" s="37">
        <v>1652921.4</v>
      </c>
      <c r="H939" s="46">
        <f t="shared" si="12"/>
        <v>530025347.88000524</v>
      </c>
      <c r="L939" s="22"/>
      <c r="M939" s="26"/>
    </row>
    <row r="940" spans="2:13" s="4" customFormat="1" ht="37.5" customHeight="1" x14ac:dyDescent="0.25">
      <c r="B940" s="35">
        <v>925</v>
      </c>
      <c r="C940" s="36">
        <v>44925</v>
      </c>
      <c r="D940" s="35">
        <v>851</v>
      </c>
      <c r="E940" s="35" t="s">
        <v>17</v>
      </c>
      <c r="F940" s="38">
        <v>0</v>
      </c>
      <c r="G940" s="37">
        <v>517959.54</v>
      </c>
      <c r="H940" s="46">
        <f t="shared" si="12"/>
        <v>529507388.34000522</v>
      </c>
      <c r="L940" s="22"/>
      <c r="M940" s="26"/>
    </row>
    <row r="941" spans="2:13" s="4" customFormat="1" ht="37.5" customHeight="1" x14ac:dyDescent="0.25">
      <c r="B941" s="35">
        <v>926</v>
      </c>
      <c r="C941" s="36">
        <v>44925</v>
      </c>
      <c r="D941" s="35">
        <v>851</v>
      </c>
      <c r="E941" s="35" t="s">
        <v>17</v>
      </c>
      <c r="F941" s="38">
        <v>0</v>
      </c>
      <c r="G941" s="37">
        <v>1236450.68</v>
      </c>
      <c r="H941" s="46">
        <f t="shared" si="12"/>
        <v>528270937.66000521</v>
      </c>
      <c r="L941" s="22"/>
      <c r="M941" s="26"/>
    </row>
    <row r="942" spans="2:13" s="4" customFormat="1" ht="37.5" customHeight="1" x14ac:dyDescent="0.25">
      <c r="B942" s="35">
        <v>927</v>
      </c>
      <c r="C942" s="36">
        <v>44925</v>
      </c>
      <c r="D942" s="35">
        <v>852</v>
      </c>
      <c r="E942" s="35" t="s">
        <v>17</v>
      </c>
      <c r="F942" s="38">
        <v>0</v>
      </c>
      <c r="G942" s="37">
        <v>13138.14</v>
      </c>
      <c r="H942" s="46">
        <f t="shared" si="12"/>
        <v>528257799.52000523</v>
      </c>
      <c r="L942" s="22"/>
      <c r="M942" s="26"/>
    </row>
    <row r="943" spans="2:13" s="4" customFormat="1" ht="37.5" customHeight="1" x14ac:dyDescent="0.25">
      <c r="B943" s="35">
        <v>928</v>
      </c>
      <c r="C943" s="36">
        <v>44925</v>
      </c>
      <c r="D943" s="35">
        <v>852</v>
      </c>
      <c r="E943" s="35" t="s">
        <v>17</v>
      </c>
      <c r="F943" s="38">
        <v>0</v>
      </c>
      <c r="G943" s="37">
        <v>1045534.28</v>
      </c>
      <c r="H943" s="46">
        <f t="shared" si="12"/>
        <v>527212265.24000525</v>
      </c>
      <c r="L943" s="22"/>
      <c r="M943" s="26"/>
    </row>
    <row r="944" spans="2:13" s="4" customFormat="1" ht="37.5" customHeight="1" x14ac:dyDescent="0.25">
      <c r="B944" s="35">
        <v>929</v>
      </c>
      <c r="C944" s="36">
        <v>44925</v>
      </c>
      <c r="D944" s="35">
        <v>856</v>
      </c>
      <c r="E944" s="35" t="s">
        <v>17</v>
      </c>
      <c r="F944" s="38">
        <v>0</v>
      </c>
      <c r="G944" s="37">
        <v>169088.28</v>
      </c>
      <c r="H944" s="46">
        <f t="shared" si="12"/>
        <v>527043176.96000528</v>
      </c>
      <c r="L944" s="22"/>
      <c r="M944" s="26"/>
    </row>
    <row r="945" spans="2:13" s="4" customFormat="1" ht="37.5" customHeight="1" x14ac:dyDescent="0.25">
      <c r="B945" s="35">
        <v>930</v>
      </c>
      <c r="C945" s="36">
        <v>44925</v>
      </c>
      <c r="D945" s="35">
        <v>856</v>
      </c>
      <c r="E945" s="35" t="s">
        <v>17</v>
      </c>
      <c r="F945" s="38">
        <v>0</v>
      </c>
      <c r="G945" s="37">
        <v>1028612.4</v>
      </c>
      <c r="H945" s="46">
        <f t="shared" si="12"/>
        <v>526014564.56000531</v>
      </c>
      <c r="L945" s="22"/>
      <c r="M945" s="26"/>
    </row>
    <row r="946" spans="2:13" s="4" customFormat="1" ht="37.5" customHeight="1" x14ac:dyDescent="0.25">
      <c r="B946" s="35">
        <v>931</v>
      </c>
      <c r="C946" s="36">
        <v>44925</v>
      </c>
      <c r="D946" s="35">
        <v>853</v>
      </c>
      <c r="E946" s="35" t="s">
        <v>17</v>
      </c>
      <c r="F946" s="38">
        <v>0</v>
      </c>
      <c r="G946" s="37">
        <v>237918.9</v>
      </c>
      <c r="H946" s="46">
        <f t="shared" si="12"/>
        <v>525776645.66000533</v>
      </c>
      <c r="L946" s="22"/>
      <c r="M946" s="26"/>
    </row>
    <row r="947" spans="2:13" s="4" customFormat="1" ht="37.5" customHeight="1" x14ac:dyDescent="0.25">
      <c r="B947" s="35">
        <v>932</v>
      </c>
      <c r="C947" s="36">
        <v>44925</v>
      </c>
      <c r="D947" s="35">
        <v>853</v>
      </c>
      <c r="E947" s="35" t="s">
        <v>17</v>
      </c>
      <c r="F947" s="38">
        <v>0</v>
      </c>
      <c r="G947" s="37">
        <v>666633.74</v>
      </c>
      <c r="H947" s="46">
        <f t="shared" si="12"/>
        <v>525110011.92000532</v>
      </c>
      <c r="L947" s="22"/>
      <c r="M947" s="26"/>
    </row>
    <row r="948" spans="2:13" s="4" customFormat="1" ht="37.5" customHeight="1" x14ac:dyDescent="0.25">
      <c r="B948" s="35">
        <v>933</v>
      </c>
      <c r="C948" s="36">
        <v>44925</v>
      </c>
      <c r="D948" s="35">
        <v>854</v>
      </c>
      <c r="E948" s="35" t="s">
        <v>17</v>
      </c>
      <c r="F948" s="38">
        <v>0</v>
      </c>
      <c r="G948" s="37">
        <v>353108.16</v>
      </c>
      <c r="H948" s="46">
        <f t="shared" si="12"/>
        <v>524756903.7600053</v>
      </c>
      <c r="L948" s="22"/>
      <c r="M948" s="26"/>
    </row>
    <row r="949" spans="2:13" s="4" customFormat="1" ht="37.5" customHeight="1" x14ac:dyDescent="0.25">
      <c r="B949" s="35">
        <v>934</v>
      </c>
      <c r="C949" s="36">
        <v>44925</v>
      </c>
      <c r="D949" s="35">
        <v>854</v>
      </c>
      <c r="E949" s="35" t="s">
        <v>17</v>
      </c>
      <c r="F949" s="38">
        <v>0</v>
      </c>
      <c r="G949" s="37">
        <v>974700.47</v>
      </c>
      <c r="H949" s="46">
        <f t="shared" si="12"/>
        <v>523782203.29000527</v>
      </c>
      <c r="L949" s="22"/>
      <c r="M949" s="26"/>
    </row>
    <row r="950" spans="2:13" s="4" customFormat="1" ht="37.5" customHeight="1" x14ac:dyDescent="0.25">
      <c r="B950" s="35">
        <v>935</v>
      </c>
      <c r="C950" s="36">
        <v>44925</v>
      </c>
      <c r="D950" s="35">
        <v>855</v>
      </c>
      <c r="E950" s="35" t="s">
        <v>17</v>
      </c>
      <c r="F950" s="38">
        <v>0</v>
      </c>
      <c r="G950" s="37">
        <v>111682.77</v>
      </c>
      <c r="H950" s="46">
        <f t="shared" si="12"/>
        <v>523670520.52000529</v>
      </c>
      <c r="L950" s="22"/>
      <c r="M950" s="26"/>
    </row>
    <row r="951" spans="2:13" s="4" customFormat="1" ht="37.5" customHeight="1" x14ac:dyDescent="0.25">
      <c r="B951" s="35">
        <v>936</v>
      </c>
      <c r="C951" s="36">
        <v>44925</v>
      </c>
      <c r="D951" s="35">
        <v>855</v>
      </c>
      <c r="E951" s="35" t="s">
        <v>17</v>
      </c>
      <c r="F951" s="38">
        <v>0</v>
      </c>
      <c r="G951" s="37">
        <v>1801247.08</v>
      </c>
      <c r="H951" s="46">
        <f t="shared" si="12"/>
        <v>521869273.4400053</v>
      </c>
      <c r="L951" s="22"/>
      <c r="M951" s="26"/>
    </row>
    <row r="952" spans="2:13" s="4" customFormat="1" ht="37.5" customHeight="1" x14ac:dyDescent="0.25">
      <c r="B952" s="35">
        <v>937</v>
      </c>
      <c r="C952" s="36">
        <v>44925</v>
      </c>
      <c r="D952" s="35">
        <v>857</v>
      </c>
      <c r="E952" s="35" t="s">
        <v>17</v>
      </c>
      <c r="F952" s="38">
        <v>0</v>
      </c>
      <c r="G952" s="37">
        <v>57885.83</v>
      </c>
      <c r="H952" s="46">
        <f t="shared" si="12"/>
        <v>521811387.61000532</v>
      </c>
      <c r="L952" s="22"/>
      <c r="M952" s="26"/>
    </row>
    <row r="953" spans="2:13" s="4" customFormat="1" ht="37.5" customHeight="1" x14ac:dyDescent="0.25">
      <c r="B953" s="35">
        <v>938</v>
      </c>
      <c r="C953" s="36">
        <v>44925</v>
      </c>
      <c r="D953" s="35">
        <v>857</v>
      </c>
      <c r="E953" s="35" t="s">
        <v>17</v>
      </c>
      <c r="F953" s="38">
        <v>0</v>
      </c>
      <c r="G953" s="37">
        <v>946724.99</v>
      </c>
      <c r="H953" s="46">
        <f t="shared" si="12"/>
        <v>520864662.62000531</v>
      </c>
      <c r="L953" s="22"/>
      <c r="M953" s="26"/>
    </row>
    <row r="954" spans="2:13" s="4" customFormat="1" ht="37.5" customHeight="1" x14ac:dyDescent="0.25">
      <c r="B954" s="35">
        <v>939</v>
      </c>
      <c r="C954" s="36">
        <v>44925</v>
      </c>
      <c r="D954" s="35">
        <v>858</v>
      </c>
      <c r="E954" s="35" t="s">
        <v>17</v>
      </c>
      <c r="F954" s="38">
        <v>0</v>
      </c>
      <c r="G954" s="37">
        <v>288522.58</v>
      </c>
      <c r="H954" s="46">
        <f t="shared" si="12"/>
        <v>520576140.04000533</v>
      </c>
      <c r="L954" s="22"/>
      <c r="M954" s="26"/>
    </row>
    <row r="955" spans="2:13" s="4" customFormat="1" ht="37.5" customHeight="1" x14ac:dyDescent="0.25">
      <c r="B955" s="35">
        <v>940</v>
      </c>
      <c r="C955" s="36">
        <v>44925</v>
      </c>
      <c r="D955" s="35">
        <v>858</v>
      </c>
      <c r="E955" s="35" t="s">
        <v>17</v>
      </c>
      <c r="F955" s="38">
        <v>0</v>
      </c>
      <c r="G955" s="37">
        <v>1191723.7</v>
      </c>
      <c r="H955" s="46">
        <f t="shared" si="12"/>
        <v>519384416.34000534</v>
      </c>
      <c r="L955" s="22"/>
      <c r="M955" s="26"/>
    </row>
    <row r="956" spans="2:13" s="4" customFormat="1" ht="37.5" customHeight="1" x14ac:dyDescent="0.25">
      <c r="B956" s="35">
        <v>941</v>
      </c>
      <c r="C956" s="36">
        <v>44925</v>
      </c>
      <c r="D956" s="35">
        <v>859</v>
      </c>
      <c r="E956" s="35" t="s">
        <v>17</v>
      </c>
      <c r="F956" s="38">
        <v>0</v>
      </c>
      <c r="G956" s="37">
        <v>84030.32</v>
      </c>
      <c r="H956" s="46">
        <f t="shared" si="12"/>
        <v>519300386.02000535</v>
      </c>
      <c r="L956" s="22"/>
      <c r="M956" s="26"/>
    </row>
    <row r="957" spans="2:13" s="4" customFormat="1" ht="37.5" customHeight="1" x14ac:dyDescent="0.25">
      <c r="B957" s="35">
        <v>942</v>
      </c>
      <c r="C957" s="36">
        <v>44925</v>
      </c>
      <c r="D957" s="35">
        <v>859</v>
      </c>
      <c r="E957" s="35" t="s">
        <v>17</v>
      </c>
      <c r="F957" s="38">
        <v>0</v>
      </c>
      <c r="G957" s="37">
        <v>1191021.29</v>
      </c>
      <c r="H957" s="46">
        <f t="shared" si="12"/>
        <v>518109364.73000532</v>
      </c>
      <c r="L957" s="22"/>
      <c r="M957" s="26"/>
    </row>
    <row r="958" spans="2:13" s="4" customFormat="1" ht="37.5" customHeight="1" x14ac:dyDescent="0.25">
      <c r="B958" s="35">
        <v>943</v>
      </c>
      <c r="C958" s="36">
        <v>44925</v>
      </c>
      <c r="D958" s="35">
        <v>860</v>
      </c>
      <c r="E958" s="35" t="s">
        <v>17</v>
      </c>
      <c r="F958" s="38">
        <v>0</v>
      </c>
      <c r="G958" s="37">
        <v>13363</v>
      </c>
      <c r="H958" s="46">
        <f t="shared" si="12"/>
        <v>518096001.73000532</v>
      </c>
      <c r="L958" s="22"/>
      <c r="M958" s="26"/>
    </row>
    <row r="959" spans="2:13" s="4" customFormat="1" ht="37.5" customHeight="1" x14ac:dyDescent="0.25">
      <c r="B959" s="35">
        <v>944</v>
      </c>
      <c r="C959" s="36">
        <v>44925</v>
      </c>
      <c r="D959" s="35">
        <v>860</v>
      </c>
      <c r="E959" s="35" t="s">
        <v>17</v>
      </c>
      <c r="F959" s="38">
        <v>0</v>
      </c>
      <c r="G959" s="37">
        <v>302003.8</v>
      </c>
      <c r="H959" s="46">
        <f t="shared" si="12"/>
        <v>517793997.93000531</v>
      </c>
      <c r="L959" s="22"/>
      <c r="M959" s="26"/>
    </row>
    <row r="960" spans="2:13" s="4" customFormat="1" ht="37.5" customHeight="1" x14ac:dyDescent="0.25">
      <c r="B960" s="35">
        <v>945</v>
      </c>
      <c r="C960" s="36">
        <v>44925</v>
      </c>
      <c r="D960" s="35">
        <v>861</v>
      </c>
      <c r="E960" s="35" t="s">
        <v>17</v>
      </c>
      <c r="F960" s="38">
        <v>0</v>
      </c>
      <c r="G960" s="37">
        <v>284514.89</v>
      </c>
      <c r="H960" s="46">
        <f t="shared" si="12"/>
        <v>517509483.04000533</v>
      </c>
      <c r="L960" s="22"/>
      <c r="M960" s="26"/>
    </row>
    <row r="961" spans="2:13" s="4" customFormat="1" ht="37.5" customHeight="1" x14ac:dyDescent="0.25">
      <c r="B961" s="35">
        <v>946</v>
      </c>
      <c r="C961" s="36">
        <v>44925</v>
      </c>
      <c r="D961" s="35">
        <v>861</v>
      </c>
      <c r="E961" s="35" t="s">
        <v>17</v>
      </c>
      <c r="F961" s="38">
        <v>0</v>
      </c>
      <c r="G961" s="37">
        <v>661295.97</v>
      </c>
      <c r="H961" s="46">
        <f t="shared" si="12"/>
        <v>516848187.0700053</v>
      </c>
      <c r="L961" s="22"/>
      <c r="M961" s="26"/>
    </row>
    <row r="962" spans="2:13" s="4" customFormat="1" ht="37.5" customHeight="1" x14ac:dyDescent="0.25">
      <c r="B962" s="35">
        <v>947</v>
      </c>
      <c r="C962" s="36">
        <v>44925</v>
      </c>
      <c r="D962" s="35">
        <v>862</v>
      </c>
      <c r="E962" s="35" t="s">
        <v>17</v>
      </c>
      <c r="F962" s="38">
        <v>0</v>
      </c>
      <c r="G962" s="37">
        <v>111813.89</v>
      </c>
      <c r="H962" s="46">
        <f t="shared" si="12"/>
        <v>516736373.18000531</v>
      </c>
      <c r="L962" s="22"/>
      <c r="M962" s="26"/>
    </row>
    <row r="963" spans="2:13" s="4" customFormat="1" ht="37.5" customHeight="1" x14ac:dyDescent="0.25">
      <c r="B963" s="35">
        <v>948</v>
      </c>
      <c r="C963" s="36">
        <v>44925</v>
      </c>
      <c r="D963" s="35">
        <v>862</v>
      </c>
      <c r="E963" s="35" t="s">
        <v>17</v>
      </c>
      <c r="F963" s="38">
        <v>0</v>
      </c>
      <c r="G963" s="37">
        <v>662402.09</v>
      </c>
      <c r="H963" s="46">
        <f t="shared" si="12"/>
        <v>516073971.09000534</v>
      </c>
      <c r="L963" s="22"/>
      <c r="M963" s="26"/>
    </row>
    <row r="964" spans="2:13" s="4" customFormat="1" ht="37.5" customHeight="1" x14ac:dyDescent="0.25">
      <c r="B964" s="35">
        <v>949</v>
      </c>
      <c r="C964" s="36">
        <v>44925</v>
      </c>
      <c r="D964" s="35">
        <v>863</v>
      </c>
      <c r="E964" s="35" t="s">
        <v>17</v>
      </c>
      <c r="F964" s="38">
        <v>0</v>
      </c>
      <c r="G964" s="37">
        <v>14086.91</v>
      </c>
      <c r="H964" s="46">
        <f t="shared" si="12"/>
        <v>516059884.18000531</v>
      </c>
      <c r="L964" s="22"/>
      <c r="M964" s="26"/>
    </row>
    <row r="965" spans="2:13" s="4" customFormat="1" ht="37.5" customHeight="1" x14ac:dyDescent="0.25">
      <c r="B965" s="35">
        <v>950</v>
      </c>
      <c r="C965" s="36">
        <v>44925</v>
      </c>
      <c r="D965" s="35">
        <v>863</v>
      </c>
      <c r="E965" s="35" t="s">
        <v>17</v>
      </c>
      <c r="F965" s="38">
        <v>0</v>
      </c>
      <c r="G965" s="37">
        <v>1087888.8700000001</v>
      </c>
      <c r="H965" s="46">
        <f t="shared" si="12"/>
        <v>514971995.31000531</v>
      </c>
      <c r="L965" s="22"/>
      <c r="M965" s="26"/>
    </row>
    <row r="966" spans="2:13" s="4" customFormat="1" ht="37.5" customHeight="1" x14ac:dyDescent="0.25">
      <c r="B966" s="35">
        <v>951</v>
      </c>
      <c r="C966" s="36">
        <v>44925</v>
      </c>
      <c r="D966" s="35">
        <v>864</v>
      </c>
      <c r="E966" s="35" t="s">
        <v>17</v>
      </c>
      <c r="F966" s="38">
        <v>0</v>
      </c>
      <c r="G966" s="37">
        <v>193344.67</v>
      </c>
      <c r="H966" s="46">
        <f t="shared" si="12"/>
        <v>514778650.64000529</v>
      </c>
      <c r="L966" s="22"/>
      <c r="M966" s="26"/>
    </row>
    <row r="967" spans="2:13" s="4" customFormat="1" ht="37.5" customHeight="1" x14ac:dyDescent="0.25">
      <c r="B967" s="35">
        <v>952</v>
      </c>
      <c r="C967" s="36">
        <v>44925</v>
      </c>
      <c r="D967" s="35">
        <v>864</v>
      </c>
      <c r="E967" s="35" t="s">
        <v>17</v>
      </c>
      <c r="F967" s="38">
        <v>0</v>
      </c>
      <c r="G967" s="37">
        <v>798597.55</v>
      </c>
      <c r="H967" s="46">
        <f t="shared" si="12"/>
        <v>513980053.09000528</v>
      </c>
      <c r="L967" s="22"/>
      <c r="M967" s="26"/>
    </row>
    <row r="968" spans="2:13" s="4" customFormat="1" ht="37.5" customHeight="1" x14ac:dyDescent="0.25">
      <c r="B968" s="35">
        <v>953</v>
      </c>
      <c r="C968" s="36">
        <v>44925</v>
      </c>
      <c r="D968" s="35">
        <v>865</v>
      </c>
      <c r="E968" s="35" t="s">
        <v>17</v>
      </c>
      <c r="F968" s="38">
        <v>0</v>
      </c>
      <c r="G968" s="37">
        <v>645074.71</v>
      </c>
      <c r="H968" s="46">
        <f t="shared" si="12"/>
        <v>513334978.3800053</v>
      </c>
      <c r="L968" s="22"/>
      <c r="M968" s="26"/>
    </row>
    <row r="969" spans="2:13" s="4" customFormat="1" ht="37.5" customHeight="1" x14ac:dyDescent="0.25">
      <c r="B969" s="35">
        <v>954</v>
      </c>
      <c r="C969" s="36">
        <v>44925</v>
      </c>
      <c r="D969" s="35">
        <v>865</v>
      </c>
      <c r="E969" s="35" t="s">
        <v>17</v>
      </c>
      <c r="F969" s="38">
        <v>0</v>
      </c>
      <c r="G969" s="37">
        <v>1909780.88</v>
      </c>
      <c r="H969" s="46">
        <f t="shared" si="12"/>
        <v>511425197.5000053</v>
      </c>
      <c r="L969" s="22"/>
      <c r="M969" s="26"/>
    </row>
    <row r="970" spans="2:13" s="4" customFormat="1" ht="37.5" customHeight="1" x14ac:dyDescent="0.25">
      <c r="B970" s="35">
        <v>955</v>
      </c>
      <c r="C970" s="36">
        <v>44925</v>
      </c>
      <c r="D970" s="35">
        <v>866</v>
      </c>
      <c r="E970" s="35" t="s">
        <v>17</v>
      </c>
      <c r="F970" s="38">
        <v>0</v>
      </c>
      <c r="G970" s="37">
        <v>135481.93</v>
      </c>
      <c r="H970" s="46">
        <f t="shared" si="12"/>
        <v>511289715.5700053</v>
      </c>
      <c r="L970" s="22"/>
      <c r="M970" s="26"/>
    </row>
    <row r="971" spans="2:13" s="4" customFormat="1" ht="37.5" customHeight="1" x14ac:dyDescent="0.25">
      <c r="B971" s="35">
        <v>956</v>
      </c>
      <c r="C971" s="36">
        <v>44925</v>
      </c>
      <c r="D971" s="35">
        <v>866</v>
      </c>
      <c r="E971" s="35" t="s">
        <v>17</v>
      </c>
      <c r="F971" s="38">
        <v>0</v>
      </c>
      <c r="G971" s="37">
        <v>417888.82</v>
      </c>
      <c r="H971" s="46">
        <f t="shared" si="12"/>
        <v>510871826.7500053</v>
      </c>
      <c r="L971" s="22"/>
      <c r="M971" s="26"/>
    </row>
    <row r="972" spans="2:13" s="4" customFormat="1" ht="37.5" customHeight="1" x14ac:dyDescent="0.25">
      <c r="B972" s="35">
        <v>957</v>
      </c>
      <c r="C972" s="36">
        <v>44925</v>
      </c>
      <c r="D972" s="35">
        <v>867</v>
      </c>
      <c r="E972" s="35" t="s">
        <v>17</v>
      </c>
      <c r="F972" s="38">
        <v>0</v>
      </c>
      <c r="G972" s="37">
        <v>418007.39</v>
      </c>
      <c r="H972" s="46">
        <f t="shared" si="12"/>
        <v>510453819.36000532</v>
      </c>
      <c r="L972" s="22"/>
      <c r="M972" s="26"/>
    </row>
    <row r="973" spans="2:13" s="4" customFormat="1" ht="37.5" customHeight="1" x14ac:dyDescent="0.25">
      <c r="B973" s="35">
        <v>958</v>
      </c>
      <c r="C973" s="36">
        <v>44925</v>
      </c>
      <c r="D973" s="35">
        <v>867</v>
      </c>
      <c r="E973" s="35" t="s">
        <v>17</v>
      </c>
      <c r="F973" s="38">
        <v>0</v>
      </c>
      <c r="G973" s="37">
        <v>1947489.98</v>
      </c>
      <c r="H973" s="46">
        <f t="shared" si="12"/>
        <v>508506329.3800053</v>
      </c>
      <c r="L973" s="22"/>
      <c r="M973" s="26"/>
    </row>
    <row r="974" spans="2:13" s="4" customFormat="1" ht="37.5" customHeight="1" x14ac:dyDescent="0.25">
      <c r="B974" s="35">
        <v>959</v>
      </c>
      <c r="C974" s="36">
        <v>44925</v>
      </c>
      <c r="D974" s="35">
        <v>868</v>
      </c>
      <c r="E974" s="35" t="s">
        <v>17</v>
      </c>
      <c r="F974" s="38">
        <v>0</v>
      </c>
      <c r="G974" s="37">
        <v>60759.6</v>
      </c>
      <c r="H974" s="46">
        <f t="shared" si="12"/>
        <v>508445569.78000528</v>
      </c>
      <c r="L974" s="22"/>
      <c r="M974" s="26"/>
    </row>
    <row r="975" spans="2:13" s="4" customFormat="1" ht="37.5" customHeight="1" x14ac:dyDescent="0.25">
      <c r="B975" s="35">
        <v>960</v>
      </c>
      <c r="C975" s="36">
        <v>44925</v>
      </c>
      <c r="D975" s="35">
        <v>868</v>
      </c>
      <c r="E975" s="35" t="s">
        <v>17</v>
      </c>
      <c r="F975" s="38">
        <v>0</v>
      </c>
      <c r="G975" s="37">
        <v>851780.12</v>
      </c>
      <c r="H975" s="46">
        <f t="shared" si="12"/>
        <v>507593789.66000527</v>
      </c>
      <c r="L975" s="22"/>
      <c r="M975" s="26"/>
    </row>
    <row r="976" spans="2:13" s="4" customFormat="1" ht="37.5" customHeight="1" x14ac:dyDescent="0.25">
      <c r="B976" s="35">
        <v>961</v>
      </c>
      <c r="C976" s="36">
        <v>44925</v>
      </c>
      <c r="D976" s="35">
        <v>869</v>
      </c>
      <c r="E976" s="35" t="s">
        <v>17</v>
      </c>
      <c r="F976" s="38">
        <v>0</v>
      </c>
      <c r="G976" s="37">
        <v>49149.41</v>
      </c>
      <c r="H976" s="46">
        <f t="shared" si="12"/>
        <v>507544640.25000525</v>
      </c>
      <c r="L976" s="22"/>
      <c r="M976" s="26"/>
    </row>
    <row r="977" spans="2:13" s="4" customFormat="1" ht="37.5" customHeight="1" x14ac:dyDescent="0.25">
      <c r="B977" s="35">
        <v>962</v>
      </c>
      <c r="C977" s="36">
        <v>44925</v>
      </c>
      <c r="D977" s="35">
        <v>869</v>
      </c>
      <c r="E977" s="35" t="s">
        <v>17</v>
      </c>
      <c r="F977" s="38">
        <v>0</v>
      </c>
      <c r="G977" s="37">
        <v>805207.46</v>
      </c>
      <c r="H977" s="46">
        <f t="shared" si="12"/>
        <v>506739432.79000527</v>
      </c>
      <c r="L977" s="22"/>
      <c r="M977" s="26"/>
    </row>
    <row r="978" spans="2:13" s="4" customFormat="1" ht="37.5" customHeight="1" x14ac:dyDescent="0.25">
      <c r="B978" s="35">
        <v>963</v>
      </c>
      <c r="C978" s="36">
        <v>44925</v>
      </c>
      <c r="D978" s="35">
        <v>870</v>
      </c>
      <c r="E978" s="35" t="s">
        <v>17</v>
      </c>
      <c r="F978" s="38">
        <v>0</v>
      </c>
      <c r="G978" s="37">
        <v>212605.01</v>
      </c>
      <c r="H978" s="46">
        <f t="shared" si="12"/>
        <v>506526827.78000528</v>
      </c>
      <c r="L978" s="22"/>
      <c r="M978" s="26"/>
    </row>
    <row r="979" spans="2:13" s="4" customFormat="1" ht="37.5" customHeight="1" x14ac:dyDescent="0.25">
      <c r="B979" s="35">
        <v>964</v>
      </c>
      <c r="C979" s="36">
        <v>44925</v>
      </c>
      <c r="D979" s="35">
        <v>870</v>
      </c>
      <c r="E979" s="35" t="s">
        <v>17</v>
      </c>
      <c r="F979" s="38">
        <v>0</v>
      </c>
      <c r="G979" s="37">
        <v>569212.94999999995</v>
      </c>
      <c r="H979" s="46">
        <f t="shared" si="12"/>
        <v>505957614.83000529</v>
      </c>
      <c r="L979" s="22"/>
      <c r="M979" s="26"/>
    </row>
    <row r="980" spans="2:13" s="4" customFormat="1" ht="37.5" customHeight="1" x14ac:dyDescent="0.25">
      <c r="B980" s="35">
        <v>965</v>
      </c>
      <c r="C980" s="36">
        <v>44925</v>
      </c>
      <c r="D980" s="35">
        <v>871</v>
      </c>
      <c r="E980" s="35" t="s">
        <v>17</v>
      </c>
      <c r="F980" s="38">
        <v>0</v>
      </c>
      <c r="G980" s="37">
        <v>37658.5</v>
      </c>
      <c r="H980" s="46">
        <f t="shared" si="12"/>
        <v>505919956.33000529</v>
      </c>
      <c r="L980" s="22"/>
      <c r="M980" s="26"/>
    </row>
    <row r="981" spans="2:13" s="4" customFormat="1" ht="37.5" customHeight="1" x14ac:dyDescent="0.25">
      <c r="B981" s="35">
        <v>966</v>
      </c>
      <c r="C981" s="36">
        <v>44925</v>
      </c>
      <c r="D981" s="35">
        <v>871</v>
      </c>
      <c r="E981" s="35" t="s">
        <v>17</v>
      </c>
      <c r="F981" s="38">
        <v>0</v>
      </c>
      <c r="G981" s="37">
        <v>638456.11</v>
      </c>
      <c r="H981" s="46">
        <f t="shared" si="12"/>
        <v>505281500.22000527</v>
      </c>
      <c r="L981" s="22"/>
      <c r="M981" s="26"/>
    </row>
    <row r="982" spans="2:13" s="4" customFormat="1" ht="37.5" customHeight="1" x14ac:dyDescent="0.25">
      <c r="B982" s="35">
        <v>967</v>
      </c>
      <c r="C982" s="36">
        <v>44925</v>
      </c>
      <c r="D982" s="35">
        <v>872</v>
      </c>
      <c r="E982" s="35" t="s">
        <v>17</v>
      </c>
      <c r="F982" s="38">
        <v>0</v>
      </c>
      <c r="G982" s="37">
        <v>41957.66</v>
      </c>
      <c r="H982" s="46">
        <f t="shared" si="12"/>
        <v>505239542.56000525</v>
      </c>
      <c r="L982" s="22"/>
      <c r="M982" s="26"/>
    </row>
    <row r="983" spans="2:13" s="4" customFormat="1" ht="37.5" customHeight="1" x14ac:dyDescent="0.25">
      <c r="B983" s="35">
        <v>968</v>
      </c>
      <c r="C983" s="36">
        <v>44925</v>
      </c>
      <c r="D983" s="35">
        <v>872</v>
      </c>
      <c r="E983" s="35" t="s">
        <v>17</v>
      </c>
      <c r="F983" s="38">
        <v>0</v>
      </c>
      <c r="G983" s="37">
        <v>948243.05</v>
      </c>
      <c r="H983" s="46">
        <f t="shared" si="12"/>
        <v>504291299.51000524</v>
      </c>
      <c r="L983" s="22"/>
      <c r="M983" s="26"/>
    </row>
    <row r="984" spans="2:13" s="4" customFormat="1" ht="37.5" customHeight="1" x14ac:dyDescent="0.25">
      <c r="B984" s="35">
        <v>969</v>
      </c>
      <c r="C984" s="36">
        <v>44925</v>
      </c>
      <c r="D984" s="35">
        <v>873</v>
      </c>
      <c r="E984" s="35" t="s">
        <v>17</v>
      </c>
      <c r="F984" s="38">
        <v>0</v>
      </c>
      <c r="G984" s="37">
        <v>66809.5</v>
      </c>
      <c r="H984" s="46">
        <f t="shared" si="12"/>
        <v>504224490.01000524</v>
      </c>
      <c r="L984" s="22"/>
      <c r="M984" s="26"/>
    </row>
    <row r="985" spans="2:13" s="4" customFormat="1" ht="37.5" customHeight="1" x14ac:dyDescent="0.25">
      <c r="B985" s="35">
        <v>970</v>
      </c>
      <c r="C985" s="36">
        <v>44925</v>
      </c>
      <c r="D985" s="35">
        <v>873</v>
      </c>
      <c r="E985" s="35" t="s">
        <v>17</v>
      </c>
      <c r="F985" s="38">
        <v>0</v>
      </c>
      <c r="G985" s="37">
        <v>1107893.43</v>
      </c>
      <c r="H985" s="46">
        <f t="shared" si="12"/>
        <v>503116596.58000523</v>
      </c>
      <c r="L985" s="22"/>
      <c r="M985" s="26"/>
    </row>
    <row r="986" spans="2:13" s="4" customFormat="1" ht="37.5" customHeight="1" x14ac:dyDescent="0.25">
      <c r="B986" s="35">
        <v>971</v>
      </c>
      <c r="C986" s="36">
        <v>44925</v>
      </c>
      <c r="D986" s="35">
        <v>874</v>
      </c>
      <c r="E986" s="35" t="s">
        <v>17</v>
      </c>
      <c r="F986" s="38">
        <v>0</v>
      </c>
      <c r="G986" s="37">
        <v>47997.7</v>
      </c>
      <c r="H986" s="46">
        <f t="shared" ref="H986:H1049" si="13">H985+F986-G986</f>
        <v>503068598.88000524</v>
      </c>
      <c r="L986" s="22"/>
      <c r="M986" s="26"/>
    </row>
    <row r="987" spans="2:13" s="4" customFormat="1" ht="37.5" customHeight="1" x14ac:dyDescent="0.25">
      <c r="B987" s="35">
        <v>972</v>
      </c>
      <c r="C987" s="36">
        <v>44925</v>
      </c>
      <c r="D987" s="35">
        <v>874</v>
      </c>
      <c r="E987" s="35" t="s">
        <v>17</v>
      </c>
      <c r="F987" s="38">
        <v>0</v>
      </c>
      <c r="G987" s="37">
        <v>792922.43</v>
      </c>
      <c r="H987" s="46">
        <f t="shared" si="13"/>
        <v>502275676.45000523</v>
      </c>
      <c r="L987" s="22"/>
      <c r="M987" s="26"/>
    </row>
    <row r="988" spans="2:13" s="4" customFormat="1" ht="37.5" customHeight="1" x14ac:dyDescent="0.25">
      <c r="B988" s="35">
        <v>973</v>
      </c>
      <c r="C988" s="36">
        <v>44925</v>
      </c>
      <c r="D988" s="35">
        <v>875</v>
      </c>
      <c r="E988" s="35" t="s">
        <v>17</v>
      </c>
      <c r="F988" s="38">
        <v>0</v>
      </c>
      <c r="G988" s="37">
        <v>94971.38</v>
      </c>
      <c r="H988" s="46">
        <f t="shared" si="13"/>
        <v>502180705.07000524</v>
      </c>
      <c r="L988" s="22"/>
      <c r="M988" s="26"/>
    </row>
    <row r="989" spans="2:13" s="4" customFormat="1" ht="37.5" customHeight="1" x14ac:dyDescent="0.25">
      <c r="B989" s="35">
        <v>974</v>
      </c>
      <c r="C989" s="36">
        <v>44925</v>
      </c>
      <c r="D989" s="35">
        <v>875</v>
      </c>
      <c r="E989" s="35" t="s">
        <v>17</v>
      </c>
      <c r="F989" s="38">
        <v>0</v>
      </c>
      <c r="G989" s="37">
        <v>1527682.21</v>
      </c>
      <c r="H989" s="46">
        <f t="shared" si="13"/>
        <v>500653022.86000526</v>
      </c>
      <c r="L989" s="22"/>
      <c r="M989" s="26"/>
    </row>
    <row r="990" spans="2:13" s="4" customFormat="1" ht="37.5" customHeight="1" x14ac:dyDescent="0.25">
      <c r="B990" s="35">
        <v>975</v>
      </c>
      <c r="C990" s="36">
        <v>44925</v>
      </c>
      <c r="D990" s="35">
        <v>876</v>
      </c>
      <c r="E990" s="35" t="s">
        <v>17</v>
      </c>
      <c r="F990" s="38">
        <v>0</v>
      </c>
      <c r="G990" s="37">
        <v>52787.7</v>
      </c>
      <c r="H990" s="46">
        <f t="shared" si="13"/>
        <v>500600235.16000527</v>
      </c>
      <c r="L990" s="22"/>
      <c r="M990" s="26"/>
    </row>
    <row r="991" spans="2:13" s="4" customFormat="1" ht="37.5" customHeight="1" x14ac:dyDescent="0.25">
      <c r="B991" s="35">
        <v>976</v>
      </c>
      <c r="C991" s="36">
        <v>44925</v>
      </c>
      <c r="D991" s="35">
        <v>876</v>
      </c>
      <c r="E991" s="35" t="s">
        <v>17</v>
      </c>
      <c r="F991" s="38">
        <v>0</v>
      </c>
      <c r="G991" s="37">
        <v>968025.96</v>
      </c>
      <c r="H991" s="46">
        <f t="shared" si="13"/>
        <v>499632209.20000529</v>
      </c>
      <c r="L991" s="22"/>
      <c r="M991" s="26"/>
    </row>
    <row r="992" spans="2:13" s="4" customFormat="1" ht="37.5" customHeight="1" x14ac:dyDescent="0.25">
      <c r="B992" s="35">
        <v>977</v>
      </c>
      <c r="C992" s="36">
        <v>44925</v>
      </c>
      <c r="D992" s="35">
        <v>877</v>
      </c>
      <c r="E992" s="35" t="s">
        <v>17</v>
      </c>
      <c r="F992" s="38">
        <v>0</v>
      </c>
      <c r="G992" s="37">
        <v>98565.26</v>
      </c>
      <c r="H992" s="46">
        <f t="shared" si="13"/>
        <v>499533643.9400053</v>
      </c>
      <c r="L992" s="22"/>
      <c r="M992" s="26"/>
    </row>
    <row r="993" spans="2:13" s="4" customFormat="1" ht="37.5" customHeight="1" x14ac:dyDescent="0.25">
      <c r="B993" s="35">
        <v>978</v>
      </c>
      <c r="C993" s="36">
        <v>44925</v>
      </c>
      <c r="D993" s="35">
        <v>877</v>
      </c>
      <c r="E993" s="35" t="s">
        <v>17</v>
      </c>
      <c r="F993" s="38">
        <v>0</v>
      </c>
      <c r="G993" s="37">
        <v>1751870.83</v>
      </c>
      <c r="H993" s="46">
        <f t="shared" si="13"/>
        <v>497781773.11000532</v>
      </c>
      <c r="L993" s="22"/>
      <c r="M993" s="26"/>
    </row>
    <row r="994" spans="2:13" s="4" customFormat="1" ht="37.5" customHeight="1" x14ac:dyDescent="0.25">
      <c r="B994" s="35">
        <v>979</v>
      </c>
      <c r="C994" s="36">
        <v>44925</v>
      </c>
      <c r="D994" s="35">
        <v>878</v>
      </c>
      <c r="E994" s="35" t="s">
        <v>17</v>
      </c>
      <c r="F994" s="38">
        <v>0</v>
      </c>
      <c r="G994" s="37">
        <v>49310.81</v>
      </c>
      <c r="H994" s="46">
        <f t="shared" si="13"/>
        <v>497732462.30000532</v>
      </c>
      <c r="L994" s="22"/>
      <c r="M994" s="26"/>
    </row>
    <row r="995" spans="2:13" s="4" customFormat="1" ht="37.5" customHeight="1" x14ac:dyDescent="0.25">
      <c r="B995" s="35">
        <v>980</v>
      </c>
      <c r="C995" s="36">
        <v>44925</v>
      </c>
      <c r="D995" s="35">
        <v>878</v>
      </c>
      <c r="E995" s="35" t="s">
        <v>17</v>
      </c>
      <c r="F995" s="38">
        <v>0</v>
      </c>
      <c r="G995" s="37">
        <v>782240.06</v>
      </c>
      <c r="H995" s="46">
        <f t="shared" si="13"/>
        <v>496950222.24000531</v>
      </c>
      <c r="L995" s="22"/>
      <c r="M995" s="26"/>
    </row>
    <row r="996" spans="2:13" s="4" customFormat="1" ht="37.5" customHeight="1" x14ac:dyDescent="0.25">
      <c r="B996" s="35">
        <v>981</v>
      </c>
      <c r="C996" s="36">
        <v>44925</v>
      </c>
      <c r="D996" s="35">
        <v>879</v>
      </c>
      <c r="E996" s="35" t="s">
        <v>17</v>
      </c>
      <c r="F996" s="38">
        <v>0</v>
      </c>
      <c r="G996" s="37">
        <v>23577.84</v>
      </c>
      <c r="H996" s="46">
        <f t="shared" si="13"/>
        <v>496926644.40000534</v>
      </c>
      <c r="L996" s="22"/>
      <c r="M996" s="26"/>
    </row>
    <row r="997" spans="2:13" s="4" customFormat="1" ht="37.5" customHeight="1" x14ac:dyDescent="0.25">
      <c r="B997" s="35">
        <v>982</v>
      </c>
      <c r="C997" s="36">
        <v>44925</v>
      </c>
      <c r="D997" s="35">
        <v>879</v>
      </c>
      <c r="E997" s="35" t="s">
        <v>17</v>
      </c>
      <c r="F997" s="38">
        <v>0</v>
      </c>
      <c r="G997" s="37">
        <v>213473.92000000001</v>
      </c>
      <c r="H997" s="46">
        <f t="shared" si="13"/>
        <v>496713170.48000532</v>
      </c>
      <c r="L997" s="22"/>
      <c r="M997" s="26"/>
    </row>
    <row r="998" spans="2:13" s="4" customFormat="1" ht="37.5" customHeight="1" x14ac:dyDescent="0.25">
      <c r="B998" s="35">
        <v>983</v>
      </c>
      <c r="C998" s="36">
        <v>44925</v>
      </c>
      <c r="D998" s="35">
        <v>880</v>
      </c>
      <c r="E998" s="35" t="s">
        <v>17</v>
      </c>
      <c r="F998" s="38">
        <v>0</v>
      </c>
      <c r="G998" s="37">
        <v>288522.64</v>
      </c>
      <c r="H998" s="46">
        <f t="shared" si="13"/>
        <v>496424647.84000534</v>
      </c>
      <c r="L998" s="22"/>
      <c r="M998" s="26"/>
    </row>
    <row r="999" spans="2:13" s="4" customFormat="1" ht="37.5" customHeight="1" x14ac:dyDescent="0.25">
      <c r="B999" s="35">
        <v>984</v>
      </c>
      <c r="C999" s="36">
        <v>44925</v>
      </c>
      <c r="D999" s="35">
        <v>880</v>
      </c>
      <c r="E999" s="35" t="s">
        <v>17</v>
      </c>
      <c r="F999" s="38">
        <v>0</v>
      </c>
      <c r="G999" s="37">
        <v>743221.26</v>
      </c>
      <c r="H999" s="46">
        <f t="shared" si="13"/>
        <v>495681426.58000535</v>
      </c>
      <c r="L999" s="22"/>
      <c r="M999" s="26"/>
    </row>
    <row r="1000" spans="2:13" s="4" customFormat="1" ht="37.5" customHeight="1" x14ac:dyDescent="0.25">
      <c r="B1000" s="35">
        <v>985</v>
      </c>
      <c r="C1000" s="36">
        <v>44925</v>
      </c>
      <c r="D1000" s="35">
        <v>884</v>
      </c>
      <c r="E1000" s="35" t="s">
        <v>17</v>
      </c>
      <c r="F1000" s="38">
        <v>0</v>
      </c>
      <c r="G1000" s="37">
        <v>17197.62</v>
      </c>
      <c r="H1000" s="46">
        <f t="shared" si="13"/>
        <v>495664228.96000534</v>
      </c>
      <c r="L1000" s="22"/>
      <c r="M1000" s="26"/>
    </row>
    <row r="1001" spans="2:13" s="4" customFormat="1" ht="37.5" customHeight="1" x14ac:dyDescent="0.25">
      <c r="B1001" s="35">
        <v>986</v>
      </c>
      <c r="C1001" s="36">
        <v>44925</v>
      </c>
      <c r="D1001" s="35">
        <v>884</v>
      </c>
      <c r="E1001" s="35" t="s">
        <v>17</v>
      </c>
      <c r="F1001" s="38">
        <v>0</v>
      </c>
      <c r="G1001" s="37">
        <v>1296302.52</v>
      </c>
      <c r="H1001" s="46">
        <f t="shared" si="13"/>
        <v>494367926.44000536</v>
      </c>
      <c r="L1001" s="22"/>
      <c r="M1001" s="26"/>
    </row>
    <row r="1002" spans="2:13" s="4" customFormat="1" ht="37.5" customHeight="1" x14ac:dyDescent="0.25">
      <c r="B1002" s="35">
        <v>987</v>
      </c>
      <c r="C1002" s="36">
        <v>44925</v>
      </c>
      <c r="D1002" s="35">
        <v>881</v>
      </c>
      <c r="E1002" s="35" t="s">
        <v>17</v>
      </c>
      <c r="F1002" s="38">
        <v>0</v>
      </c>
      <c r="G1002" s="37">
        <v>580.42999999999995</v>
      </c>
      <c r="H1002" s="46">
        <f t="shared" si="13"/>
        <v>494367346.01000535</v>
      </c>
      <c r="L1002" s="22"/>
      <c r="M1002" s="26"/>
    </row>
    <row r="1003" spans="2:13" s="4" customFormat="1" ht="37.5" customHeight="1" x14ac:dyDescent="0.25">
      <c r="B1003" s="35">
        <v>988</v>
      </c>
      <c r="C1003" s="36">
        <v>44925</v>
      </c>
      <c r="D1003" s="35">
        <v>881</v>
      </c>
      <c r="E1003" s="35" t="s">
        <v>17</v>
      </c>
      <c r="F1003" s="38">
        <v>0</v>
      </c>
      <c r="G1003" s="37">
        <v>13117.79</v>
      </c>
      <c r="H1003" s="46">
        <f t="shared" si="13"/>
        <v>494354228.22000533</v>
      </c>
      <c r="L1003" s="22"/>
      <c r="M1003" s="26"/>
    </row>
    <row r="1004" spans="2:13" s="4" customFormat="1" ht="37.5" customHeight="1" x14ac:dyDescent="0.25">
      <c r="B1004" s="35">
        <v>989</v>
      </c>
      <c r="C1004" s="36">
        <v>44925</v>
      </c>
      <c r="D1004" s="35">
        <v>882</v>
      </c>
      <c r="E1004" s="35" t="s">
        <v>17</v>
      </c>
      <c r="F1004" s="38">
        <v>0</v>
      </c>
      <c r="G1004" s="37">
        <v>60604.11</v>
      </c>
      <c r="H1004" s="46">
        <f t="shared" si="13"/>
        <v>494293624.11000532</v>
      </c>
      <c r="L1004" s="22"/>
      <c r="M1004" s="26"/>
    </row>
    <row r="1005" spans="2:13" s="4" customFormat="1" ht="37.5" customHeight="1" x14ac:dyDescent="0.25">
      <c r="B1005" s="35">
        <v>990</v>
      </c>
      <c r="C1005" s="36">
        <v>44925</v>
      </c>
      <c r="D1005" s="35">
        <v>882</v>
      </c>
      <c r="E1005" s="35" t="s">
        <v>17</v>
      </c>
      <c r="F1005" s="38">
        <v>0</v>
      </c>
      <c r="G1005" s="37">
        <v>1037468.55</v>
      </c>
      <c r="H1005" s="46">
        <f t="shared" si="13"/>
        <v>493256155.56000531</v>
      </c>
      <c r="L1005" s="22"/>
      <c r="M1005" s="26"/>
    </row>
    <row r="1006" spans="2:13" s="4" customFormat="1" ht="37.5" customHeight="1" x14ac:dyDescent="0.25">
      <c r="B1006" s="35">
        <v>991</v>
      </c>
      <c r="C1006" s="36">
        <v>44925</v>
      </c>
      <c r="D1006" s="35">
        <v>883</v>
      </c>
      <c r="E1006" s="35" t="s">
        <v>17</v>
      </c>
      <c r="F1006" s="38">
        <v>0</v>
      </c>
      <c r="G1006" s="37">
        <v>54017.21</v>
      </c>
      <c r="H1006" s="46">
        <f t="shared" si="13"/>
        <v>493202138.35000533</v>
      </c>
      <c r="L1006" s="22"/>
      <c r="M1006" s="26"/>
    </row>
    <row r="1007" spans="2:13" s="4" customFormat="1" ht="37.5" customHeight="1" x14ac:dyDescent="0.25">
      <c r="B1007" s="35">
        <v>992</v>
      </c>
      <c r="C1007" s="36">
        <v>44925</v>
      </c>
      <c r="D1007" s="35">
        <v>883</v>
      </c>
      <c r="E1007" s="35" t="s">
        <v>17</v>
      </c>
      <c r="F1007" s="38">
        <v>0</v>
      </c>
      <c r="G1007" s="37">
        <v>885572.45</v>
      </c>
      <c r="H1007" s="46">
        <f t="shared" si="13"/>
        <v>492316565.90000534</v>
      </c>
      <c r="L1007" s="22"/>
      <c r="M1007" s="26"/>
    </row>
    <row r="1008" spans="2:13" s="4" customFormat="1" ht="37.5" customHeight="1" x14ac:dyDescent="0.25">
      <c r="B1008" s="35">
        <v>993</v>
      </c>
      <c r="C1008" s="36">
        <v>44925</v>
      </c>
      <c r="D1008" s="35">
        <v>885</v>
      </c>
      <c r="E1008" s="35" t="s">
        <v>17</v>
      </c>
      <c r="F1008" s="38">
        <v>0</v>
      </c>
      <c r="G1008" s="37">
        <v>97592.639999999999</v>
      </c>
      <c r="H1008" s="46">
        <f t="shared" si="13"/>
        <v>492218973.26000535</v>
      </c>
      <c r="L1008" s="22"/>
      <c r="M1008" s="26"/>
    </row>
    <row r="1009" spans="2:13" s="4" customFormat="1" ht="37.5" customHeight="1" x14ac:dyDescent="0.25">
      <c r="B1009" s="35">
        <v>994</v>
      </c>
      <c r="C1009" s="36">
        <v>44925</v>
      </c>
      <c r="D1009" s="35">
        <v>885</v>
      </c>
      <c r="E1009" s="35" t="s">
        <v>17</v>
      </c>
      <c r="F1009" s="38">
        <v>0</v>
      </c>
      <c r="G1009" s="37">
        <v>1436111.61</v>
      </c>
      <c r="H1009" s="46">
        <f t="shared" si="13"/>
        <v>490782861.65000534</v>
      </c>
      <c r="L1009" s="22"/>
      <c r="M1009" s="26"/>
    </row>
    <row r="1010" spans="2:13" s="4" customFormat="1" ht="37.5" customHeight="1" x14ac:dyDescent="0.25">
      <c r="B1010" s="35">
        <v>995</v>
      </c>
      <c r="C1010" s="36">
        <v>44925</v>
      </c>
      <c r="D1010" s="35">
        <v>886</v>
      </c>
      <c r="E1010" s="35" t="s">
        <v>17</v>
      </c>
      <c r="F1010" s="38">
        <v>0</v>
      </c>
      <c r="G1010" s="37">
        <v>42068.04</v>
      </c>
      <c r="H1010" s="46">
        <f t="shared" si="13"/>
        <v>490740793.61000532</v>
      </c>
      <c r="L1010" s="22"/>
      <c r="M1010" s="26"/>
    </row>
    <row r="1011" spans="2:13" s="4" customFormat="1" ht="37.5" customHeight="1" x14ac:dyDescent="0.25">
      <c r="B1011" s="35">
        <v>996</v>
      </c>
      <c r="C1011" s="36">
        <v>44925</v>
      </c>
      <c r="D1011" s="35">
        <v>886</v>
      </c>
      <c r="E1011" s="35" t="s">
        <v>17</v>
      </c>
      <c r="F1011" s="38">
        <v>0</v>
      </c>
      <c r="G1011" s="37">
        <v>667067.1</v>
      </c>
      <c r="H1011" s="46">
        <f t="shared" si="13"/>
        <v>490073726.5100053</v>
      </c>
      <c r="L1011" s="22"/>
      <c r="M1011" s="26"/>
    </row>
    <row r="1012" spans="2:13" s="4" customFormat="1" ht="37.5" customHeight="1" x14ac:dyDescent="0.25">
      <c r="B1012" s="35">
        <v>997</v>
      </c>
      <c r="C1012" s="36">
        <v>44925</v>
      </c>
      <c r="D1012" s="35">
        <v>887</v>
      </c>
      <c r="E1012" s="35" t="s">
        <v>17</v>
      </c>
      <c r="F1012" s="38">
        <v>0</v>
      </c>
      <c r="G1012" s="37">
        <v>311896.64</v>
      </c>
      <c r="H1012" s="46">
        <f t="shared" si="13"/>
        <v>489761829.87000531</v>
      </c>
      <c r="L1012" s="22"/>
      <c r="M1012" s="26"/>
    </row>
    <row r="1013" spans="2:13" s="4" customFormat="1" ht="37.5" customHeight="1" x14ac:dyDescent="0.25">
      <c r="B1013" s="35">
        <v>998</v>
      </c>
      <c r="C1013" s="36">
        <v>44925</v>
      </c>
      <c r="D1013" s="35">
        <v>887</v>
      </c>
      <c r="E1013" s="35" t="s">
        <v>17</v>
      </c>
      <c r="F1013" s="38">
        <v>0</v>
      </c>
      <c r="G1013" s="37">
        <v>892293.73</v>
      </c>
      <c r="H1013" s="46">
        <f t="shared" si="13"/>
        <v>488869536.14000529</v>
      </c>
      <c r="L1013" s="22"/>
      <c r="M1013" s="26"/>
    </row>
    <row r="1014" spans="2:13" s="4" customFormat="1" ht="37.5" customHeight="1" x14ac:dyDescent="0.25">
      <c r="B1014" s="35">
        <v>999</v>
      </c>
      <c r="C1014" s="36">
        <v>44925</v>
      </c>
      <c r="D1014" s="35">
        <v>888</v>
      </c>
      <c r="E1014" s="35" t="s">
        <v>17</v>
      </c>
      <c r="F1014" s="38">
        <v>0</v>
      </c>
      <c r="G1014" s="37">
        <v>148658.51</v>
      </c>
      <c r="H1014" s="46">
        <f t="shared" si="13"/>
        <v>488720877.6300053</v>
      </c>
      <c r="L1014" s="22"/>
      <c r="M1014" s="26"/>
    </row>
    <row r="1015" spans="2:13" s="4" customFormat="1" ht="37.5" customHeight="1" x14ac:dyDescent="0.25">
      <c r="B1015" s="35">
        <v>1000</v>
      </c>
      <c r="C1015" s="36">
        <v>44925</v>
      </c>
      <c r="D1015" s="35">
        <v>888</v>
      </c>
      <c r="E1015" s="35" t="s">
        <v>17</v>
      </c>
      <c r="F1015" s="38">
        <v>0</v>
      </c>
      <c r="G1015" s="37">
        <v>366738.99</v>
      </c>
      <c r="H1015" s="46">
        <f t="shared" si="13"/>
        <v>488354138.64000529</v>
      </c>
      <c r="L1015" s="22"/>
      <c r="M1015" s="26"/>
    </row>
    <row r="1016" spans="2:13" s="4" customFormat="1" ht="37.5" customHeight="1" x14ac:dyDescent="0.25">
      <c r="B1016" s="35">
        <v>1001</v>
      </c>
      <c r="C1016" s="36">
        <v>44925</v>
      </c>
      <c r="D1016" s="35">
        <v>889</v>
      </c>
      <c r="E1016" s="35" t="s">
        <v>17</v>
      </c>
      <c r="F1016" s="38">
        <v>0</v>
      </c>
      <c r="G1016" s="37">
        <v>181730</v>
      </c>
      <c r="H1016" s="46">
        <f t="shared" si="13"/>
        <v>488172408.64000529</v>
      </c>
      <c r="L1016" s="22"/>
      <c r="M1016" s="26"/>
    </row>
    <row r="1017" spans="2:13" s="4" customFormat="1" ht="37.5" customHeight="1" x14ac:dyDescent="0.25">
      <c r="B1017" s="35">
        <v>1002</v>
      </c>
      <c r="C1017" s="36">
        <v>44925</v>
      </c>
      <c r="D1017" s="35">
        <v>889</v>
      </c>
      <c r="E1017" s="35" t="s">
        <v>17</v>
      </c>
      <c r="F1017" s="38">
        <v>0</v>
      </c>
      <c r="G1017" s="37">
        <v>2912099.42</v>
      </c>
      <c r="H1017" s="46">
        <f t="shared" si="13"/>
        <v>485260309.22000527</v>
      </c>
      <c r="L1017" s="22"/>
      <c r="M1017" s="26"/>
    </row>
    <row r="1018" spans="2:13" s="4" customFormat="1" ht="37.5" customHeight="1" x14ac:dyDescent="0.25">
      <c r="B1018" s="35">
        <v>1003</v>
      </c>
      <c r="C1018" s="36">
        <v>44925</v>
      </c>
      <c r="D1018" s="35">
        <v>890</v>
      </c>
      <c r="E1018" s="35" t="s">
        <v>17</v>
      </c>
      <c r="F1018" s="38">
        <v>0</v>
      </c>
      <c r="G1018" s="37">
        <v>264717.18</v>
      </c>
      <c r="H1018" s="46">
        <f t="shared" si="13"/>
        <v>484995592.04000527</v>
      </c>
      <c r="L1018" s="22"/>
      <c r="M1018" s="26"/>
    </row>
    <row r="1019" spans="2:13" s="4" customFormat="1" ht="37.5" customHeight="1" x14ac:dyDescent="0.25">
      <c r="B1019" s="35">
        <v>1004</v>
      </c>
      <c r="C1019" s="36">
        <v>44925</v>
      </c>
      <c r="D1019" s="35">
        <v>890</v>
      </c>
      <c r="E1019" s="35" t="s">
        <v>17</v>
      </c>
      <c r="F1019" s="38">
        <v>0</v>
      </c>
      <c r="G1019" s="37">
        <v>1180138.47</v>
      </c>
      <c r="H1019" s="46">
        <f t="shared" si="13"/>
        <v>483815453.57000524</v>
      </c>
      <c r="L1019" s="22"/>
      <c r="M1019" s="26"/>
    </row>
    <row r="1020" spans="2:13" s="4" customFormat="1" ht="37.5" customHeight="1" x14ac:dyDescent="0.25">
      <c r="B1020" s="35">
        <v>1005</v>
      </c>
      <c r="C1020" s="36">
        <v>44925</v>
      </c>
      <c r="D1020" s="35">
        <v>891</v>
      </c>
      <c r="E1020" s="35" t="s">
        <v>17</v>
      </c>
      <c r="F1020" s="38">
        <v>0</v>
      </c>
      <c r="G1020" s="37">
        <v>6108.3</v>
      </c>
      <c r="H1020" s="46">
        <f t="shared" si="13"/>
        <v>483809345.27000523</v>
      </c>
      <c r="L1020" s="22"/>
      <c r="M1020" s="26"/>
    </row>
    <row r="1021" spans="2:13" s="4" customFormat="1" ht="37.5" customHeight="1" x14ac:dyDescent="0.25">
      <c r="B1021" s="35">
        <v>1006</v>
      </c>
      <c r="C1021" s="36">
        <v>44925</v>
      </c>
      <c r="D1021" s="35">
        <v>891</v>
      </c>
      <c r="E1021" s="35" t="s">
        <v>17</v>
      </c>
      <c r="F1021" s="38">
        <v>0</v>
      </c>
      <c r="G1021" s="37">
        <v>138047.57999999999</v>
      </c>
      <c r="H1021" s="46">
        <f t="shared" si="13"/>
        <v>483671297.69000524</v>
      </c>
      <c r="L1021" s="22"/>
      <c r="M1021" s="26"/>
    </row>
    <row r="1022" spans="2:13" s="4" customFormat="1" ht="37.5" customHeight="1" x14ac:dyDescent="0.25">
      <c r="B1022" s="35">
        <v>1007</v>
      </c>
      <c r="C1022" s="36">
        <v>44925</v>
      </c>
      <c r="D1022" s="35">
        <v>892</v>
      </c>
      <c r="E1022" s="35" t="s">
        <v>17</v>
      </c>
      <c r="F1022" s="38">
        <v>0</v>
      </c>
      <c r="G1022" s="37">
        <v>191381.85</v>
      </c>
      <c r="H1022" s="46">
        <f t="shared" si="13"/>
        <v>483479915.84000522</v>
      </c>
      <c r="L1022" s="22"/>
      <c r="M1022" s="26"/>
    </row>
    <row r="1023" spans="2:13" s="4" customFormat="1" ht="37.5" customHeight="1" x14ac:dyDescent="0.25">
      <c r="B1023" s="35">
        <v>1008</v>
      </c>
      <c r="C1023" s="36">
        <v>44925</v>
      </c>
      <c r="D1023" s="35">
        <v>892</v>
      </c>
      <c r="E1023" s="35" t="s">
        <v>17</v>
      </c>
      <c r="F1023" s="38">
        <v>0</v>
      </c>
      <c r="G1023" s="37">
        <v>484861.45</v>
      </c>
      <c r="H1023" s="46">
        <f t="shared" si="13"/>
        <v>482995054.39000523</v>
      </c>
      <c r="L1023" s="22"/>
      <c r="M1023" s="26"/>
    </row>
    <row r="1024" spans="2:13" s="4" customFormat="1" ht="37.5" customHeight="1" x14ac:dyDescent="0.25">
      <c r="B1024" s="35">
        <v>1009</v>
      </c>
      <c r="C1024" s="36">
        <v>44925</v>
      </c>
      <c r="D1024" s="35">
        <v>893</v>
      </c>
      <c r="E1024" s="35" t="s">
        <v>17</v>
      </c>
      <c r="F1024" s="38">
        <v>0</v>
      </c>
      <c r="G1024" s="37">
        <v>111181.53</v>
      </c>
      <c r="H1024" s="46">
        <f t="shared" si="13"/>
        <v>482883872.86000526</v>
      </c>
      <c r="L1024" s="22"/>
      <c r="M1024" s="26"/>
    </row>
    <row r="1025" spans="2:13" s="4" customFormat="1" ht="37.5" customHeight="1" x14ac:dyDescent="0.25">
      <c r="B1025" s="35">
        <v>1010</v>
      </c>
      <c r="C1025" s="36">
        <v>44925</v>
      </c>
      <c r="D1025" s="35">
        <v>893</v>
      </c>
      <c r="E1025" s="35" t="s">
        <v>17</v>
      </c>
      <c r="F1025" s="38">
        <v>0</v>
      </c>
      <c r="G1025" s="37">
        <v>791097.77</v>
      </c>
      <c r="H1025" s="46">
        <f t="shared" si="13"/>
        <v>482092775.09000528</v>
      </c>
      <c r="L1025" s="22"/>
      <c r="M1025" s="26"/>
    </row>
    <row r="1026" spans="2:13" s="4" customFormat="1" ht="37.5" customHeight="1" x14ac:dyDescent="0.25">
      <c r="B1026" s="35">
        <v>1011</v>
      </c>
      <c r="C1026" s="36">
        <v>44925</v>
      </c>
      <c r="D1026" s="35">
        <v>894</v>
      </c>
      <c r="E1026" s="35" t="s">
        <v>17</v>
      </c>
      <c r="F1026" s="38">
        <v>0</v>
      </c>
      <c r="G1026" s="37">
        <v>23447.72</v>
      </c>
      <c r="H1026" s="46">
        <f t="shared" si="13"/>
        <v>482069327.37000525</v>
      </c>
      <c r="L1026" s="22"/>
      <c r="M1026" s="26"/>
    </row>
    <row r="1027" spans="2:13" s="4" customFormat="1" ht="37.5" customHeight="1" x14ac:dyDescent="0.25">
      <c r="B1027" s="35">
        <v>1012</v>
      </c>
      <c r="C1027" s="36">
        <v>44925</v>
      </c>
      <c r="D1027" s="35">
        <v>894</v>
      </c>
      <c r="E1027" s="35" t="s">
        <v>17</v>
      </c>
      <c r="F1027" s="38">
        <v>0</v>
      </c>
      <c r="G1027" s="37">
        <v>288044.84000000003</v>
      </c>
      <c r="H1027" s="46">
        <f t="shared" si="13"/>
        <v>481781282.53000528</v>
      </c>
      <c r="L1027" s="22"/>
      <c r="M1027" s="26"/>
    </row>
    <row r="1028" spans="2:13" s="4" customFormat="1" ht="37.5" customHeight="1" x14ac:dyDescent="0.25">
      <c r="B1028" s="35">
        <v>1013</v>
      </c>
      <c r="C1028" s="36">
        <v>44925</v>
      </c>
      <c r="D1028" s="35">
        <v>895</v>
      </c>
      <c r="E1028" s="35" t="s">
        <v>17</v>
      </c>
      <c r="F1028" s="38">
        <v>0</v>
      </c>
      <c r="G1028" s="37">
        <v>470517.54</v>
      </c>
      <c r="H1028" s="46">
        <f t="shared" si="13"/>
        <v>481310764.99000525</v>
      </c>
      <c r="L1028" s="22"/>
      <c r="M1028" s="26"/>
    </row>
    <row r="1029" spans="2:13" s="4" customFormat="1" ht="37.5" customHeight="1" x14ac:dyDescent="0.25">
      <c r="B1029" s="35">
        <v>1014</v>
      </c>
      <c r="C1029" s="36">
        <v>44925</v>
      </c>
      <c r="D1029" s="35">
        <v>895</v>
      </c>
      <c r="E1029" s="35" t="s">
        <v>17</v>
      </c>
      <c r="F1029" s="38">
        <v>0</v>
      </c>
      <c r="G1029" s="37">
        <v>1288042.6399999999</v>
      </c>
      <c r="H1029" s="46">
        <f t="shared" si="13"/>
        <v>480022722.35000527</v>
      </c>
      <c r="L1029" s="22"/>
      <c r="M1029" s="26"/>
    </row>
    <row r="1030" spans="2:13" s="4" customFormat="1" ht="37.5" customHeight="1" x14ac:dyDescent="0.25">
      <c r="B1030" s="35">
        <v>1015</v>
      </c>
      <c r="C1030" s="36">
        <v>44925</v>
      </c>
      <c r="D1030" s="35">
        <v>896</v>
      </c>
      <c r="E1030" s="35" t="s">
        <v>17</v>
      </c>
      <c r="F1030" s="38">
        <v>0</v>
      </c>
      <c r="G1030" s="37">
        <v>211954.72</v>
      </c>
      <c r="H1030" s="46">
        <f t="shared" si="13"/>
        <v>479810767.63000524</v>
      </c>
      <c r="L1030" s="22"/>
      <c r="M1030" s="26"/>
    </row>
    <row r="1031" spans="2:13" s="4" customFormat="1" ht="37.5" customHeight="1" x14ac:dyDescent="0.25">
      <c r="B1031" s="35">
        <v>1016</v>
      </c>
      <c r="C1031" s="36">
        <v>44925</v>
      </c>
      <c r="D1031" s="35">
        <v>896</v>
      </c>
      <c r="E1031" s="35" t="s">
        <v>17</v>
      </c>
      <c r="F1031" s="38">
        <v>0</v>
      </c>
      <c r="G1031" s="37">
        <v>1483531.32</v>
      </c>
      <c r="H1031" s="46">
        <f t="shared" si="13"/>
        <v>478327236.31000525</v>
      </c>
      <c r="L1031" s="22"/>
      <c r="M1031" s="26"/>
    </row>
    <row r="1032" spans="2:13" s="4" customFormat="1" ht="37.5" customHeight="1" x14ac:dyDescent="0.25">
      <c r="B1032" s="35">
        <v>1017</v>
      </c>
      <c r="C1032" s="36">
        <v>44925</v>
      </c>
      <c r="D1032" s="35">
        <v>897</v>
      </c>
      <c r="E1032" s="35" t="s">
        <v>17</v>
      </c>
      <c r="F1032" s="38">
        <v>0</v>
      </c>
      <c r="G1032" s="37">
        <v>350597.92</v>
      </c>
      <c r="H1032" s="46">
        <f t="shared" si="13"/>
        <v>477976638.39000523</v>
      </c>
      <c r="L1032" s="22"/>
      <c r="M1032" s="26"/>
    </row>
    <row r="1033" spans="2:13" s="4" customFormat="1" ht="37.5" customHeight="1" x14ac:dyDescent="0.25">
      <c r="B1033" s="35">
        <v>1018</v>
      </c>
      <c r="C1033" s="36">
        <v>44925</v>
      </c>
      <c r="D1033" s="35">
        <v>897</v>
      </c>
      <c r="E1033" s="35" t="s">
        <v>17</v>
      </c>
      <c r="F1033" s="38">
        <v>0</v>
      </c>
      <c r="G1033" s="37">
        <v>949171.51</v>
      </c>
      <c r="H1033" s="46">
        <f t="shared" si="13"/>
        <v>477027466.88000524</v>
      </c>
      <c r="L1033" s="22"/>
      <c r="M1033" s="26"/>
    </row>
    <row r="1034" spans="2:13" s="4" customFormat="1" ht="37.5" customHeight="1" x14ac:dyDescent="0.25">
      <c r="B1034" s="35">
        <v>1019</v>
      </c>
      <c r="C1034" s="36">
        <v>44925</v>
      </c>
      <c r="D1034" s="35">
        <v>898</v>
      </c>
      <c r="E1034" s="35" t="s">
        <v>17</v>
      </c>
      <c r="F1034" s="38">
        <v>0</v>
      </c>
      <c r="G1034" s="37">
        <v>305873.08</v>
      </c>
      <c r="H1034" s="46">
        <f t="shared" si="13"/>
        <v>476721593.80000526</v>
      </c>
      <c r="L1034" s="22"/>
      <c r="M1034" s="26"/>
    </row>
    <row r="1035" spans="2:13" s="4" customFormat="1" ht="37.5" customHeight="1" x14ac:dyDescent="0.25">
      <c r="B1035" s="35">
        <v>1020</v>
      </c>
      <c r="C1035" s="36">
        <v>44925</v>
      </c>
      <c r="D1035" s="35">
        <v>898</v>
      </c>
      <c r="E1035" s="35" t="s">
        <v>17</v>
      </c>
      <c r="F1035" s="38">
        <v>0</v>
      </c>
      <c r="G1035" s="37">
        <v>764438.5</v>
      </c>
      <c r="H1035" s="46">
        <f t="shared" si="13"/>
        <v>475957155.30000526</v>
      </c>
      <c r="L1035" s="22"/>
      <c r="M1035" s="26"/>
    </row>
    <row r="1036" spans="2:13" s="4" customFormat="1" ht="37.5" customHeight="1" x14ac:dyDescent="0.25">
      <c r="B1036" s="35">
        <v>1021</v>
      </c>
      <c r="C1036" s="36">
        <v>44925</v>
      </c>
      <c r="D1036" s="35">
        <v>899</v>
      </c>
      <c r="E1036" s="35" t="s">
        <v>17</v>
      </c>
      <c r="F1036" s="38">
        <v>0</v>
      </c>
      <c r="G1036" s="37">
        <v>601229.26</v>
      </c>
      <c r="H1036" s="46">
        <f t="shared" si="13"/>
        <v>475355926.04000527</v>
      </c>
      <c r="L1036" s="22"/>
      <c r="M1036" s="26"/>
    </row>
    <row r="1037" spans="2:13" s="4" customFormat="1" ht="37.5" customHeight="1" x14ac:dyDescent="0.25">
      <c r="B1037" s="35">
        <v>1022</v>
      </c>
      <c r="C1037" s="36">
        <v>44925</v>
      </c>
      <c r="D1037" s="35">
        <v>899</v>
      </c>
      <c r="E1037" s="35" t="s">
        <v>17</v>
      </c>
      <c r="F1037" s="38">
        <v>0</v>
      </c>
      <c r="G1037" s="37">
        <v>2483338.27</v>
      </c>
      <c r="H1037" s="46">
        <f t="shared" si="13"/>
        <v>472872587.77000529</v>
      </c>
      <c r="L1037" s="22"/>
      <c r="M1037" s="26"/>
    </row>
    <row r="1038" spans="2:13" s="4" customFormat="1" ht="37.5" customHeight="1" x14ac:dyDescent="0.25">
      <c r="B1038" s="35">
        <v>1023</v>
      </c>
      <c r="C1038" s="36">
        <v>44925</v>
      </c>
      <c r="D1038" s="35">
        <v>900</v>
      </c>
      <c r="E1038" s="35" t="s">
        <v>17</v>
      </c>
      <c r="F1038" s="38">
        <v>0</v>
      </c>
      <c r="G1038" s="37">
        <v>195012.4</v>
      </c>
      <c r="H1038" s="46">
        <f t="shared" si="13"/>
        <v>472677575.37000531</v>
      </c>
      <c r="L1038" s="22"/>
      <c r="M1038" s="26"/>
    </row>
    <row r="1039" spans="2:13" s="4" customFormat="1" ht="37.5" customHeight="1" x14ac:dyDescent="0.25">
      <c r="B1039" s="35">
        <v>1024</v>
      </c>
      <c r="C1039" s="36">
        <v>44925</v>
      </c>
      <c r="D1039" s="35">
        <v>900</v>
      </c>
      <c r="E1039" s="35" t="s">
        <v>17</v>
      </c>
      <c r="F1039" s="38">
        <v>0</v>
      </c>
      <c r="G1039" s="37">
        <v>524792.74</v>
      </c>
      <c r="H1039" s="46">
        <f t="shared" si="13"/>
        <v>472152782.6300053</v>
      </c>
      <c r="L1039" s="22"/>
      <c r="M1039" s="26"/>
    </row>
    <row r="1040" spans="2:13" s="4" customFormat="1" ht="37.5" customHeight="1" x14ac:dyDescent="0.25">
      <c r="B1040" s="35">
        <v>1025</v>
      </c>
      <c r="C1040" s="36">
        <v>44925</v>
      </c>
      <c r="D1040" s="35">
        <v>901</v>
      </c>
      <c r="E1040" s="35" t="s">
        <v>17</v>
      </c>
      <c r="F1040" s="38">
        <v>0</v>
      </c>
      <c r="G1040" s="37">
        <v>41564.25</v>
      </c>
      <c r="H1040" s="46">
        <f t="shared" si="13"/>
        <v>472111218.3800053</v>
      </c>
      <c r="L1040" s="22"/>
      <c r="M1040" s="26"/>
    </row>
    <row r="1041" spans="2:13" s="4" customFormat="1" ht="37.5" customHeight="1" x14ac:dyDescent="0.25">
      <c r="B1041" s="35">
        <v>1026</v>
      </c>
      <c r="C1041" s="36">
        <v>44925</v>
      </c>
      <c r="D1041" s="35">
        <v>901</v>
      </c>
      <c r="E1041" s="35" t="s">
        <v>17</v>
      </c>
      <c r="F1041" s="38">
        <v>0</v>
      </c>
      <c r="G1041" s="37">
        <v>663203.73</v>
      </c>
      <c r="H1041" s="46">
        <f t="shared" si="13"/>
        <v>471448014.65000528</v>
      </c>
      <c r="L1041" s="22"/>
      <c r="M1041" s="26"/>
    </row>
    <row r="1042" spans="2:13" s="4" customFormat="1" ht="37.5" customHeight="1" x14ac:dyDescent="0.25">
      <c r="B1042" s="35">
        <v>1027</v>
      </c>
      <c r="C1042" s="36">
        <v>44925</v>
      </c>
      <c r="D1042" s="35">
        <v>902</v>
      </c>
      <c r="E1042" s="35" t="s">
        <v>17</v>
      </c>
      <c r="F1042" s="38">
        <v>0</v>
      </c>
      <c r="G1042" s="37">
        <v>40110.67</v>
      </c>
      <c r="H1042" s="46">
        <f t="shared" si="13"/>
        <v>471407903.98000526</v>
      </c>
      <c r="L1042" s="22"/>
      <c r="M1042" s="26"/>
    </row>
    <row r="1043" spans="2:13" s="4" customFormat="1" ht="37.5" customHeight="1" x14ac:dyDescent="0.25">
      <c r="B1043" s="35">
        <v>1028</v>
      </c>
      <c r="C1043" s="36">
        <v>44925</v>
      </c>
      <c r="D1043" s="35">
        <v>902</v>
      </c>
      <c r="E1043" s="35" t="s">
        <v>17</v>
      </c>
      <c r="F1043" s="38">
        <v>0</v>
      </c>
      <c r="G1043" s="37">
        <v>570947.83999999997</v>
      </c>
      <c r="H1043" s="46">
        <f t="shared" si="13"/>
        <v>470836956.14000529</v>
      </c>
      <c r="L1043" s="22"/>
      <c r="M1043" s="26"/>
    </row>
    <row r="1044" spans="2:13" s="4" customFormat="1" ht="37.5" customHeight="1" x14ac:dyDescent="0.25">
      <c r="B1044" s="35">
        <v>1029</v>
      </c>
      <c r="C1044" s="36">
        <v>44925</v>
      </c>
      <c r="D1044" s="35">
        <v>903</v>
      </c>
      <c r="E1044" s="35" t="s">
        <v>17</v>
      </c>
      <c r="F1044" s="38">
        <v>0</v>
      </c>
      <c r="G1044" s="37">
        <v>196285.45</v>
      </c>
      <c r="H1044" s="46">
        <f t="shared" si="13"/>
        <v>470640670.6900053</v>
      </c>
      <c r="L1044" s="22"/>
      <c r="M1044" s="26"/>
    </row>
    <row r="1045" spans="2:13" s="4" customFormat="1" ht="37.5" customHeight="1" x14ac:dyDescent="0.25">
      <c r="B1045" s="35">
        <v>1030</v>
      </c>
      <c r="C1045" s="36">
        <v>44925</v>
      </c>
      <c r="D1045" s="35">
        <v>903</v>
      </c>
      <c r="E1045" s="35" t="s">
        <v>17</v>
      </c>
      <c r="F1045" s="38">
        <v>0</v>
      </c>
      <c r="G1045" s="37">
        <v>533420.66</v>
      </c>
      <c r="H1045" s="46">
        <f t="shared" si="13"/>
        <v>470107250.03000528</v>
      </c>
      <c r="L1045" s="22"/>
      <c r="M1045" s="26"/>
    </row>
    <row r="1046" spans="2:13" s="4" customFormat="1" ht="37.5" customHeight="1" x14ac:dyDescent="0.25">
      <c r="B1046" s="35">
        <v>1031</v>
      </c>
      <c r="C1046" s="36">
        <v>44925</v>
      </c>
      <c r="D1046" s="35">
        <v>904</v>
      </c>
      <c r="E1046" s="35" t="s">
        <v>17</v>
      </c>
      <c r="F1046" s="38">
        <v>0</v>
      </c>
      <c r="G1046" s="37">
        <v>442667.78</v>
      </c>
      <c r="H1046" s="46">
        <f t="shared" si="13"/>
        <v>469664582.2500053</v>
      </c>
      <c r="L1046" s="22"/>
      <c r="M1046" s="26"/>
    </row>
    <row r="1047" spans="2:13" s="4" customFormat="1" ht="37.5" customHeight="1" x14ac:dyDescent="0.25">
      <c r="B1047" s="35">
        <v>1032</v>
      </c>
      <c r="C1047" s="36">
        <v>44925</v>
      </c>
      <c r="D1047" s="35">
        <v>904</v>
      </c>
      <c r="E1047" s="35" t="s">
        <v>17</v>
      </c>
      <c r="F1047" s="38">
        <v>0</v>
      </c>
      <c r="G1047" s="37">
        <v>1285557.02</v>
      </c>
      <c r="H1047" s="46">
        <f t="shared" si="13"/>
        <v>468379025.23000532</v>
      </c>
      <c r="L1047" s="22"/>
      <c r="M1047" s="26"/>
    </row>
    <row r="1048" spans="2:13" s="4" customFormat="1" ht="37.5" customHeight="1" x14ac:dyDescent="0.25">
      <c r="B1048" s="35">
        <v>1033</v>
      </c>
      <c r="C1048" s="36">
        <v>44925</v>
      </c>
      <c r="D1048" s="35">
        <v>905</v>
      </c>
      <c r="E1048" s="35" t="s">
        <v>17</v>
      </c>
      <c r="F1048" s="38">
        <v>0</v>
      </c>
      <c r="G1048" s="37">
        <v>115005.61</v>
      </c>
      <c r="H1048" s="46">
        <f t="shared" si="13"/>
        <v>468264019.62000531</v>
      </c>
      <c r="L1048" s="22"/>
      <c r="M1048" s="26"/>
    </row>
    <row r="1049" spans="2:13" s="4" customFormat="1" ht="37.5" customHeight="1" x14ac:dyDescent="0.25">
      <c r="B1049" s="35">
        <v>1034</v>
      </c>
      <c r="C1049" s="36">
        <v>44925</v>
      </c>
      <c r="D1049" s="35">
        <v>905</v>
      </c>
      <c r="E1049" s="35" t="s">
        <v>17</v>
      </c>
      <c r="F1049" s="38">
        <v>0</v>
      </c>
      <c r="G1049" s="37">
        <v>1817516.78</v>
      </c>
      <c r="H1049" s="46">
        <f t="shared" si="13"/>
        <v>466446502.84000534</v>
      </c>
      <c r="L1049" s="22"/>
      <c r="M1049" s="26"/>
    </row>
    <row r="1050" spans="2:13" s="4" customFormat="1" ht="37.5" customHeight="1" x14ac:dyDescent="0.25">
      <c r="B1050" s="35">
        <v>1035</v>
      </c>
      <c r="C1050" s="36">
        <v>44925</v>
      </c>
      <c r="D1050" s="35">
        <v>906</v>
      </c>
      <c r="E1050" s="35" t="s">
        <v>17</v>
      </c>
      <c r="F1050" s="38">
        <v>0</v>
      </c>
      <c r="G1050" s="37">
        <v>62205.36</v>
      </c>
      <c r="H1050" s="46">
        <f t="shared" ref="H1050:H1113" si="14">H1049+F1050-G1050</f>
        <v>466384297.48000532</v>
      </c>
      <c r="L1050" s="22"/>
      <c r="M1050" s="26"/>
    </row>
    <row r="1051" spans="2:13" s="4" customFormat="1" ht="37.5" customHeight="1" x14ac:dyDescent="0.25">
      <c r="B1051" s="35">
        <v>1036</v>
      </c>
      <c r="C1051" s="36">
        <v>44925</v>
      </c>
      <c r="D1051" s="35">
        <v>906</v>
      </c>
      <c r="E1051" s="35" t="s">
        <v>17</v>
      </c>
      <c r="F1051" s="38">
        <v>0</v>
      </c>
      <c r="G1051" s="37">
        <v>785269.59</v>
      </c>
      <c r="H1051" s="46">
        <f t="shared" si="14"/>
        <v>465599027.89000535</v>
      </c>
      <c r="L1051" s="22"/>
      <c r="M1051" s="26"/>
    </row>
    <row r="1052" spans="2:13" s="4" customFormat="1" ht="37.5" customHeight="1" x14ac:dyDescent="0.25">
      <c r="B1052" s="35">
        <v>1037</v>
      </c>
      <c r="C1052" s="36">
        <v>44925</v>
      </c>
      <c r="D1052" s="35">
        <v>907</v>
      </c>
      <c r="E1052" s="35" t="s">
        <v>17</v>
      </c>
      <c r="F1052" s="38">
        <v>0</v>
      </c>
      <c r="G1052" s="37">
        <v>50671.24</v>
      </c>
      <c r="H1052" s="46">
        <f t="shared" si="14"/>
        <v>465548356.65000534</v>
      </c>
      <c r="L1052" s="22"/>
      <c r="M1052" s="26"/>
    </row>
    <row r="1053" spans="2:13" s="4" customFormat="1" ht="37.5" customHeight="1" x14ac:dyDescent="0.25">
      <c r="B1053" s="35">
        <v>1038</v>
      </c>
      <c r="C1053" s="36">
        <v>44925</v>
      </c>
      <c r="D1053" s="35">
        <v>907</v>
      </c>
      <c r="E1053" s="35" t="s">
        <v>17</v>
      </c>
      <c r="F1053" s="38">
        <v>0</v>
      </c>
      <c r="G1053" s="37">
        <v>833074.99</v>
      </c>
      <c r="H1053" s="46">
        <f t="shared" si="14"/>
        <v>464715281.66000533</v>
      </c>
      <c r="L1053" s="22"/>
      <c r="M1053" s="26"/>
    </row>
    <row r="1054" spans="2:13" s="4" customFormat="1" ht="37.5" customHeight="1" x14ac:dyDescent="0.25">
      <c r="B1054" s="35">
        <v>1039</v>
      </c>
      <c r="C1054" s="36">
        <v>44925</v>
      </c>
      <c r="D1054" s="35">
        <v>908</v>
      </c>
      <c r="E1054" s="35" t="s">
        <v>17</v>
      </c>
      <c r="F1054" s="38">
        <v>0</v>
      </c>
      <c r="G1054" s="37">
        <v>1751857.65</v>
      </c>
      <c r="H1054" s="46">
        <f t="shared" si="14"/>
        <v>462963424.01000535</v>
      </c>
      <c r="L1054" s="22"/>
      <c r="M1054" s="26"/>
    </row>
    <row r="1055" spans="2:13" s="4" customFormat="1" ht="37.5" customHeight="1" x14ac:dyDescent="0.25">
      <c r="B1055" s="35">
        <v>1040</v>
      </c>
      <c r="C1055" s="36">
        <v>44925</v>
      </c>
      <c r="D1055" s="35">
        <v>908</v>
      </c>
      <c r="E1055" s="35" t="s">
        <v>17</v>
      </c>
      <c r="F1055" s="38">
        <v>0</v>
      </c>
      <c r="G1055" s="37">
        <v>39591982.890000001</v>
      </c>
      <c r="H1055" s="46">
        <f t="shared" si="14"/>
        <v>423371441.12000537</v>
      </c>
      <c r="L1055" s="22"/>
      <c r="M1055" s="26"/>
    </row>
    <row r="1056" spans="2:13" s="4" customFormat="1" ht="37.5" customHeight="1" x14ac:dyDescent="0.25">
      <c r="B1056" s="35">
        <v>1041</v>
      </c>
      <c r="C1056" s="36">
        <v>44925</v>
      </c>
      <c r="D1056" s="35">
        <v>912</v>
      </c>
      <c r="E1056" s="35" t="s">
        <v>17</v>
      </c>
      <c r="F1056" s="38">
        <v>0</v>
      </c>
      <c r="G1056" s="37">
        <v>43323.42</v>
      </c>
      <c r="H1056" s="46">
        <f t="shared" si="14"/>
        <v>423328117.70000535</v>
      </c>
      <c r="L1056" s="22"/>
      <c r="M1056" s="26"/>
    </row>
    <row r="1057" spans="2:13" s="4" customFormat="1" ht="37.5" customHeight="1" x14ac:dyDescent="0.25">
      <c r="B1057" s="35">
        <v>1042</v>
      </c>
      <c r="C1057" s="36">
        <v>44925</v>
      </c>
      <c r="D1057" s="35">
        <v>912</v>
      </c>
      <c r="E1057" s="35" t="s">
        <v>17</v>
      </c>
      <c r="F1057" s="38">
        <v>0</v>
      </c>
      <c r="G1057" s="37">
        <v>660737.89</v>
      </c>
      <c r="H1057" s="46">
        <f t="shared" si="14"/>
        <v>422667379.81000537</v>
      </c>
      <c r="L1057" s="22"/>
      <c r="M1057" s="26"/>
    </row>
    <row r="1058" spans="2:13" s="4" customFormat="1" ht="37.5" customHeight="1" x14ac:dyDescent="0.25">
      <c r="B1058" s="35">
        <v>1043</v>
      </c>
      <c r="C1058" s="36">
        <v>44925</v>
      </c>
      <c r="D1058" s="35">
        <v>909</v>
      </c>
      <c r="E1058" s="35" t="s">
        <v>17</v>
      </c>
      <c r="F1058" s="38">
        <v>0</v>
      </c>
      <c r="G1058" s="37">
        <v>80785.25</v>
      </c>
      <c r="H1058" s="46">
        <f t="shared" si="14"/>
        <v>422586594.56000537</v>
      </c>
      <c r="L1058" s="22"/>
      <c r="M1058" s="26"/>
    </row>
    <row r="1059" spans="2:13" s="4" customFormat="1" ht="37.5" customHeight="1" x14ac:dyDescent="0.25">
      <c r="B1059" s="35">
        <v>1044</v>
      </c>
      <c r="C1059" s="36">
        <v>44925</v>
      </c>
      <c r="D1059" s="35">
        <v>909</v>
      </c>
      <c r="E1059" s="35" t="s">
        <v>17</v>
      </c>
      <c r="F1059" s="38">
        <v>0</v>
      </c>
      <c r="G1059" s="37">
        <v>1508984.8</v>
      </c>
      <c r="H1059" s="46">
        <f t="shared" si="14"/>
        <v>421077609.76000535</v>
      </c>
      <c r="L1059" s="22"/>
      <c r="M1059" s="26"/>
    </row>
    <row r="1060" spans="2:13" s="4" customFormat="1" ht="37.5" customHeight="1" x14ac:dyDescent="0.25">
      <c r="B1060" s="35">
        <v>1045</v>
      </c>
      <c r="C1060" s="36">
        <v>44925</v>
      </c>
      <c r="D1060" s="35">
        <v>910</v>
      </c>
      <c r="E1060" s="35" t="s">
        <v>17</v>
      </c>
      <c r="F1060" s="38">
        <v>0</v>
      </c>
      <c r="G1060" s="37">
        <v>74677.179999999993</v>
      </c>
      <c r="H1060" s="46">
        <f t="shared" si="14"/>
        <v>421002932.58000535</v>
      </c>
      <c r="L1060" s="22"/>
      <c r="M1060" s="26"/>
    </row>
    <row r="1061" spans="2:13" s="4" customFormat="1" ht="37.5" customHeight="1" x14ac:dyDescent="0.25">
      <c r="B1061" s="35">
        <v>1046</v>
      </c>
      <c r="C1061" s="36">
        <v>44925</v>
      </c>
      <c r="D1061" s="35">
        <v>910</v>
      </c>
      <c r="E1061" s="35" t="s">
        <v>17</v>
      </c>
      <c r="F1061" s="38">
        <v>0</v>
      </c>
      <c r="G1061" s="37">
        <v>1178983.74</v>
      </c>
      <c r="H1061" s="46">
        <f t="shared" si="14"/>
        <v>419823948.84000534</v>
      </c>
      <c r="L1061" s="22"/>
      <c r="M1061" s="26"/>
    </row>
    <row r="1062" spans="2:13" s="4" customFormat="1" ht="37.5" customHeight="1" x14ac:dyDescent="0.25">
      <c r="B1062" s="35">
        <v>1047</v>
      </c>
      <c r="C1062" s="36">
        <v>44925</v>
      </c>
      <c r="D1062" s="35">
        <v>911</v>
      </c>
      <c r="E1062" s="35" t="s">
        <v>17</v>
      </c>
      <c r="F1062" s="38">
        <v>0</v>
      </c>
      <c r="G1062" s="37">
        <v>70544.42</v>
      </c>
      <c r="H1062" s="46">
        <f t="shared" si="14"/>
        <v>419753404.42000532</v>
      </c>
      <c r="L1062" s="22"/>
      <c r="M1062" s="26"/>
    </row>
    <row r="1063" spans="2:13" s="4" customFormat="1" ht="37.5" customHeight="1" x14ac:dyDescent="0.25">
      <c r="B1063" s="35">
        <v>1048</v>
      </c>
      <c r="C1063" s="36">
        <v>44925</v>
      </c>
      <c r="D1063" s="35">
        <v>911</v>
      </c>
      <c r="E1063" s="35" t="s">
        <v>17</v>
      </c>
      <c r="F1063" s="38">
        <v>0</v>
      </c>
      <c r="G1063" s="37">
        <v>912276.96</v>
      </c>
      <c r="H1063" s="46">
        <f t="shared" si="14"/>
        <v>418841127.46000534</v>
      </c>
      <c r="L1063" s="22"/>
      <c r="M1063" s="26"/>
    </row>
    <row r="1064" spans="2:13" s="4" customFormat="1" ht="37.5" customHeight="1" x14ac:dyDescent="0.25">
      <c r="B1064" s="35">
        <v>1049</v>
      </c>
      <c r="C1064" s="36">
        <v>44925</v>
      </c>
      <c r="D1064" s="35">
        <v>913</v>
      </c>
      <c r="E1064" s="35" t="s">
        <v>17</v>
      </c>
      <c r="F1064" s="38">
        <v>0</v>
      </c>
      <c r="G1064" s="37">
        <v>28470.03</v>
      </c>
      <c r="H1064" s="46">
        <f t="shared" si="14"/>
        <v>418812657.43000537</v>
      </c>
      <c r="L1064" s="22"/>
      <c r="M1064" s="26"/>
    </row>
    <row r="1065" spans="2:13" s="4" customFormat="1" ht="37.5" customHeight="1" x14ac:dyDescent="0.25">
      <c r="B1065" s="35">
        <v>1050</v>
      </c>
      <c r="C1065" s="36">
        <v>44925</v>
      </c>
      <c r="D1065" s="35">
        <v>913</v>
      </c>
      <c r="E1065" s="35" t="s">
        <v>17</v>
      </c>
      <c r="F1065" s="38">
        <v>0</v>
      </c>
      <c r="G1065" s="37">
        <v>215681.96</v>
      </c>
      <c r="H1065" s="46">
        <f t="shared" si="14"/>
        <v>418596975.47000539</v>
      </c>
      <c r="L1065" s="22"/>
      <c r="M1065" s="26"/>
    </row>
    <row r="1066" spans="2:13" s="4" customFormat="1" ht="37.5" customHeight="1" x14ac:dyDescent="0.25">
      <c r="B1066" s="35">
        <v>1051</v>
      </c>
      <c r="C1066" s="36">
        <v>44925</v>
      </c>
      <c r="D1066" s="35">
        <v>914</v>
      </c>
      <c r="E1066" s="35" t="s">
        <v>17</v>
      </c>
      <c r="F1066" s="38">
        <v>0</v>
      </c>
      <c r="G1066" s="37">
        <v>44245.74</v>
      </c>
      <c r="H1066" s="46">
        <f t="shared" si="14"/>
        <v>418552729.73000538</v>
      </c>
      <c r="L1066" s="22"/>
      <c r="M1066" s="26"/>
    </row>
    <row r="1067" spans="2:13" s="4" customFormat="1" ht="37.5" customHeight="1" x14ac:dyDescent="0.25">
      <c r="B1067" s="35">
        <v>1052</v>
      </c>
      <c r="C1067" s="36">
        <v>44925</v>
      </c>
      <c r="D1067" s="35">
        <v>914</v>
      </c>
      <c r="E1067" s="35" t="s">
        <v>17</v>
      </c>
      <c r="F1067" s="38">
        <v>0</v>
      </c>
      <c r="G1067" s="37">
        <v>736160.28</v>
      </c>
      <c r="H1067" s="46">
        <f t="shared" si="14"/>
        <v>417816569.45000541</v>
      </c>
      <c r="L1067" s="22"/>
      <c r="M1067" s="26"/>
    </row>
    <row r="1068" spans="2:13" s="4" customFormat="1" ht="37.5" customHeight="1" x14ac:dyDescent="0.25">
      <c r="B1068" s="35">
        <v>1053</v>
      </c>
      <c r="C1068" s="36">
        <v>44925</v>
      </c>
      <c r="D1068" s="35">
        <v>915</v>
      </c>
      <c r="E1068" s="35" t="s">
        <v>17</v>
      </c>
      <c r="F1068" s="38">
        <v>0</v>
      </c>
      <c r="G1068" s="37">
        <v>89787.85</v>
      </c>
      <c r="H1068" s="46">
        <f t="shared" si="14"/>
        <v>417726781.60000539</v>
      </c>
      <c r="L1068" s="22"/>
      <c r="M1068" s="26"/>
    </row>
    <row r="1069" spans="2:13" s="4" customFormat="1" ht="37.5" customHeight="1" x14ac:dyDescent="0.25">
      <c r="B1069" s="35">
        <v>1054</v>
      </c>
      <c r="C1069" s="36">
        <v>44925</v>
      </c>
      <c r="D1069" s="35">
        <v>915</v>
      </c>
      <c r="E1069" s="35" t="s">
        <v>17</v>
      </c>
      <c r="F1069" s="38">
        <v>0</v>
      </c>
      <c r="G1069" s="37">
        <v>1522506.43</v>
      </c>
      <c r="H1069" s="46">
        <f t="shared" si="14"/>
        <v>416204275.17000538</v>
      </c>
      <c r="L1069" s="22"/>
      <c r="M1069" s="26"/>
    </row>
    <row r="1070" spans="2:13" s="4" customFormat="1" ht="37.5" customHeight="1" x14ac:dyDescent="0.25">
      <c r="B1070" s="35">
        <v>1055</v>
      </c>
      <c r="C1070" s="36">
        <v>44925</v>
      </c>
      <c r="D1070" s="35">
        <v>916</v>
      </c>
      <c r="E1070" s="35" t="s">
        <v>17</v>
      </c>
      <c r="F1070" s="38">
        <v>0</v>
      </c>
      <c r="G1070" s="37">
        <v>257883.74</v>
      </c>
      <c r="H1070" s="46">
        <f t="shared" si="14"/>
        <v>415946391.43000537</v>
      </c>
      <c r="L1070" s="22"/>
      <c r="M1070" s="26"/>
    </row>
    <row r="1071" spans="2:13" s="4" customFormat="1" ht="37.5" customHeight="1" x14ac:dyDescent="0.25">
      <c r="B1071" s="35">
        <v>1056</v>
      </c>
      <c r="C1071" s="36">
        <v>44925</v>
      </c>
      <c r="D1071" s="35">
        <v>916</v>
      </c>
      <c r="E1071" s="35" t="s">
        <v>17</v>
      </c>
      <c r="F1071" s="38">
        <v>0</v>
      </c>
      <c r="G1071" s="37">
        <v>703003.48</v>
      </c>
      <c r="H1071" s="46">
        <f t="shared" si="14"/>
        <v>415243387.95000535</v>
      </c>
      <c r="L1071" s="22"/>
      <c r="M1071" s="26"/>
    </row>
    <row r="1072" spans="2:13" s="4" customFormat="1" ht="37.5" customHeight="1" x14ac:dyDescent="0.25">
      <c r="B1072" s="35">
        <v>1057</v>
      </c>
      <c r="C1072" s="36">
        <v>44925</v>
      </c>
      <c r="D1072" s="35">
        <v>917</v>
      </c>
      <c r="E1072" s="35" t="s">
        <v>17</v>
      </c>
      <c r="F1072" s="38">
        <v>0</v>
      </c>
      <c r="G1072" s="37">
        <v>382830.4</v>
      </c>
      <c r="H1072" s="46">
        <f t="shared" si="14"/>
        <v>414860557.55000538</v>
      </c>
      <c r="L1072" s="22"/>
      <c r="M1072" s="26"/>
    </row>
    <row r="1073" spans="2:13" s="4" customFormat="1" ht="37.5" customHeight="1" x14ac:dyDescent="0.25">
      <c r="B1073" s="35">
        <v>1058</v>
      </c>
      <c r="C1073" s="36">
        <v>44925</v>
      </c>
      <c r="D1073" s="35">
        <v>917</v>
      </c>
      <c r="E1073" s="35" t="s">
        <v>17</v>
      </c>
      <c r="F1073" s="38">
        <v>0</v>
      </c>
      <c r="G1073" s="37">
        <v>860692.98</v>
      </c>
      <c r="H1073" s="46">
        <f t="shared" si="14"/>
        <v>413999864.57000536</v>
      </c>
      <c r="L1073" s="22"/>
      <c r="M1073" s="26"/>
    </row>
    <row r="1074" spans="2:13" s="4" customFormat="1" ht="37.5" customHeight="1" x14ac:dyDescent="0.25">
      <c r="B1074" s="35">
        <v>1059</v>
      </c>
      <c r="C1074" s="36">
        <v>44925</v>
      </c>
      <c r="D1074" s="35">
        <v>918</v>
      </c>
      <c r="E1074" s="35" t="s">
        <v>17</v>
      </c>
      <c r="F1074" s="38">
        <v>0</v>
      </c>
      <c r="G1074" s="37">
        <v>9137.89</v>
      </c>
      <c r="H1074" s="46">
        <f t="shared" si="14"/>
        <v>413990726.68000537</v>
      </c>
      <c r="L1074" s="22"/>
      <c r="M1074" s="26"/>
    </row>
    <row r="1075" spans="2:13" s="4" customFormat="1" ht="37.5" customHeight="1" x14ac:dyDescent="0.25">
      <c r="B1075" s="35">
        <v>1060</v>
      </c>
      <c r="C1075" s="36">
        <v>44925</v>
      </c>
      <c r="D1075" s="35">
        <v>918</v>
      </c>
      <c r="E1075" s="35" t="s">
        <v>17</v>
      </c>
      <c r="F1075" s="38">
        <v>0</v>
      </c>
      <c r="G1075" s="37">
        <v>696107.64</v>
      </c>
      <c r="H1075" s="46">
        <f t="shared" si="14"/>
        <v>413294619.04000539</v>
      </c>
      <c r="L1075" s="22"/>
      <c r="M1075" s="26"/>
    </row>
    <row r="1076" spans="2:13" s="4" customFormat="1" ht="37.5" customHeight="1" x14ac:dyDescent="0.25">
      <c r="B1076" s="35">
        <v>1061</v>
      </c>
      <c r="C1076" s="36">
        <v>44925</v>
      </c>
      <c r="D1076" s="35">
        <v>919</v>
      </c>
      <c r="E1076" s="35" t="s">
        <v>17</v>
      </c>
      <c r="F1076" s="38">
        <v>0</v>
      </c>
      <c r="G1076" s="37">
        <v>258142.68</v>
      </c>
      <c r="H1076" s="46">
        <f t="shared" si="14"/>
        <v>413036476.36000538</v>
      </c>
      <c r="L1076" s="22"/>
      <c r="M1076" s="26"/>
    </row>
    <row r="1077" spans="2:13" s="4" customFormat="1" ht="37.5" customHeight="1" x14ac:dyDescent="0.25">
      <c r="B1077" s="35">
        <v>1062</v>
      </c>
      <c r="C1077" s="36">
        <v>44925</v>
      </c>
      <c r="D1077" s="35">
        <v>919</v>
      </c>
      <c r="E1077" s="35" t="s">
        <v>17</v>
      </c>
      <c r="F1077" s="38">
        <v>0</v>
      </c>
      <c r="G1077" s="37">
        <v>726665.73</v>
      </c>
      <c r="H1077" s="46">
        <f t="shared" si="14"/>
        <v>412309810.63000536</v>
      </c>
      <c r="L1077" s="22"/>
      <c r="M1077" s="26"/>
    </row>
    <row r="1078" spans="2:13" s="4" customFormat="1" ht="37.5" customHeight="1" x14ac:dyDescent="0.25">
      <c r="B1078" s="35">
        <v>1063</v>
      </c>
      <c r="C1078" s="36">
        <v>44925</v>
      </c>
      <c r="D1078" s="35">
        <v>920</v>
      </c>
      <c r="E1078" s="35" t="s">
        <v>17</v>
      </c>
      <c r="F1078" s="38">
        <v>0</v>
      </c>
      <c r="G1078" s="37">
        <v>1454990.74</v>
      </c>
      <c r="H1078" s="46">
        <f t="shared" si="14"/>
        <v>410854819.89000535</v>
      </c>
      <c r="L1078" s="22"/>
      <c r="M1078" s="26"/>
    </row>
    <row r="1079" spans="2:13" s="4" customFormat="1" ht="37.5" customHeight="1" x14ac:dyDescent="0.25">
      <c r="B1079" s="35">
        <v>1064</v>
      </c>
      <c r="C1079" s="36">
        <v>44925</v>
      </c>
      <c r="D1079" s="35">
        <v>921</v>
      </c>
      <c r="E1079" s="35" t="s">
        <v>17</v>
      </c>
      <c r="F1079" s="38">
        <v>0</v>
      </c>
      <c r="G1079" s="37">
        <v>22454.25</v>
      </c>
      <c r="H1079" s="46">
        <f t="shared" si="14"/>
        <v>410832365.64000535</v>
      </c>
      <c r="L1079" s="22"/>
      <c r="M1079" s="26"/>
    </row>
    <row r="1080" spans="2:13" s="4" customFormat="1" ht="37.5" customHeight="1" x14ac:dyDescent="0.25">
      <c r="B1080" s="35">
        <v>1065</v>
      </c>
      <c r="C1080" s="36">
        <v>44925</v>
      </c>
      <c r="D1080" s="35">
        <v>921</v>
      </c>
      <c r="E1080" s="35" t="s">
        <v>17</v>
      </c>
      <c r="F1080" s="38">
        <v>0</v>
      </c>
      <c r="G1080" s="37">
        <v>507466.05</v>
      </c>
      <c r="H1080" s="46">
        <f t="shared" si="14"/>
        <v>410324899.59000534</v>
      </c>
      <c r="L1080" s="22"/>
      <c r="M1080" s="26"/>
    </row>
    <row r="1081" spans="2:13" s="4" customFormat="1" ht="37.5" customHeight="1" x14ac:dyDescent="0.25">
      <c r="B1081" s="35">
        <v>1066</v>
      </c>
      <c r="C1081" s="36">
        <v>44925</v>
      </c>
      <c r="D1081" s="35">
        <v>922</v>
      </c>
      <c r="E1081" s="35" t="s">
        <v>17</v>
      </c>
      <c r="F1081" s="38">
        <v>0</v>
      </c>
      <c r="G1081" s="37">
        <v>52326.25</v>
      </c>
      <c r="H1081" s="46">
        <f t="shared" si="14"/>
        <v>410272573.34000534</v>
      </c>
      <c r="L1081" s="22"/>
      <c r="M1081" s="26"/>
    </row>
    <row r="1082" spans="2:13" s="4" customFormat="1" ht="37.5" customHeight="1" x14ac:dyDescent="0.25">
      <c r="B1082" s="35">
        <v>1067</v>
      </c>
      <c r="C1082" s="36">
        <v>44925</v>
      </c>
      <c r="D1082" s="35">
        <v>922</v>
      </c>
      <c r="E1082" s="35" t="s">
        <v>17</v>
      </c>
      <c r="F1082" s="38">
        <v>0</v>
      </c>
      <c r="G1082" s="37">
        <v>885368.62</v>
      </c>
      <c r="H1082" s="46">
        <f t="shared" si="14"/>
        <v>409387204.72000533</v>
      </c>
      <c r="L1082" s="22"/>
      <c r="M1082" s="26"/>
    </row>
    <row r="1083" spans="2:13" s="4" customFormat="1" ht="37.5" customHeight="1" x14ac:dyDescent="0.25">
      <c r="B1083" s="35">
        <v>1068</v>
      </c>
      <c r="C1083" s="36">
        <v>44925</v>
      </c>
      <c r="D1083" s="35">
        <v>923</v>
      </c>
      <c r="E1083" s="35" t="s">
        <v>17</v>
      </c>
      <c r="F1083" s="38">
        <v>0</v>
      </c>
      <c r="G1083" s="37">
        <v>212828.93</v>
      </c>
      <c r="H1083" s="46">
        <f t="shared" si="14"/>
        <v>409174375.79000533</v>
      </c>
      <c r="L1083" s="22"/>
      <c r="M1083" s="26"/>
    </row>
    <row r="1084" spans="2:13" s="4" customFormat="1" ht="37.5" customHeight="1" x14ac:dyDescent="0.25">
      <c r="B1084" s="35">
        <v>1069</v>
      </c>
      <c r="C1084" s="36">
        <v>44925</v>
      </c>
      <c r="D1084" s="35">
        <v>923</v>
      </c>
      <c r="E1084" s="35" t="s">
        <v>17</v>
      </c>
      <c r="F1084" s="38">
        <v>0</v>
      </c>
      <c r="G1084" s="37">
        <v>569127.13</v>
      </c>
      <c r="H1084" s="46">
        <f t="shared" si="14"/>
        <v>408605248.66000533</v>
      </c>
      <c r="L1084" s="22"/>
      <c r="M1084" s="26"/>
    </row>
    <row r="1085" spans="2:13" s="4" customFormat="1" ht="37.5" customHeight="1" x14ac:dyDescent="0.25">
      <c r="B1085" s="35">
        <v>1070</v>
      </c>
      <c r="C1085" s="36">
        <v>44925</v>
      </c>
      <c r="D1085" s="35">
        <v>924</v>
      </c>
      <c r="E1085" s="35" t="s">
        <v>17</v>
      </c>
      <c r="F1085" s="38">
        <v>0</v>
      </c>
      <c r="G1085" s="37">
        <v>153266.53</v>
      </c>
      <c r="H1085" s="46">
        <f t="shared" si="14"/>
        <v>408451982.13000536</v>
      </c>
      <c r="L1085" s="22"/>
      <c r="M1085" s="26"/>
    </row>
    <row r="1086" spans="2:13" s="4" customFormat="1" ht="37.5" customHeight="1" x14ac:dyDescent="0.25">
      <c r="B1086" s="35">
        <v>1071</v>
      </c>
      <c r="C1086" s="36">
        <v>44925</v>
      </c>
      <c r="D1086" s="35">
        <v>924</v>
      </c>
      <c r="E1086" s="35" t="s">
        <v>17</v>
      </c>
      <c r="F1086" s="38">
        <v>0</v>
      </c>
      <c r="G1086" s="37">
        <v>397467.37</v>
      </c>
      <c r="H1086" s="46">
        <f t="shared" si="14"/>
        <v>408054514.76000535</v>
      </c>
      <c r="L1086" s="22"/>
      <c r="M1086" s="26"/>
    </row>
    <row r="1087" spans="2:13" s="4" customFormat="1" ht="37.5" customHeight="1" x14ac:dyDescent="0.25">
      <c r="B1087" s="35">
        <v>1072</v>
      </c>
      <c r="C1087" s="36">
        <v>44925</v>
      </c>
      <c r="D1087" s="35">
        <v>925</v>
      </c>
      <c r="E1087" s="35" t="s">
        <v>17</v>
      </c>
      <c r="F1087" s="38">
        <v>0</v>
      </c>
      <c r="G1087" s="37">
        <v>79848.759999999995</v>
      </c>
      <c r="H1087" s="46">
        <f t="shared" si="14"/>
        <v>407974666.00000536</v>
      </c>
      <c r="L1087" s="22"/>
      <c r="M1087" s="26"/>
    </row>
    <row r="1088" spans="2:13" s="4" customFormat="1" ht="37.5" customHeight="1" x14ac:dyDescent="0.25">
      <c r="B1088" s="35">
        <v>1073</v>
      </c>
      <c r="C1088" s="36">
        <v>44925</v>
      </c>
      <c r="D1088" s="35">
        <v>925</v>
      </c>
      <c r="E1088" s="35" t="s">
        <v>17</v>
      </c>
      <c r="F1088" s="38">
        <v>0</v>
      </c>
      <c r="G1088" s="37">
        <v>1340781.3600000001</v>
      </c>
      <c r="H1088" s="46">
        <f t="shared" si="14"/>
        <v>406633884.64000535</v>
      </c>
      <c r="L1088" s="22"/>
      <c r="M1088" s="26"/>
    </row>
    <row r="1089" spans="2:13" s="4" customFormat="1" ht="37.5" customHeight="1" x14ac:dyDescent="0.25">
      <c r="B1089" s="35">
        <v>1074</v>
      </c>
      <c r="C1089" s="36">
        <v>44925</v>
      </c>
      <c r="D1089" s="35">
        <v>926</v>
      </c>
      <c r="E1089" s="35" t="s">
        <v>17</v>
      </c>
      <c r="F1089" s="38">
        <v>0</v>
      </c>
      <c r="G1089" s="37">
        <v>53489.63</v>
      </c>
      <c r="H1089" s="46">
        <f t="shared" si="14"/>
        <v>406580395.01000535</v>
      </c>
      <c r="L1089" s="22"/>
      <c r="M1089" s="26"/>
    </row>
    <row r="1090" spans="2:13" s="4" customFormat="1" ht="37.5" customHeight="1" x14ac:dyDescent="0.25">
      <c r="B1090" s="35">
        <v>1075</v>
      </c>
      <c r="C1090" s="36">
        <v>44925</v>
      </c>
      <c r="D1090" s="35">
        <v>926</v>
      </c>
      <c r="E1090" s="35" t="s">
        <v>17</v>
      </c>
      <c r="F1090" s="38">
        <v>0</v>
      </c>
      <c r="G1090" s="37">
        <v>874931.52</v>
      </c>
      <c r="H1090" s="46">
        <f t="shared" si="14"/>
        <v>405705463.49000537</v>
      </c>
      <c r="L1090" s="22"/>
      <c r="M1090" s="26"/>
    </row>
    <row r="1091" spans="2:13" s="4" customFormat="1" ht="37.5" customHeight="1" x14ac:dyDescent="0.25">
      <c r="B1091" s="35">
        <v>1076</v>
      </c>
      <c r="C1091" s="36">
        <v>44925</v>
      </c>
      <c r="D1091" s="35">
        <v>927</v>
      </c>
      <c r="E1091" s="35" t="s">
        <v>17</v>
      </c>
      <c r="F1091" s="38">
        <v>0</v>
      </c>
      <c r="G1091" s="37">
        <v>281485.5</v>
      </c>
      <c r="H1091" s="46">
        <f t="shared" si="14"/>
        <v>405423977.99000537</v>
      </c>
      <c r="L1091" s="22"/>
      <c r="M1091" s="26"/>
    </row>
    <row r="1092" spans="2:13" s="4" customFormat="1" ht="37.5" customHeight="1" x14ac:dyDescent="0.25">
      <c r="B1092" s="35">
        <v>1077</v>
      </c>
      <c r="C1092" s="36">
        <v>44925</v>
      </c>
      <c r="D1092" s="35">
        <v>927</v>
      </c>
      <c r="E1092" s="35" t="s">
        <v>17</v>
      </c>
      <c r="F1092" s="38">
        <v>0</v>
      </c>
      <c r="G1092" s="37">
        <v>826701.7</v>
      </c>
      <c r="H1092" s="46">
        <f t="shared" si="14"/>
        <v>404597276.29000539</v>
      </c>
      <c r="L1092" s="22"/>
      <c r="M1092" s="26"/>
    </row>
    <row r="1093" spans="2:13" s="4" customFormat="1" ht="37.5" customHeight="1" x14ac:dyDescent="0.25">
      <c r="B1093" s="35">
        <v>1078</v>
      </c>
      <c r="C1093" s="36">
        <v>44925</v>
      </c>
      <c r="D1093" s="35">
        <v>928</v>
      </c>
      <c r="E1093" s="35" t="s">
        <v>17</v>
      </c>
      <c r="F1093" s="38">
        <v>0</v>
      </c>
      <c r="G1093" s="37">
        <v>31152.31</v>
      </c>
      <c r="H1093" s="46">
        <f t="shared" si="14"/>
        <v>404566123.98000538</v>
      </c>
      <c r="L1093" s="22"/>
      <c r="M1093" s="26"/>
    </row>
    <row r="1094" spans="2:13" s="4" customFormat="1" ht="37.5" customHeight="1" x14ac:dyDescent="0.25">
      <c r="B1094" s="35">
        <v>1079</v>
      </c>
      <c r="C1094" s="36">
        <v>44925</v>
      </c>
      <c r="D1094" s="35">
        <v>928</v>
      </c>
      <c r="E1094" s="35" t="s">
        <v>17</v>
      </c>
      <c r="F1094" s="38">
        <v>0</v>
      </c>
      <c r="G1094" s="37">
        <v>339444.3</v>
      </c>
      <c r="H1094" s="46">
        <f t="shared" si="14"/>
        <v>404226679.68000537</v>
      </c>
      <c r="L1094" s="22"/>
      <c r="M1094" s="26"/>
    </row>
    <row r="1095" spans="2:13" s="4" customFormat="1" ht="37.5" customHeight="1" x14ac:dyDescent="0.25">
      <c r="B1095" s="35">
        <v>1080</v>
      </c>
      <c r="C1095" s="36">
        <v>44925</v>
      </c>
      <c r="D1095" s="35">
        <v>929</v>
      </c>
      <c r="E1095" s="35" t="s">
        <v>17</v>
      </c>
      <c r="F1095" s="38">
        <v>0</v>
      </c>
      <c r="G1095" s="37">
        <v>79256.91</v>
      </c>
      <c r="H1095" s="46">
        <f t="shared" si="14"/>
        <v>404147422.77000535</v>
      </c>
      <c r="L1095" s="22"/>
      <c r="M1095" s="26"/>
    </row>
    <row r="1096" spans="2:13" s="4" customFormat="1" ht="37.5" customHeight="1" x14ac:dyDescent="0.25">
      <c r="B1096" s="35">
        <v>1081</v>
      </c>
      <c r="C1096" s="36">
        <v>44925</v>
      </c>
      <c r="D1096" s="35">
        <v>929</v>
      </c>
      <c r="E1096" s="35" t="s">
        <v>17</v>
      </c>
      <c r="F1096" s="38">
        <v>0</v>
      </c>
      <c r="G1096" s="37">
        <v>369005.01</v>
      </c>
      <c r="H1096" s="46">
        <f t="shared" si="14"/>
        <v>403778417.76000535</v>
      </c>
      <c r="L1096" s="22"/>
      <c r="M1096" s="26"/>
    </row>
    <row r="1097" spans="2:13" s="4" customFormat="1" ht="37.5" customHeight="1" x14ac:dyDescent="0.25">
      <c r="B1097" s="35">
        <v>1082</v>
      </c>
      <c r="C1097" s="36">
        <v>44925</v>
      </c>
      <c r="D1097" s="35">
        <v>930</v>
      </c>
      <c r="E1097" s="35" t="s">
        <v>17</v>
      </c>
      <c r="F1097" s="38">
        <v>0</v>
      </c>
      <c r="G1097" s="37">
        <v>312819.78000000003</v>
      </c>
      <c r="H1097" s="46">
        <f t="shared" si="14"/>
        <v>403465597.98000538</v>
      </c>
      <c r="L1097" s="22"/>
      <c r="M1097" s="26"/>
    </row>
    <row r="1098" spans="2:13" s="4" customFormat="1" ht="37.5" customHeight="1" x14ac:dyDescent="0.25">
      <c r="B1098" s="35">
        <v>1083</v>
      </c>
      <c r="C1098" s="36">
        <v>44925</v>
      </c>
      <c r="D1098" s="35">
        <v>930</v>
      </c>
      <c r="E1098" s="35" t="s">
        <v>17</v>
      </c>
      <c r="F1098" s="38">
        <v>0</v>
      </c>
      <c r="G1098" s="37">
        <v>871126.46</v>
      </c>
      <c r="H1098" s="46">
        <f t="shared" si="14"/>
        <v>402594471.5200054</v>
      </c>
      <c r="L1098" s="22"/>
      <c r="M1098" s="26"/>
    </row>
    <row r="1099" spans="2:13" s="4" customFormat="1" ht="37.5" customHeight="1" x14ac:dyDescent="0.25">
      <c r="B1099" s="35">
        <v>1084</v>
      </c>
      <c r="C1099" s="36">
        <v>44925</v>
      </c>
      <c r="D1099" s="35">
        <v>931</v>
      </c>
      <c r="E1099" s="35" t="s">
        <v>17</v>
      </c>
      <c r="F1099" s="38">
        <v>0</v>
      </c>
      <c r="G1099" s="37">
        <v>60073.78</v>
      </c>
      <c r="H1099" s="46">
        <f t="shared" si="14"/>
        <v>402534397.74000543</v>
      </c>
      <c r="L1099" s="22"/>
      <c r="M1099" s="26"/>
    </row>
    <row r="1100" spans="2:13" s="4" customFormat="1" ht="37.5" customHeight="1" x14ac:dyDescent="0.25">
      <c r="B1100" s="35">
        <v>1085</v>
      </c>
      <c r="C1100" s="36">
        <v>44925</v>
      </c>
      <c r="D1100" s="35">
        <v>931</v>
      </c>
      <c r="E1100" s="35" t="s">
        <v>17</v>
      </c>
      <c r="F1100" s="38">
        <v>0</v>
      </c>
      <c r="G1100" s="37">
        <v>926097.21</v>
      </c>
      <c r="H1100" s="46">
        <f t="shared" si="14"/>
        <v>401608300.53000546</v>
      </c>
      <c r="L1100" s="22"/>
      <c r="M1100" s="26"/>
    </row>
    <row r="1101" spans="2:13" s="4" customFormat="1" ht="37.5" customHeight="1" x14ac:dyDescent="0.25">
      <c r="B1101" s="35">
        <v>1086</v>
      </c>
      <c r="C1101" s="36">
        <v>44925</v>
      </c>
      <c r="D1101" s="35">
        <v>932</v>
      </c>
      <c r="E1101" s="35" t="s">
        <v>17</v>
      </c>
      <c r="F1101" s="38">
        <v>0</v>
      </c>
      <c r="G1101" s="37">
        <v>56707.199999999997</v>
      </c>
      <c r="H1101" s="46">
        <f t="shared" si="14"/>
        <v>401551593.33000547</v>
      </c>
      <c r="L1101" s="22"/>
      <c r="M1101" s="26"/>
    </row>
    <row r="1102" spans="2:13" s="4" customFormat="1" ht="37.5" customHeight="1" x14ac:dyDescent="0.25">
      <c r="B1102" s="35">
        <v>1087</v>
      </c>
      <c r="C1102" s="36">
        <v>44925</v>
      </c>
      <c r="D1102" s="35">
        <v>932</v>
      </c>
      <c r="E1102" s="35" t="s">
        <v>17</v>
      </c>
      <c r="F1102" s="38">
        <v>0</v>
      </c>
      <c r="G1102" s="37">
        <v>911512.41</v>
      </c>
      <c r="H1102" s="46">
        <f t="shared" si="14"/>
        <v>400640080.92000544</v>
      </c>
      <c r="L1102" s="22"/>
      <c r="M1102" s="26"/>
    </row>
    <row r="1103" spans="2:13" s="4" customFormat="1" ht="37.5" customHeight="1" x14ac:dyDescent="0.25">
      <c r="B1103" s="35">
        <v>1088</v>
      </c>
      <c r="C1103" s="36">
        <v>44925</v>
      </c>
      <c r="D1103" s="35">
        <v>933</v>
      </c>
      <c r="E1103" s="35" t="s">
        <v>17</v>
      </c>
      <c r="F1103" s="38">
        <v>0</v>
      </c>
      <c r="G1103" s="37">
        <v>460824.88</v>
      </c>
      <c r="H1103" s="46">
        <f t="shared" si="14"/>
        <v>400179256.04000545</v>
      </c>
      <c r="L1103" s="22"/>
      <c r="M1103" s="26"/>
    </row>
    <row r="1104" spans="2:13" s="4" customFormat="1" ht="37.5" customHeight="1" x14ac:dyDescent="0.25">
      <c r="B1104" s="35">
        <v>1089</v>
      </c>
      <c r="C1104" s="36">
        <v>44925</v>
      </c>
      <c r="D1104" s="35">
        <v>933</v>
      </c>
      <c r="E1104" s="35" t="s">
        <v>17</v>
      </c>
      <c r="F1104" s="38">
        <v>0</v>
      </c>
      <c r="G1104" s="37">
        <v>1131230.18</v>
      </c>
      <c r="H1104" s="46">
        <f t="shared" si="14"/>
        <v>399048025.86000544</v>
      </c>
      <c r="L1104" s="22"/>
      <c r="M1104" s="26"/>
    </row>
    <row r="1105" spans="2:13" s="4" customFormat="1" ht="37.5" customHeight="1" x14ac:dyDescent="0.25">
      <c r="B1105" s="35">
        <v>1090</v>
      </c>
      <c r="C1105" s="36">
        <v>44925</v>
      </c>
      <c r="D1105" s="35">
        <v>934</v>
      </c>
      <c r="E1105" s="35" t="s">
        <v>17</v>
      </c>
      <c r="F1105" s="38">
        <v>0</v>
      </c>
      <c r="G1105" s="37">
        <v>685545.08</v>
      </c>
      <c r="H1105" s="46">
        <f t="shared" si="14"/>
        <v>398362480.78000546</v>
      </c>
      <c r="L1105" s="22"/>
      <c r="M1105" s="26"/>
    </row>
    <row r="1106" spans="2:13" s="4" customFormat="1" ht="37.5" customHeight="1" x14ac:dyDescent="0.25">
      <c r="B1106" s="35">
        <v>1091</v>
      </c>
      <c r="C1106" s="36">
        <v>44925</v>
      </c>
      <c r="D1106" s="35">
        <v>934</v>
      </c>
      <c r="E1106" s="35" t="s">
        <v>17</v>
      </c>
      <c r="F1106" s="38">
        <v>0</v>
      </c>
      <c r="G1106" s="37">
        <v>1851217.5</v>
      </c>
      <c r="H1106" s="46">
        <f t="shared" si="14"/>
        <v>396511263.28000546</v>
      </c>
      <c r="L1106" s="22"/>
      <c r="M1106" s="26"/>
    </row>
    <row r="1107" spans="2:13" s="4" customFormat="1" ht="37.5" customHeight="1" x14ac:dyDescent="0.25">
      <c r="B1107" s="35">
        <v>1092</v>
      </c>
      <c r="C1107" s="36">
        <v>44925</v>
      </c>
      <c r="D1107" s="35">
        <v>935</v>
      </c>
      <c r="E1107" s="35" t="s">
        <v>17</v>
      </c>
      <c r="F1107" s="38">
        <v>0</v>
      </c>
      <c r="G1107" s="37">
        <v>44117.64</v>
      </c>
      <c r="H1107" s="46">
        <f t="shared" si="14"/>
        <v>396467145.64000547</v>
      </c>
      <c r="L1107" s="22"/>
      <c r="M1107" s="26"/>
    </row>
    <row r="1108" spans="2:13" s="4" customFormat="1" ht="37.5" customHeight="1" x14ac:dyDescent="0.25">
      <c r="B1108" s="35">
        <v>1093</v>
      </c>
      <c r="C1108" s="36">
        <v>44925</v>
      </c>
      <c r="D1108" s="35">
        <v>935</v>
      </c>
      <c r="E1108" s="35" t="s">
        <v>17</v>
      </c>
      <c r="F1108" s="38">
        <v>0</v>
      </c>
      <c r="G1108" s="37">
        <v>698227.52</v>
      </c>
      <c r="H1108" s="46">
        <f t="shared" si="14"/>
        <v>395768918.12000549</v>
      </c>
      <c r="L1108" s="22"/>
      <c r="M1108" s="26"/>
    </row>
    <row r="1109" spans="2:13" s="4" customFormat="1" ht="37.5" customHeight="1" x14ac:dyDescent="0.25">
      <c r="B1109" s="35">
        <v>1094</v>
      </c>
      <c r="C1109" s="36">
        <v>44925</v>
      </c>
      <c r="D1109" s="35">
        <v>936</v>
      </c>
      <c r="E1109" s="35" t="s">
        <v>17</v>
      </c>
      <c r="F1109" s="38">
        <v>0</v>
      </c>
      <c r="G1109" s="37">
        <v>356830.09</v>
      </c>
      <c r="H1109" s="46">
        <f t="shared" si="14"/>
        <v>395412088.03000551</v>
      </c>
      <c r="L1109" s="22"/>
      <c r="M1109" s="26"/>
    </row>
    <row r="1110" spans="2:13" s="4" customFormat="1" ht="37.5" customHeight="1" x14ac:dyDescent="0.25">
      <c r="B1110" s="35">
        <v>1095</v>
      </c>
      <c r="C1110" s="36">
        <v>44925</v>
      </c>
      <c r="D1110" s="35">
        <v>936</v>
      </c>
      <c r="E1110" s="35" t="s">
        <v>17</v>
      </c>
      <c r="F1110" s="38">
        <v>0</v>
      </c>
      <c r="G1110" s="37">
        <v>1001416.13</v>
      </c>
      <c r="H1110" s="46">
        <f t="shared" si="14"/>
        <v>394410671.90000552</v>
      </c>
      <c r="L1110" s="22"/>
      <c r="M1110" s="26"/>
    </row>
    <row r="1111" spans="2:13" s="4" customFormat="1" ht="37.5" customHeight="1" x14ac:dyDescent="0.25">
      <c r="B1111" s="35">
        <v>1096</v>
      </c>
      <c r="C1111" s="36">
        <v>44925</v>
      </c>
      <c r="D1111" s="35">
        <v>940</v>
      </c>
      <c r="E1111" s="35" t="s">
        <v>17</v>
      </c>
      <c r="F1111" s="38">
        <v>0</v>
      </c>
      <c r="G1111" s="37">
        <v>442442.31</v>
      </c>
      <c r="H1111" s="46">
        <f t="shared" si="14"/>
        <v>393968229.59000552</v>
      </c>
      <c r="L1111" s="22"/>
      <c r="M1111" s="26"/>
    </row>
    <row r="1112" spans="2:13" s="4" customFormat="1" ht="37.5" customHeight="1" x14ac:dyDescent="0.25">
      <c r="B1112" s="35">
        <v>1097</v>
      </c>
      <c r="C1112" s="36">
        <v>44925</v>
      </c>
      <c r="D1112" s="35">
        <v>940</v>
      </c>
      <c r="E1112" s="35" t="s">
        <v>17</v>
      </c>
      <c r="F1112" s="38">
        <v>0</v>
      </c>
      <c r="G1112" s="37">
        <v>1160730.83</v>
      </c>
      <c r="H1112" s="46">
        <f t="shared" si="14"/>
        <v>392807498.76000553</v>
      </c>
      <c r="L1112" s="22"/>
      <c r="M1112" s="26"/>
    </row>
    <row r="1113" spans="2:13" s="4" customFormat="1" ht="37.5" customHeight="1" x14ac:dyDescent="0.25">
      <c r="B1113" s="35">
        <v>1098</v>
      </c>
      <c r="C1113" s="36">
        <v>44925</v>
      </c>
      <c r="D1113" s="35">
        <v>937</v>
      </c>
      <c r="E1113" s="35" t="s">
        <v>17</v>
      </c>
      <c r="F1113" s="38">
        <v>0</v>
      </c>
      <c r="G1113" s="37">
        <v>350444.7</v>
      </c>
      <c r="H1113" s="46">
        <f t="shared" si="14"/>
        <v>392457054.06000555</v>
      </c>
      <c r="L1113" s="22"/>
      <c r="M1113" s="26"/>
    </row>
    <row r="1114" spans="2:13" s="4" customFormat="1" ht="37.5" customHeight="1" x14ac:dyDescent="0.25">
      <c r="B1114" s="35">
        <v>1099</v>
      </c>
      <c r="C1114" s="36">
        <v>44925</v>
      </c>
      <c r="D1114" s="35">
        <v>937</v>
      </c>
      <c r="E1114" s="35" t="s">
        <v>17</v>
      </c>
      <c r="F1114" s="38">
        <v>0</v>
      </c>
      <c r="G1114" s="37">
        <v>940789.99</v>
      </c>
      <c r="H1114" s="46">
        <f t="shared" ref="H1114:H1177" si="15">H1113+F1114-G1114</f>
        <v>391516264.07000554</v>
      </c>
      <c r="L1114" s="22"/>
      <c r="M1114" s="26"/>
    </row>
    <row r="1115" spans="2:13" s="4" customFormat="1" ht="37.5" customHeight="1" x14ac:dyDescent="0.25">
      <c r="B1115" s="35">
        <v>1100</v>
      </c>
      <c r="C1115" s="36">
        <v>44925</v>
      </c>
      <c r="D1115" s="35">
        <v>938</v>
      </c>
      <c r="E1115" s="35" t="s">
        <v>17</v>
      </c>
      <c r="F1115" s="38">
        <v>0</v>
      </c>
      <c r="G1115" s="37">
        <v>50573.88</v>
      </c>
      <c r="H1115" s="46">
        <f t="shared" si="15"/>
        <v>391465690.19000554</v>
      </c>
      <c r="L1115" s="22"/>
      <c r="M1115" s="26"/>
    </row>
    <row r="1116" spans="2:13" s="4" customFormat="1" ht="37.5" customHeight="1" x14ac:dyDescent="0.25">
      <c r="B1116" s="35">
        <v>1101</v>
      </c>
      <c r="C1116" s="36">
        <v>44925</v>
      </c>
      <c r="D1116" s="35">
        <v>938</v>
      </c>
      <c r="E1116" s="35" t="s">
        <v>17</v>
      </c>
      <c r="F1116" s="38">
        <v>0</v>
      </c>
      <c r="G1116" s="37">
        <v>833020.82</v>
      </c>
      <c r="H1116" s="46">
        <f t="shared" si="15"/>
        <v>390632669.37000555</v>
      </c>
      <c r="L1116" s="22"/>
      <c r="M1116" s="26"/>
    </row>
    <row r="1117" spans="2:13" s="4" customFormat="1" ht="37.5" customHeight="1" x14ac:dyDescent="0.25">
      <c r="B1117" s="35">
        <v>1102</v>
      </c>
      <c r="C1117" s="36">
        <v>44925</v>
      </c>
      <c r="D1117" s="35">
        <v>939</v>
      </c>
      <c r="E1117" s="35" t="s">
        <v>17</v>
      </c>
      <c r="F1117" s="38">
        <v>0</v>
      </c>
      <c r="G1117" s="37">
        <v>71459.3</v>
      </c>
      <c r="H1117" s="46">
        <f t="shared" si="15"/>
        <v>390561210.07000554</v>
      </c>
      <c r="L1117" s="22"/>
      <c r="M1117" s="26"/>
    </row>
    <row r="1118" spans="2:13" s="4" customFormat="1" ht="37.5" customHeight="1" x14ac:dyDescent="0.25">
      <c r="B1118" s="35">
        <v>1103</v>
      </c>
      <c r="C1118" s="36">
        <v>44925</v>
      </c>
      <c r="D1118" s="35">
        <v>939</v>
      </c>
      <c r="E1118" s="35" t="s">
        <v>17</v>
      </c>
      <c r="F1118" s="38">
        <v>0</v>
      </c>
      <c r="G1118" s="37">
        <v>1011253.78</v>
      </c>
      <c r="H1118" s="46">
        <f t="shared" si="15"/>
        <v>389549956.29000556</v>
      </c>
      <c r="L1118" s="22"/>
      <c r="M1118" s="26"/>
    </row>
    <row r="1119" spans="2:13" s="4" customFormat="1" ht="37.5" customHeight="1" x14ac:dyDescent="0.25">
      <c r="B1119" s="35">
        <v>1104</v>
      </c>
      <c r="C1119" s="36">
        <v>44925</v>
      </c>
      <c r="D1119" s="35">
        <v>941</v>
      </c>
      <c r="E1119" s="35" t="s">
        <v>17</v>
      </c>
      <c r="F1119" s="38">
        <v>0</v>
      </c>
      <c r="G1119" s="37">
        <v>106197.46</v>
      </c>
      <c r="H1119" s="46">
        <f t="shared" si="15"/>
        <v>389443758.83000559</v>
      </c>
      <c r="L1119" s="22"/>
      <c r="M1119" s="26"/>
    </row>
    <row r="1120" spans="2:13" s="4" customFormat="1" ht="37.5" customHeight="1" x14ac:dyDescent="0.25">
      <c r="B1120" s="35">
        <v>1105</v>
      </c>
      <c r="C1120" s="36">
        <v>44925</v>
      </c>
      <c r="D1120" s="35">
        <v>941</v>
      </c>
      <c r="E1120" s="35" t="s">
        <v>17</v>
      </c>
      <c r="F1120" s="38">
        <v>0</v>
      </c>
      <c r="G1120" s="37">
        <v>1850240.28</v>
      </c>
      <c r="H1120" s="46">
        <f t="shared" si="15"/>
        <v>387593518.55000561</v>
      </c>
      <c r="L1120" s="22"/>
      <c r="M1120" s="26"/>
    </row>
    <row r="1121" spans="2:13" s="4" customFormat="1" ht="37.5" customHeight="1" x14ac:dyDescent="0.25">
      <c r="B1121" s="35">
        <v>1106</v>
      </c>
      <c r="C1121" s="36">
        <v>44925</v>
      </c>
      <c r="D1121" s="35">
        <v>942</v>
      </c>
      <c r="E1121" s="35" t="s">
        <v>17</v>
      </c>
      <c r="F1121" s="38">
        <v>0</v>
      </c>
      <c r="G1121" s="37">
        <v>65843.399999999994</v>
      </c>
      <c r="H1121" s="46">
        <f t="shared" si="15"/>
        <v>387527675.15000564</v>
      </c>
      <c r="L1121" s="22"/>
      <c r="M1121" s="26"/>
    </row>
    <row r="1122" spans="2:13" s="4" customFormat="1" ht="37.5" customHeight="1" x14ac:dyDescent="0.25">
      <c r="B1122" s="35">
        <v>1107</v>
      </c>
      <c r="C1122" s="36">
        <v>44925</v>
      </c>
      <c r="D1122" s="35">
        <v>942</v>
      </c>
      <c r="E1122" s="35" t="s">
        <v>17</v>
      </c>
      <c r="F1122" s="38">
        <v>0</v>
      </c>
      <c r="G1122" s="37">
        <v>1075694.0800000001</v>
      </c>
      <c r="H1122" s="46">
        <f t="shared" si="15"/>
        <v>386451981.07000566</v>
      </c>
      <c r="L1122" s="22"/>
      <c r="M1122" s="26"/>
    </row>
    <row r="1123" spans="2:13" s="4" customFormat="1" ht="37.5" customHeight="1" x14ac:dyDescent="0.25">
      <c r="B1123" s="35">
        <v>1108</v>
      </c>
      <c r="C1123" s="36">
        <v>44925</v>
      </c>
      <c r="D1123" s="35">
        <v>943</v>
      </c>
      <c r="E1123" s="35" t="s">
        <v>17</v>
      </c>
      <c r="F1123" s="38">
        <v>0</v>
      </c>
      <c r="G1123" s="37">
        <v>26032.44</v>
      </c>
      <c r="H1123" s="46">
        <f t="shared" si="15"/>
        <v>386425948.63000566</v>
      </c>
      <c r="L1123" s="22"/>
      <c r="M1123" s="26"/>
    </row>
    <row r="1124" spans="2:13" s="4" customFormat="1" ht="37.5" customHeight="1" x14ac:dyDescent="0.25">
      <c r="B1124" s="35">
        <v>1109</v>
      </c>
      <c r="C1124" s="36">
        <v>44925</v>
      </c>
      <c r="D1124" s="35">
        <v>943</v>
      </c>
      <c r="E1124" s="35" t="s">
        <v>17</v>
      </c>
      <c r="F1124" s="38">
        <v>0</v>
      </c>
      <c r="G1124" s="37">
        <v>351782.47</v>
      </c>
      <c r="H1124" s="46">
        <f t="shared" si="15"/>
        <v>386074166.16000563</v>
      </c>
      <c r="L1124" s="22"/>
      <c r="M1124" s="26"/>
    </row>
    <row r="1125" spans="2:13" s="4" customFormat="1" ht="37.5" customHeight="1" x14ac:dyDescent="0.25">
      <c r="B1125" s="35">
        <v>1110</v>
      </c>
      <c r="C1125" s="36">
        <v>44925</v>
      </c>
      <c r="D1125" s="35">
        <v>944</v>
      </c>
      <c r="E1125" s="35" t="s">
        <v>17</v>
      </c>
      <c r="F1125" s="38">
        <v>0</v>
      </c>
      <c r="G1125" s="37">
        <v>126459.38</v>
      </c>
      <c r="H1125" s="46">
        <f t="shared" si="15"/>
        <v>385947706.78000563</v>
      </c>
      <c r="L1125" s="22"/>
      <c r="M1125" s="26"/>
    </row>
    <row r="1126" spans="2:13" s="4" customFormat="1" ht="37.5" customHeight="1" x14ac:dyDescent="0.25">
      <c r="B1126" s="35">
        <v>1111</v>
      </c>
      <c r="C1126" s="36">
        <v>44925</v>
      </c>
      <c r="D1126" s="35">
        <v>944</v>
      </c>
      <c r="E1126" s="35" t="s">
        <v>17</v>
      </c>
      <c r="F1126" s="38">
        <v>0</v>
      </c>
      <c r="G1126" s="37">
        <v>1922562.31</v>
      </c>
      <c r="H1126" s="46">
        <f t="shared" si="15"/>
        <v>384025144.47000563</v>
      </c>
      <c r="L1126" s="22"/>
      <c r="M1126" s="26"/>
    </row>
    <row r="1127" spans="2:13" s="4" customFormat="1" ht="37.5" customHeight="1" x14ac:dyDescent="0.25">
      <c r="B1127" s="35">
        <v>1112</v>
      </c>
      <c r="C1127" s="36">
        <v>44925</v>
      </c>
      <c r="D1127" s="35">
        <v>945</v>
      </c>
      <c r="E1127" s="35" t="s">
        <v>17</v>
      </c>
      <c r="F1127" s="38">
        <v>0</v>
      </c>
      <c r="G1127" s="37">
        <v>390101.9</v>
      </c>
      <c r="H1127" s="46">
        <f t="shared" si="15"/>
        <v>383635042.57000566</v>
      </c>
      <c r="L1127" s="22"/>
      <c r="M1127" s="26"/>
    </row>
    <row r="1128" spans="2:13" s="4" customFormat="1" ht="37.5" customHeight="1" x14ac:dyDescent="0.25">
      <c r="B1128" s="35">
        <v>1113</v>
      </c>
      <c r="C1128" s="36">
        <v>44925</v>
      </c>
      <c r="D1128" s="35">
        <v>945</v>
      </c>
      <c r="E1128" s="35" t="s">
        <v>17</v>
      </c>
      <c r="F1128" s="38">
        <v>0</v>
      </c>
      <c r="G1128" s="37">
        <v>932098.16</v>
      </c>
      <c r="H1128" s="46">
        <f t="shared" si="15"/>
        <v>382702944.41000563</v>
      </c>
      <c r="L1128" s="22"/>
      <c r="M1128" s="26"/>
    </row>
    <row r="1129" spans="2:13" s="4" customFormat="1" ht="37.5" customHeight="1" x14ac:dyDescent="0.25">
      <c r="B1129" s="35">
        <v>1114</v>
      </c>
      <c r="C1129" s="36">
        <v>44925</v>
      </c>
      <c r="D1129" s="35">
        <v>946</v>
      </c>
      <c r="E1129" s="35" t="s">
        <v>17</v>
      </c>
      <c r="F1129" s="38">
        <v>0</v>
      </c>
      <c r="G1129" s="37">
        <v>35394.03</v>
      </c>
      <c r="H1129" s="46">
        <f t="shared" si="15"/>
        <v>382667550.38000566</v>
      </c>
      <c r="L1129" s="22"/>
      <c r="M1129" s="26"/>
    </row>
    <row r="1130" spans="2:13" s="4" customFormat="1" ht="37.5" customHeight="1" x14ac:dyDescent="0.25">
      <c r="B1130" s="35">
        <v>1115</v>
      </c>
      <c r="C1130" s="36">
        <v>44925</v>
      </c>
      <c r="D1130" s="35">
        <v>946</v>
      </c>
      <c r="E1130" s="35" t="s">
        <v>17</v>
      </c>
      <c r="F1130" s="38">
        <v>0</v>
      </c>
      <c r="G1130" s="37">
        <v>613286.02</v>
      </c>
      <c r="H1130" s="46">
        <f t="shared" si="15"/>
        <v>382054264.36000568</v>
      </c>
      <c r="L1130" s="22"/>
      <c r="M1130" s="26"/>
    </row>
    <row r="1131" spans="2:13" s="4" customFormat="1" ht="37.5" customHeight="1" x14ac:dyDescent="0.25">
      <c r="B1131" s="35">
        <v>1116</v>
      </c>
      <c r="C1131" s="36">
        <v>44925</v>
      </c>
      <c r="D1131" s="35">
        <v>947</v>
      </c>
      <c r="E1131" s="35" t="s">
        <v>17</v>
      </c>
      <c r="F1131" s="38">
        <v>0</v>
      </c>
      <c r="G1131" s="37">
        <v>309634.05</v>
      </c>
      <c r="H1131" s="46">
        <f t="shared" si="15"/>
        <v>381744630.31000566</v>
      </c>
      <c r="L1131" s="22"/>
      <c r="M1131" s="26"/>
    </row>
    <row r="1132" spans="2:13" s="4" customFormat="1" ht="37.5" customHeight="1" x14ac:dyDescent="0.25">
      <c r="B1132" s="35">
        <v>1117</v>
      </c>
      <c r="C1132" s="36">
        <v>44925</v>
      </c>
      <c r="D1132" s="35">
        <v>947</v>
      </c>
      <c r="E1132" s="35" t="s">
        <v>17</v>
      </c>
      <c r="F1132" s="38">
        <v>0</v>
      </c>
      <c r="G1132" s="37">
        <v>942967.45</v>
      </c>
      <c r="H1132" s="46">
        <f t="shared" si="15"/>
        <v>380801662.86000568</v>
      </c>
      <c r="L1132" s="22"/>
      <c r="M1132" s="26"/>
    </row>
    <row r="1133" spans="2:13" s="4" customFormat="1" ht="37.5" customHeight="1" x14ac:dyDescent="0.25">
      <c r="B1133" s="35">
        <v>1118</v>
      </c>
      <c r="C1133" s="36">
        <v>44925</v>
      </c>
      <c r="D1133" s="35">
        <v>948</v>
      </c>
      <c r="E1133" s="35" t="s">
        <v>17</v>
      </c>
      <c r="F1133" s="38">
        <v>0</v>
      </c>
      <c r="G1133" s="37">
        <v>67086.25</v>
      </c>
      <c r="H1133" s="46">
        <f t="shared" si="15"/>
        <v>380734576.61000568</v>
      </c>
      <c r="L1133" s="22"/>
      <c r="M1133" s="26"/>
    </row>
    <row r="1134" spans="2:13" s="4" customFormat="1" ht="37.5" customHeight="1" x14ac:dyDescent="0.25">
      <c r="B1134" s="35">
        <v>1119</v>
      </c>
      <c r="C1134" s="36">
        <v>44925</v>
      </c>
      <c r="D1134" s="35">
        <v>948</v>
      </c>
      <c r="E1134" s="35" t="s">
        <v>17</v>
      </c>
      <c r="F1134" s="38">
        <v>0</v>
      </c>
      <c r="G1134" s="37">
        <v>1135039.9099999999</v>
      </c>
      <c r="H1134" s="46">
        <f t="shared" si="15"/>
        <v>379599536.70000565</v>
      </c>
      <c r="L1134" s="22"/>
      <c r="M1134" s="26"/>
    </row>
    <row r="1135" spans="2:13" s="4" customFormat="1" ht="37.5" customHeight="1" x14ac:dyDescent="0.25">
      <c r="B1135" s="35">
        <v>1120</v>
      </c>
      <c r="C1135" s="36">
        <v>44925</v>
      </c>
      <c r="D1135" s="35">
        <v>949</v>
      </c>
      <c r="E1135" s="35" t="s">
        <v>17</v>
      </c>
      <c r="F1135" s="38">
        <v>0</v>
      </c>
      <c r="G1135" s="37">
        <v>21107.29</v>
      </c>
      <c r="H1135" s="46">
        <f t="shared" si="15"/>
        <v>379578429.41000563</v>
      </c>
      <c r="L1135" s="22"/>
      <c r="M1135" s="26"/>
    </row>
    <row r="1136" spans="2:13" s="4" customFormat="1" ht="37.5" customHeight="1" x14ac:dyDescent="0.25">
      <c r="B1136" s="35">
        <v>1121</v>
      </c>
      <c r="C1136" s="36">
        <v>44925</v>
      </c>
      <c r="D1136" s="35">
        <v>949</v>
      </c>
      <c r="E1136" s="35" t="s">
        <v>17</v>
      </c>
      <c r="F1136" s="38">
        <v>0</v>
      </c>
      <c r="G1136" s="37">
        <v>72478.98</v>
      </c>
      <c r="H1136" s="46">
        <f t="shared" si="15"/>
        <v>379505950.43000561</v>
      </c>
      <c r="L1136" s="22"/>
      <c r="M1136" s="26"/>
    </row>
    <row r="1137" spans="2:13" s="4" customFormat="1" ht="37.5" customHeight="1" x14ac:dyDescent="0.25">
      <c r="B1137" s="35">
        <v>1122</v>
      </c>
      <c r="C1137" s="36">
        <v>44925</v>
      </c>
      <c r="D1137" s="35">
        <v>950</v>
      </c>
      <c r="E1137" s="35" t="s">
        <v>17</v>
      </c>
      <c r="F1137" s="38">
        <v>0</v>
      </c>
      <c r="G1137" s="37">
        <v>73329.56</v>
      </c>
      <c r="H1137" s="46">
        <f t="shared" si="15"/>
        <v>379432620.87000561</v>
      </c>
      <c r="L1137" s="22"/>
      <c r="M1137" s="26"/>
    </row>
    <row r="1138" spans="2:13" s="4" customFormat="1" ht="37.5" customHeight="1" x14ac:dyDescent="0.25">
      <c r="B1138" s="35">
        <v>1123</v>
      </c>
      <c r="C1138" s="36">
        <v>44925</v>
      </c>
      <c r="D1138" s="35">
        <v>950</v>
      </c>
      <c r="E1138" s="35" t="s">
        <v>17</v>
      </c>
      <c r="F1138" s="38">
        <v>0</v>
      </c>
      <c r="G1138" s="37">
        <v>1232752.95</v>
      </c>
      <c r="H1138" s="46">
        <f t="shared" si="15"/>
        <v>378199867.92000562</v>
      </c>
      <c r="L1138" s="22"/>
      <c r="M1138" s="26"/>
    </row>
    <row r="1139" spans="2:13" s="4" customFormat="1" ht="37.5" customHeight="1" x14ac:dyDescent="0.25">
      <c r="B1139" s="35">
        <v>1124</v>
      </c>
      <c r="C1139" s="36">
        <v>44925</v>
      </c>
      <c r="D1139" s="35">
        <v>951</v>
      </c>
      <c r="E1139" s="35" t="s">
        <v>17</v>
      </c>
      <c r="F1139" s="38">
        <v>0</v>
      </c>
      <c r="G1139" s="37">
        <v>125798.87</v>
      </c>
      <c r="H1139" s="46">
        <f t="shared" si="15"/>
        <v>378074069.05000561</v>
      </c>
      <c r="L1139" s="22"/>
      <c r="M1139" s="26"/>
    </row>
    <row r="1140" spans="2:13" s="4" customFormat="1" ht="37.5" customHeight="1" x14ac:dyDescent="0.25">
      <c r="B1140" s="35">
        <v>1125</v>
      </c>
      <c r="C1140" s="36">
        <v>44925</v>
      </c>
      <c r="D1140" s="35">
        <v>951</v>
      </c>
      <c r="E1140" s="35" t="s">
        <v>17</v>
      </c>
      <c r="F1140" s="38">
        <v>0</v>
      </c>
      <c r="G1140" s="37">
        <v>519604.02</v>
      </c>
      <c r="H1140" s="46">
        <f t="shared" si="15"/>
        <v>377554465.03000563</v>
      </c>
      <c r="L1140" s="22"/>
      <c r="M1140" s="26"/>
    </row>
    <row r="1141" spans="2:13" s="4" customFormat="1" ht="37.5" customHeight="1" x14ac:dyDescent="0.25">
      <c r="B1141" s="35">
        <v>1126</v>
      </c>
      <c r="C1141" s="36">
        <v>44925</v>
      </c>
      <c r="D1141" s="35">
        <v>952</v>
      </c>
      <c r="E1141" s="35" t="s">
        <v>17</v>
      </c>
      <c r="F1141" s="38">
        <v>0</v>
      </c>
      <c r="G1141" s="37">
        <v>125655.32</v>
      </c>
      <c r="H1141" s="46">
        <f t="shared" si="15"/>
        <v>377428809.71000564</v>
      </c>
      <c r="L1141" s="22"/>
      <c r="M1141" s="26"/>
    </row>
    <row r="1142" spans="2:13" s="4" customFormat="1" ht="37.5" customHeight="1" x14ac:dyDescent="0.25">
      <c r="B1142" s="35">
        <v>1127</v>
      </c>
      <c r="C1142" s="36">
        <v>44925</v>
      </c>
      <c r="D1142" s="35">
        <v>952</v>
      </c>
      <c r="E1142" s="35" t="s">
        <v>17</v>
      </c>
      <c r="F1142" s="38">
        <v>0</v>
      </c>
      <c r="G1142" s="37">
        <v>2067885.61</v>
      </c>
      <c r="H1142" s="46">
        <f t="shared" si="15"/>
        <v>375360924.10000563</v>
      </c>
      <c r="L1142" s="22"/>
      <c r="M1142" s="26"/>
    </row>
    <row r="1143" spans="2:13" s="4" customFormat="1" ht="37.5" customHeight="1" x14ac:dyDescent="0.25">
      <c r="B1143" s="35">
        <v>1128</v>
      </c>
      <c r="C1143" s="36">
        <v>44925</v>
      </c>
      <c r="D1143" s="35">
        <v>953</v>
      </c>
      <c r="E1143" s="35" t="s">
        <v>17</v>
      </c>
      <c r="F1143" s="38">
        <v>0</v>
      </c>
      <c r="G1143" s="37">
        <v>51821.440000000002</v>
      </c>
      <c r="H1143" s="46">
        <f t="shared" si="15"/>
        <v>375309102.66000563</v>
      </c>
      <c r="L1143" s="22"/>
      <c r="M1143" s="26"/>
    </row>
    <row r="1144" spans="2:13" s="4" customFormat="1" ht="37.5" customHeight="1" x14ac:dyDescent="0.25">
      <c r="B1144" s="35">
        <v>1129</v>
      </c>
      <c r="C1144" s="36">
        <v>44925</v>
      </c>
      <c r="D1144" s="35">
        <v>953</v>
      </c>
      <c r="E1144" s="35" t="s">
        <v>17</v>
      </c>
      <c r="F1144" s="38">
        <v>0</v>
      </c>
      <c r="G1144" s="37">
        <v>893503.93</v>
      </c>
      <c r="H1144" s="46">
        <f t="shared" si="15"/>
        <v>374415598.73000562</v>
      </c>
      <c r="L1144" s="22"/>
      <c r="M1144" s="26"/>
    </row>
    <row r="1145" spans="2:13" s="4" customFormat="1" ht="37.5" customHeight="1" x14ac:dyDescent="0.25">
      <c r="B1145" s="35">
        <v>1130</v>
      </c>
      <c r="C1145" s="36">
        <v>44925</v>
      </c>
      <c r="D1145" s="35">
        <v>954</v>
      </c>
      <c r="E1145" s="35" t="s">
        <v>17</v>
      </c>
      <c r="F1145" s="38">
        <v>0</v>
      </c>
      <c r="G1145" s="37">
        <v>208916.24</v>
      </c>
      <c r="H1145" s="46">
        <f t="shared" si="15"/>
        <v>374206682.49000561</v>
      </c>
      <c r="L1145" s="22"/>
      <c r="M1145" s="26"/>
    </row>
    <row r="1146" spans="2:13" s="4" customFormat="1" ht="37.5" customHeight="1" x14ac:dyDescent="0.25">
      <c r="B1146" s="35">
        <v>1131</v>
      </c>
      <c r="C1146" s="36">
        <v>44925</v>
      </c>
      <c r="D1146" s="35">
        <v>954</v>
      </c>
      <c r="E1146" s="35" t="s">
        <v>17</v>
      </c>
      <c r="F1146" s="38">
        <v>0</v>
      </c>
      <c r="G1146" s="37">
        <v>522308.05</v>
      </c>
      <c r="H1146" s="46">
        <f t="shared" si="15"/>
        <v>373684374.4400056</v>
      </c>
      <c r="L1146" s="22"/>
      <c r="M1146" s="26"/>
    </row>
    <row r="1147" spans="2:13" s="4" customFormat="1" ht="37.5" customHeight="1" x14ac:dyDescent="0.25">
      <c r="B1147" s="35">
        <v>1132</v>
      </c>
      <c r="C1147" s="36">
        <v>44925</v>
      </c>
      <c r="D1147" s="35">
        <v>955</v>
      </c>
      <c r="E1147" s="35" t="s">
        <v>17</v>
      </c>
      <c r="F1147" s="38">
        <v>0</v>
      </c>
      <c r="G1147" s="37">
        <v>87932.4</v>
      </c>
      <c r="H1147" s="46">
        <f t="shared" si="15"/>
        <v>373596442.04000562</v>
      </c>
      <c r="L1147" s="22"/>
      <c r="M1147" s="26"/>
    </row>
    <row r="1148" spans="2:13" s="4" customFormat="1" ht="37.5" customHeight="1" x14ac:dyDescent="0.25">
      <c r="B1148" s="35">
        <v>1133</v>
      </c>
      <c r="C1148" s="36">
        <v>44925</v>
      </c>
      <c r="D1148" s="35">
        <v>955</v>
      </c>
      <c r="E1148" s="35" t="s">
        <v>17</v>
      </c>
      <c r="F1148" s="38">
        <v>0</v>
      </c>
      <c r="G1148" s="37">
        <v>574032.36</v>
      </c>
      <c r="H1148" s="46">
        <f t="shared" si="15"/>
        <v>373022409.68000561</v>
      </c>
      <c r="L1148" s="22"/>
      <c r="M1148" s="26"/>
    </row>
    <row r="1149" spans="2:13" s="4" customFormat="1" ht="37.5" customHeight="1" x14ac:dyDescent="0.25">
      <c r="B1149" s="35">
        <v>1134</v>
      </c>
      <c r="C1149" s="36">
        <v>44925</v>
      </c>
      <c r="D1149" s="35">
        <v>956</v>
      </c>
      <c r="E1149" s="35" t="s">
        <v>17</v>
      </c>
      <c r="F1149" s="38">
        <v>0</v>
      </c>
      <c r="G1149" s="37">
        <v>486273.41</v>
      </c>
      <c r="H1149" s="46">
        <f t="shared" si="15"/>
        <v>372536136.27000558</v>
      </c>
      <c r="L1149" s="22"/>
      <c r="M1149" s="26"/>
    </row>
    <row r="1150" spans="2:13" s="4" customFormat="1" ht="37.5" customHeight="1" x14ac:dyDescent="0.25">
      <c r="B1150" s="35">
        <v>1135</v>
      </c>
      <c r="C1150" s="36">
        <v>44925</v>
      </c>
      <c r="D1150" s="35">
        <v>956</v>
      </c>
      <c r="E1150" s="35" t="s">
        <v>17</v>
      </c>
      <c r="F1150" s="38">
        <v>0</v>
      </c>
      <c r="G1150" s="37">
        <v>1299213.95</v>
      </c>
      <c r="H1150" s="46">
        <f t="shared" si="15"/>
        <v>371236922.3200056</v>
      </c>
      <c r="L1150" s="22"/>
      <c r="M1150" s="26"/>
    </row>
    <row r="1151" spans="2:13" s="4" customFormat="1" ht="37.5" customHeight="1" x14ac:dyDescent="0.25">
      <c r="B1151" s="35">
        <v>1136</v>
      </c>
      <c r="C1151" s="36">
        <v>44925</v>
      </c>
      <c r="D1151" s="35">
        <v>957</v>
      </c>
      <c r="E1151" s="35" t="s">
        <v>17</v>
      </c>
      <c r="F1151" s="38">
        <v>0</v>
      </c>
      <c r="G1151" s="37">
        <v>2806827.88</v>
      </c>
      <c r="H1151" s="46">
        <f t="shared" si="15"/>
        <v>368430094.4400056</v>
      </c>
      <c r="L1151" s="22"/>
      <c r="M1151" s="26"/>
    </row>
    <row r="1152" spans="2:13" s="4" customFormat="1" ht="37.5" customHeight="1" x14ac:dyDescent="0.25">
      <c r="B1152" s="35">
        <v>1137</v>
      </c>
      <c r="C1152" s="36">
        <v>44925</v>
      </c>
      <c r="D1152" s="35">
        <v>958</v>
      </c>
      <c r="E1152" s="35" t="s">
        <v>17</v>
      </c>
      <c r="F1152" s="38">
        <v>0</v>
      </c>
      <c r="G1152" s="37">
        <v>267689.03999999998</v>
      </c>
      <c r="H1152" s="46">
        <f t="shared" si="15"/>
        <v>368162405.40000558</v>
      </c>
      <c r="L1152" s="22"/>
      <c r="M1152" s="26"/>
    </row>
    <row r="1153" spans="2:13" s="4" customFormat="1" ht="37.5" customHeight="1" x14ac:dyDescent="0.25">
      <c r="B1153" s="35">
        <v>1138</v>
      </c>
      <c r="C1153" s="36">
        <v>44925</v>
      </c>
      <c r="D1153" s="35">
        <v>958</v>
      </c>
      <c r="E1153" s="35" t="s">
        <v>17</v>
      </c>
      <c r="F1153" s="38">
        <v>0</v>
      </c>
      <c r="G1153" s="37">
        <v>724300.21</v>
      </c>
      <c r="H1153" s="46">
        <f t="shared" si="15"/>
        <v>367438105.1900056</v>
      </c>
      <c r="L1153" s="22"/>
      <c r="M1153" s="26"/>
    </row>
    <row r="1154" spans="2:13" s="4" customFormat="1" ht="37.5" customHeight="1" x14ac:dyDescent="0.25">
      <c r="B1154" s="35">
        <v>1139</v>
      </c>
      <c r="C1154" s="36">
        <v>44925</v>
      </c>
      <c r="D1154" s="35">
        <v>959</v>
      </c>
      <c r="E1154" s="35" t="s">
        <v>17</v>
      </c>
      <c r="F1154" s="38">
        <v>0</v>
      </c>
      <c r="G1154" s="37">
        <v>101914.73</v>
      </c>
      <c r="H1154" s="46">
        <f t="shared" si="15"/>
        <v>367336190.46000558</v>
      </c>
      <c r="L1154" s="22"/>
      <c r="M1154" s="26"/>
    </row>
    <row r="1155" spans="2:13" s="4" customFormat="1" ht="37.5" customHeight="1" x14ac:dyDescent="0.25">
      <c r="B1155" s="35">
        <v>1140</v>
      </c>
      <c r="C1155" s="36">
        <v>44925</v>
      </c>
      <c r="D1155" s="35">
        <v>959</v>
      </c>
      <c r="E1155" s="35" t="s">
        <v>17</v>
      </c>
      <c r="F1155" s="38">
        <v>0</v>
      </c>
      <c r="G1155" s="37">
        <v>128128.06</v>
      </c>
      <c r="H1155" s="46">
        <f t="shared" si="15"/>
        <v>367208062.40000558</v>
      </c>
      <c r="L1155" s="22"/>
      <c r="M1155" s="26"/>
    </row>
    <row r="1156" spans="2:13" s="4" customFormat="1" ht="37.5" customHeight="1" x14ac:dyDescent="0.25">
      <c r="B1156" s="35">
        <v>1141</v>
      </c>
      <c r="C1156" s="36">
        <v>44925</v>
      </c>
      <c r="D1156" s="35">
        <v>960</v>
      </c>
      <c r="E1156" s="35" t="s">
        <v>17</v>
      </c>
      <c r="F1156" s="38">
        <v>0</v>
      </c>
      <c r="G1156" s="37">
        <v>17708.28</v>
      </c>
      <c r="H1156" s="46">
        <f t="shared" si="15"/>
        <v>367190354.12000561</v>
      </c>
      <c r="L1156" s="22"/>
      <c r="M1156" s="26"/>
    </row>
    <row r="1157" spans="2:13" s="4" customFormat="1" ht="37.5" customHeight="1" x14ac:dyDescent="0.25">
      <c r="B1157" s="35">
        <v>1142</v>
      </c>
      <c r="C1157" s="36">
        <v>44925</v>
      </c>
      <c r="D1157" s="35">
        <v>960</v>
      </c>
      <c r="E1157" s="35" t="s">
        <v>17</v>
      </c>
      <c r="F1157" s="38">
        <v>0</v>
      </c>
      <c r="G1157" s="37">
        <v>400207.01</v>
      </c>
      <c r="H1157" s="46">
        <f t="shared" si="15"/>
        <v>366790147.11000562</v>
      </c>
      <c r="L1157" s="22"/>
      <c r="M1157" s="26"/>
    </row>
    <row r="1158" spans="2:13" s="4" customFormat="1" ht="37.5" customHeight="1" x14ac:dyDescent="0.25">
      <c r="B1158" s="35">
        <v>1143</v>
      </c>
      <c r="C1158" s="36">
        <v>44925</v>
      </c>
      <c r="D1158" s="35">
        <v>961</v>
      </c>
      <c r="E1158" s="35" t="s">
        <v>17</v>
      </c>
      <c r="F1158" s="38">
        <v>0</v>
      </c>
      <c r="G1158" s="37">
        <v>62169.49</v>
      </c>
      <c r="H1158" s="46">
        <f t="shared" si="15"/>
        <v>366727977.62000561</v>
      </c>
      <c r="L1158" s="22"/>
      <c r="M1158" s="26"/>
    </row>
    <row r="1159" spans="2:13" s="4" customFormat="1" ht="37.5" customHeight="1" x14ac:dyDescent="0.25">
      <c r="B1159" s="35">
        <v>1144</v>
      </c>
      <c r="C1159" s="36">
        <v>44925</v>
      </c>
      <c r="D1159" s="35">
        <v>961</v>
      </c>
      <c r="E1159" s="35" t="s">
        <v>17</v>
      </c>
      <c r="F1159" s="38">
        <v>0</v>
      </c>
      <c r="G1159" s="37">
        <v>988284.04</v>
      </c>
      <c r="H1159" s="46">
        <f t="shared" si="15"/>
        <v>365739693.58000559</v>
      </c>
      <c r="L1159" s="22"/>
      <c r="M1159" s="26"/>
    </row>
    <row r="1160" spans="2:13" s="4" customFormat="1" ht="37.5" customHeight="1" x14ac:dyDescent="0.25">
      <c r="B1160" s="35">
        <v>1145</v>
      </c>
      <c r="C1160" s="36">
        <v>44925</v>
      </c>
      <c r="D1160" s="35">
        <v>962</v>
      </c>
      <c r="E1160" s="35" t="s">
        <v>17</v>
      </c>
      <c r="F1160" s="38">
        <v>0</v>
      </c>
      <c r="G1160" s="37">
        <v>94580.78</v>
      </c>
      <c r="H1160" s="46">
        <f t="shared" si="15"/>
        <v>365645112.80000561</v>
      </c>
      <c r="L1160" s="22"/>
      <c r="M1160" s="26"/>
    </row>
    <row r="1161" spans="2:13" s="4" customFormat="1" ht="37.5" customHeight="1" x14ac:dyDescent="0.25">
      <c r="B1161" s="35">
        <v>1146</v>
      </c>
      <c r="C1161" s="36">
        <v>44925</v>
      </c>
      <c r="D1161" s="35">
        <v>962</v>
      </c>
      <c r="E1161" s="35" t="s">
        <v>17</v>
      </c>
      <c r="F1161" s="38">
        <v>0</v>
      </c>
      <c r="G1161" s="37">
        <v>171490</v>
      </c>
      <c r="H1161" s="46">
        <f t="shared" si="15"/>
        <v>365473622.80000561</v>
      </c>
      <c r="L1161" s="22"/>
      <c r="M1161" s="26"/>
    </row>
    <row r="1162" spans="2:13" s="4" customFormat="1" ht="37.5" customHeight="1" x14ac:dyDescent="0.25">
      <c r="B1162" s="35">
        <v>1147</v>
      </c>
      <c r="C1162" s="36">
        <v>44925</v>
      </c>
      <c r="D1162" s="35">
        <v>963</v>
      </c>
      <c r="E1162" s="35" t="s">
        <v>17</v>
      </c>
      <c r="F1162" s="38">
        <v>0</v>
      </c>
      <c r="G1162" s="37">
        <v>315716.40000000002</v>
      </c>
      <c r="H1162" s="46">
        <f t="shared" si="15"/>
        <v>365157906.40000564</v>
      </c>
      <c r="L1162" s="22"/>
      <c r="M1162" s="26"/>
    </row>
    <row r="1163" spans="2:13" s="4" customFormat="1" ht="37.5" customHeight="1" x14ac:dyDescent="0.25">
      <c r="B1163" s="35">
        <v>1148</v>
      </c>
      <c r="C1163" s="36">
        <v>44925</v>
      </c>
      <c r="D1163" s="35">
        <v>963</v>
      </c>
      <c r="E1163" s="35" t="s">
        <v>17</v>
      </c>
      <c r="F1163" s="38">
        <v>0</v>
      </c>
      <c r="G1163" s="37">
        <v>913501.59</v>
      </c>
      <c r="H1163" s="46">
        <f t="shared" si="15"/>
        <v>364244404.81000566</v>
      </c>
      <c r="L1163" s="22"/>
      <c r="M1163" s="26"/>
    </row>
    <row r="1164" spans="2:13" s="4" customFormat="1" ht="37.5" customHeight="1" x14ac:dyDescent="0.25">
      <c r="B1164" s="35">
        <v>1149</v>
      </c>
      <c r="C1164" s="36">
        <v>44925</v>
      </c>
      <c r="D1164" s="35">
        <v>964</v>
      </c>
      <c r="E1164" s="35" t="s">
        <v>17</v>
      </c>
      <c r="F1164" s="38">
        <v>0</v>
      </c>
      <c r="G1164" s="37">
        <v>48447.42</v>
      </c>
      <c r="H1164" s="46">
        <f t="shared" si="15"/>
        <v>364195957.39000565</v>
      </c>
      <c r="L1164" s="22"/>
      <c r="M1164" s="26"/>
    </row>
    <row r="1165" spans="2:13" s="4" customFormat="1" ht="37.5" customHeight="1" x14ac:dyDescent="0.25">
      <c r="B1165" s="35">
        <v>1150</v>
      </c>
      <c r="C1165" s="36">
        <v>44925</v>
      </c>
      <c r="D1165" s="35">
        <v>964</v>
      </c>
      <c r="E1165" s="35" t="s">
        <v>17</v>
      </c>
      <c r="F1165" s="38">
        <v>0</v>
      </c>
      <c r="G1165" s="37">
        <v>591437.28</v>
      </c>
      <c r="H1165" s="46">
        <f t="shared" si="15"/>
        <v>363604520.11000568</v>
      </c>
      <c r="L1165" s="22"/>
      <c r="M1165" s="26"/>
    </row>
    <row r="1166" spans="2:13" s="4" customFormat="1" ht="37.5" customHeight="1" x14ac:dyDescent="0.25">
      <c r="B1166" s="35">
        <v>1151</v>
      </c>
      <c r="C1166" s="36">
        <v>44925</v>
      </c>
      <c r="D1166" s="35">
        <v>968</v>
      </c>
      <c r="E1166" s="35" t="s">
        <v>17</v>
      </c>
      <c r="F1166" s="38">
        <v>0</v>
      </c>
      <c r="G1166" s="37">
        <v>24671.71</v>
      </c>
      <c r="H1166" s="46">
        <f t="shared" si="15"/>
        <v>363579848.4000057</v>
      </c>
      <c r="L1166" s="22"/>
      <c r="M1166" s="26"/>
    </row>
    <row r="1167" spans="2:13" s="4" customFormat="1" ht="37.5" customHeight="1" x14ac:dyDescent="0.25">
      <c r="B1167" s="35">
        <v>1152</v>
      </c>
      <c r="C1167" s="36">
        <v>44925</v>
      </c>
      <c r="D1167" s="35">
        <v>968</v>
      </c>
      <c r="E1167" s="35" t="s">
        <v>17</v>
      </c>
      <c r="F1167" s="38">
        <v>0</v>
      </c>
      <c r="G1167" s="37">
        <v>82871.78</v>
      </c>
      <c r="H1167" s="46">
        <f t="shared" si="15"/>
        <v>363496976.62000573</v>
      </c>
      <c r="L1167" s="22"/>
      <c r="M1167" s="26"/>
    </row>
    <row r="1168" spans="2:13" s="4" customFormat="1" ht="37.5" customHeight="1" x14ac:dyDescent="0.25">
      <c r="B1168" s="35">
        <v>1153</v>
      </c>
      <c r="C1168" s="36">
        <v>44925</v>
      </c>
      <c r="D1168" s="35">
        <v>965</v>
      </c>
      <c r="E1168" s="35" t="s">
        <v>17</v>
      </c>
      <c r="F1168" s="38">
        <v>0</v>
      </c>
      <c r="G1168" s="37">
        <v>394544.92</v>
      </c>
      <c r="H1168" s="46">
        <f t="shared" si="15"/>
        <v>363102431.70000571</v>
      </c>
      <c r="L1168" s="22"/>
      <c r="M1168" s="26"/>
    </row>
    <row r="1169" spans="2:13" s="4" customFormat="1" ht="37.5" customHeight="1" x14ac:dyDescent="0.25">
      <c r="B1169" s="35">
        <v>1154</v>
      </c>
      <c r="C1169" s="36">
        <v>44925</v>
      </c>
      <c r="D1169" s="35">
        <v>965</v>
      </c>
      <c r="E1169" s="35" t="s">
        <v>17</v>
      </c>
      <c r="F1169" s="38">
        <v>0</v>
      </c>
      <c r="G1169" s="37">
        <v>1020525.16</v>
      </c>
      <c r="H1169" s="46">
        <f t="shared" si="15"/>
        <v>362081906.54000568</v>
      </c>
      <c r="L1169" s="22"/>
      <c r="M1169" s="26"/>
    </row>
    <row r="1170" spans="2:13" s="4" customFormat="1" ht="37.5" customHeight="1" x14ac:dyDescent="0.25">
      <c r="B1170" s="35">
        <v>1155</v>
      </c>
      <c r="C1170" s="36">
        <v>44925</v>
      </c>
      <c r="D1170" s="35">
        <v>966</v>
      </c>
      <c r="E1170" s="35" t="s">
        <v>17</v>
      </c>
      <c r="F1170" s="38">
        <v>0</v>
      </c>
      <c r="G1170" s="37">
        <v>139890.32</v>
      </c>
      <c r="H1170" s="46">
        <f t="shared" si="15"/>
        <v>361942016.22000569</v>
      </c>
      <c r="L1170" s="22"/>
      <c r="M1170" s="26"/>
    </row>
    <row r="1171" spans="2:13" s="4" customFormat="1" ht="37.5" customHeight="1" x14ac:dyDescent="0.25">
      <c r="B1171" s="35">
        <v>1156</v>
      </c>
      <c r="C1171" s="36">
        <v>44925</v>
      </c>
      <c r="D1171" s="35">
        <v>966</v>
      </c>
      <c r="E1171" s="35" t="s">
        <v>17</v>
      </c>
      <c r="F1171" s="38">
        <v>0</v>
      </c>
      <c r="G1171" s="37">
        <v>174537.42</v>
      </c>
      <c r="H1171" s="46">
        <f t="shared" si="15"/>
        <v>361767478.80000567</v>
      </c>
      <c r="L1171" s="22"/>
      <c r="M1171" s="26"/>
    </row>
    <row r="1172" spans="2:13" s="4" customFormat="1" ht="37.5" customHeight="1" x14ac:dyDescent="0.25">
      <c r="B1172" s="35">
        <v>1157</v>
      </c>
      <c r="C1172" s="36">
        <v>44925</v>
      </c>
      <c r="D1172" s="35">
        <v>967</v>
      </c>
      <c r="E1172" s="35" t="s">
        <v>17</v>
      </c>
      <c r="F1172" s="38">
        <v>0</v>
      </c>
      <c r="G1172" s="37">
        <v>538041.52</v>
      </c>
      <c r="H1172" s="46">
        <f t="shared" si="15"/>
        <v>361229437.28000569</v>
      </c>
      <c r="L1172" s="22"/>
      <c r="M1172" s="26"/>
    </row>
    <row r="1173" spans="2:13" s="4" customFormat="1" ht="37.5" customHeight="1" x14ac:dyDescent="0.25">
      <c r="B1173" s="35">
        <v>1158</v>
      </c>
      <c r="C1173" s="36">
        <v>44925</v>
      </c>
      <c r="D1173" s="35">
        <v>967</v>
      </c>
      <c r="E1173" s="35" t="s">
        <v>17</v>
      </c>
      <c r="F1173" s="38">
        <v>0</v>
      </c>
      <c r="G1173" s="37">
        <v>1474425.29</v>
      </c>
      <c r="H1173" s="46">
        <f t="shared" si="15"/>
        <v>359755011.99000567</v>
      </c>
      <c r="L1173" s="22"/>
      <c r="M1173" s="26"/>
    </row>
    <row r="1174" spans="2:13" s="4" customFormat="1" ht="37.5" customHeight="1" x14ac:dyDescent="0.25">
      <c r="B1174" s="35">
        <v>1159</v>
      </c>
      <c r="C1174" s="36">
        <v>44925</v>
      </c>
      <c r="D1174" s="35">
        <v>969</v>
      </c>
      <c r="E1174" s="35" t="s">
        <v>17</v>
      </c>
      <c r="F1174" s="38">
        <v>0</v>
      </c>
      <c r="G1174" s="37">
        <v>48508.13</v>
      </c>
      <c r="H1174" s="46">
        <f t="shared" si="15"/>
        <v>359706503.86000568</v>
      </c>
      <c r="L1174" s="22"/>
      <c r="M1174" s="26"/>
    </row>
    <row r="1175" spans="2:13" s="4" customFormat="1" ht="37.5" customHeight="1" x14ac:dyDescent="0.25">
      <c r="B1175" s="35">
        <v>1160</v>
      </c>
      <c r="C1175" s="36">
        <v>44925</v>
      </c>
      <c r="D1175" s="35">
        <v>969</v>
      </c>
      <c r="E1175" s="35" t="s">
        <v>17</v>
      </c>
      <c r="F1175" s="38">
        <v>0</v>
      </c>
      <c r="G1175" s="37">
        <v>755802.84</v>
      </c>
      <c r="H1175" s="46">
        <f t="shared" si="15"/>
        <v>358950701.0200057</v>
      </c>
      <c r="L1175" s="22"/>
      <c r="M1175" s="26"/>
    </row>
    <row r="1176" spans="2:13" s="4" customFormat="1" ht="37.5" customHeight="1" x14ac:dyDescent="0.25">
      <c r="B1176" s="35">
        <v>1161</v>
      </c>
      <c r="C1176" s="36">
        <v>44925</v>
      </c>
      <c r="D1176" s="35">
        <v>970</v>
      </c>
      <c r="E1176" s="35" t="s">
        <v>17</v>
      </c>
      <c r="F1176" s="38">
        <v>0</v>
      </c>
      <c r="G1176" s="37">
        <v>112320</v>
      </c>
      <c r="H1176" s="46">
        <f t="shared" si="15"/>
        <v>358838381.0200057</v>
      </c>
      <c r="L1176" s="22"/>
      <c r="M1176" s="26"/>
    </row>
    <row r="1177" spans="2:13" s="4" customFormat="1" ht="37.5" customHeight="1" x14ac:dyDescent="0.25">
      <c r="B1177" s="35">
        <v>1162</v>
      </c>
      <c r="C1177" s="36">
        <v>44925</v>
      </c>
      <c r="D1177" s="35">
        <v>970</v>
      </c>
      <c r="E1177" s="35" t="s">
        <v>17</v>
      </c>
      <c r="F1177" s="38">
        <v>0</v>
      </c>
      <c r="G1177" s="37">
        <v>1614623.82</v>
      </c>
      <c r="H1177" s="46">
        <f t="shared" si="15"/>
        <v>357223757.20000571</v>
      </c>
      <c r="L1177" s="22"/>
      <c r="M1177" s="26"/>
    </row>
    <row r="1178" spans="2:13" s="4" customFormat="1" ht="37.5" customHeight="1" x14ac:dyDescent="0.25">
      <c r="B1178" s="35">
        <v>1163</v>
      </c>
      <c r="C1178" s="36">
        <v>44925</v>
      </c>
      <c r="D1178" s="35">
        <v>971</v>
      </c>
      <c r="E1178" s="35" t="s">
        <v>17</v>
      </c>
      <c r="F1178" s="38">
        <v>0</v>
      </c>
      <c r="G1178" s="37">
        <v>19155.47</v>
      </c>
      <c r="H1178" s="46">
        <f t="shared" ref="H1178:H1241" si="16">H1177+F1178-G1178</f>
        <v>357204601.73000568</v>
      </c>
      <c r="L1178" s="22"/>
      <c r="M1178" s="26"/>
    </row>
    <row r="1179" spans="2:13" s="4" customFormat="1" ht="37.5" customHeight="1" x14ac:dyDescent="0.25">
      <c r="B1179" s="35">
        <v>1164</v>
      </c>
      <c r="C1179" s="36">
        <v>44925</v>
      </c>
      <c r="D1179" s="35">
        <v>971</v>
      </c>
      <c r="E1179" s="35" t="s">
        <v>17</v>
      </c>
      <c r="F1179" s="38">
        <v>0</v>
      </c>
      <c r="G1179" s="37">
        <v>1514862.77</v>
      </c>
      <c r="H1179" s="46">
        <f t="shared" si="16"/>
        <v>355689738.9600057</v>
      </c>
      <c r="L1179" s="22"/>
      <c r="M1179" s="26"/>
    </row>
    <row r="1180" spans="2:13" s="4" customFormat="1" ht="37.5" customHeight="1" x14ac:dyDescent="0.25">
      <c r="B1180" s="35">
        <v>1165</v>
      </c>
      <c r="C1180" s="36">
        <v>44925</v>
      </c>
      <c r="D1180" s="35">
        <v>972</v>
      </c>
      <c r="E1180" s="35" t="s">
        <v>17</v>
      </c>
      <c r="F1180" s="38">
        <v>0</v>
      </c>
      <c r="G1180" s="37">
        <v>69942.600000000006</v>
      </c>
      <c r="H1180" s="46">
        <f t="shared" si="16"/>
        <v>355619796.36000568</v>
      </c>
      <c r="L1180" s="22"/>
      <c r="M1180" s="26"/>
    </row>
    <row r="1181" spans="2:13" s="4" customFormat="1" ht="37.5" customHeight="1" x14ac:dyDescent="0.25">
      <c r="B1181" s="35">
        <v>1166</v>
      </c>
      <c r="C1181" s="36">
        <v>44925</v>
      </c>
      <c r="D1181" s="35">
        <v>972</v>
      </c>
      <c r="E1181" s="35" t="s">
        <v>17</v>
      </c>
      <c r="F1181" s="38">
        <v>0</v>
      </c>
      <c r="G1181" s="37">
        <v>1108367.6299999999</v>
      </c>
      <c r="H1181" s="46">
        <f t="shared" si="16"/>
        <v>354511428.73000568</v>
      </c>
      <c r="L1181" s="22"/>
      <c r="M1181" s="26"/>
    </row>
    <row r="1182" spans="2:13" s="4" customFormat="1" ht="37.5" customHeight="1" x14ac:dyDescent="0.25">
      <c r="B1182" s="35">
        <v>1167</v>
      </c>
      <c r="C1182" s="36">
        <v>44925</v>
      </c>
      <c r="D1182" s="35">
        <v>973</v>
      </c>
      <c r="E1182" s="35" t="s">
        <v>17</v>
      </c>
      <c r="F1182" s="38">
        <v>0</v>
      </c>
      <c r="G1182" s="37">
        <v>399541.85</v>
      </c>
      <c r="H1182" s="46">
        <f t="shared" si="16"/>
        <v>354111886.88000566</v>
      </c>
      <c r="L1182" s="22"/>
      <c r="M1182" s="26"/>
    </row>
    <row r="1183" spans="2:13" s="4" customFormat="1" ht="37.5" customHeight="1" x14ac:dyDescent="0.25">
      <c r="B1183" s="35">
        <v>1168</v>
      </c>
      <c r="C1183" s="36">
        <v>44925</v>
      </c>
      <c r="D1183" s="35">
        <v>973</v>
      </c>
      <c r="E1183" s="35" t="s">
        <v>17</v>
      </c>
      <c r="F1183" s="38">
        <v>0</v>
      </c>
      <c r="G1183" s="37">
        <v>1132127.8999999999</v>
      </c>
      <c r="H1183" s="46">
        <f t="shared" si="16"/>
        <v>352979758.98000568</v>
      </c>
      <c r="L1183" s="22"/>
      <c r="M1183" s="26"/>
    </row>
    <row r="1184" spans="2:13" s="4" customFormat="1" ht="37.5" customHeight="1" x14ac:dyDescent="0.25">
      <c r="B1184" s="35">
        <v>1169</v>
      </c>
      <c r="C1184" s="36">
        <v>44925</v>
      </c>
      <c r="D1184" s="35">
        <v>974</v>
      </c>
      <c r="E1184" s="35" t="s">
        <v>17</v>
      </c>
      <c r="F1184" s="38">
        <v>0</v>
      </c>
      <c r="G1184" s="37">
        <v>65705.06</v>
      </c>
      <c r="H1184" s="46">
        <f t="shared" si="16"/>
        <v>352914053.92000568</v>
      </c>
      <c r="L1184" s="22"/>
      <c r="M1184" s="26"/>
    </row>
    <row r="1185" spans="2:13" s="4" customFormat="1" ht="37.5" customHeight="1" x14ac:dyDescent="0.25">
      <c r="B1185" s="35">
        <v>1170</v>
      </c>
      <c r="C1185" s="36">
        <v>44925</v>
      </c>
      <c r="D1185" s="35">
        <v>974</v>
      </c>
      <c r="E1185" s="35" t="s">
        <v>17</v>
      </c>
      <c r="F1185" s="38">
        <v>0</v>
      </c>
      <c r="G1185" s="37">
        <v>1145608.95</v>
      </c>
      <c r="H1185" s="46">
        <f t="shared" si="16"/>
        <v>351768444.97000569</v>
      </c>
      <c r="L1185" s="22"/>
      <c r="M1185" s="26"/>
    </row>
    <row r="1186" spans="2:13" s="4" customFormat="1" ht="37.5" customHeight="1" x14ac:dyDescent="0.25">
      <c r="B1186" s="35">
        <v>1171</v>
      </c>
      <c r="C1186" s="36">
        <v>44925</v>
      </c>
      <c r="D1186" s="35">
        <v>975</v>
      </c>
      <c r="E1186" s="35" t="s">
        <v>17</v>
      </c>
      <c r="F1186" s="38">
        <v>0</v>
      </c>
      <c r="G1186" s="37">
        <v>411637.72</v>
      </c>
      <c r="H1186" s="46">
        <f t="shared" si="16"/>
        <v>351356807.25000566</v>
      </c>
      <c r="L1186" s="22"/>
      <c r="M1186" s="26"/>
    </row>
    <row r="1187" spans="2:13" s="4" customFormat="1" ht="37.5" customHeight="1" x14ac:dyDescent="0.25">
      <c r="B1187" s="35">
        <v>1172</v>
      </c>
      <c r="C1187" s="36">
        <v>44925</v>
      </c>
      <c r="D1187" s="35">
        <v>975</v>
      </c>
      <c r="E1187" s="35" t="s">
        <v>17</v>
      </c>
      <c r="F1187" s="38">
        <v>0</v>
      </c>
      <c r="G1187" s="37">
        <v>1081018</v>
      </c>
      <c r="H1187" s="46">
        <f t="shared" si="16"/>
        <v>350275789.25000566</v>
      </c>
      <c r="L1187" s="22"/>
      <c r="M1187" s="26"/>
    </row>
    <row r="1188" spans="2:13" s="4" customFormat="1" ht="37.5" customHeight="1" x14ac:dyDescent="0.25">
      <c r="B1188" s="35">
        <v>1173</v>
      </c>
      <c r="C1188" s="36">
        <v>44925</v>
      </c>
      <c r="D1188" s="35">
        <v>976</v>
      </c>
      <c r="E1188" s="35" t="s">
        <v>17</v>
      </c>
      <c r="F1188" s="38">
        <v>0</v>
      </c>
      <c r="G1188" s="37">
        <v>112984.2</v>
      </c>
      <c r="H1188" s="46">
        <f t="shared" si="16"/>
        <v>350162805.05000567</v>
      </c>
      <c r="L1188" s="22"/>
      <c r="M1188" s="26"/>
    </row>
    <row r="1189" spans="2:13" s="4" customFormat="1" ht="37.5" customHeight="1" x14ac:dyDescent="0.25">
      <c r="B1189" s="35">
        <v>1174</v>
      </c>
      <c r="C1189" s="36">
        <v>44925</v>
      </c>
      <c r="D1189" s="35">
        <v>976</v>
      </c>
      <c r="E1189" s="35" t="s">
        <v>17</v>
      </c>
      <c r="F1189" s="38">
        <v>0</v>
      </c>
      <c r="G1189" s="37">
        <v>1876945.82</v>
      </c>
      <c r="H1189" s="46">
        <f t="shared" si="16"/>
        <v>348285859.23000568</v>
      </c>
      <c r="L1189" s="22"/>
      <c r="M1189" s="26"/>
    </row>
    <row r="1190" spans="2:13" s="4" customFormat="1" ht="37.5" customHeight="1" x14ac:dyDescent="0.25">
      <c r="B1190" s="35">
        <v>1175</v>
      </c>
      <c r="C1190" s="36">
        <v>44925</v>
      </c>
      <c r="D1190" s="35">
        <v>977</v>
      </c>
      <c r="E1190" s="35" t="s">
        <v>17</v>
      </c>
      <c r="F1190" s="38">
        <v>0</v>
      </c>
      <c r="G1190" s="37">
        <v>112913.24</v>
      </c>
      <c r="H1190" s="46">
        <f t="shared" si="16"/>
        <v>348172945.99000567</v>
      </c>
      <c r="L1190" s="22"/>
      <c r="M1190" s="26"/>
    </row>
    <row r="1191" spans="2:13" s="4" customFormat="1" ht="37.5" customHeight="1" x14ac:dyDescent="0.25">
      <c r="B1191" s="35">
        <v>1176</v>
      </c>
      <c r="C1191" s="36">
        <v>44925</v>
      </c>
      <c r="D1191" s="35">
        <v>977</v>
      </c>
      <c r="E1191" s="35" t="s">
        <v>17</v>
      </c>
      <c r="F1191" s="38">
        <v>0</v>
      </c>
      <c r="G1191" s="37">
        <v>1832735.61</v>
      </c>
      <c r="H1191" s="46">
        <f t="shared" si="16"/>
        <v>346340210.38000566</v>
      </c>
      <c r="L1191" s="22"/>
      <c r="M1191" s="26"/>
    </row>
    <row r="1192" spans="2:13" s="4" customFormat="1" ht="37.5" customHeight="1" x14ac:dyDescent="0.25">
      <c r="B1192" s="35">
        <v>1177</v>
      </c>
      <c r="C1192" s="36">
        <v>44925</v>
      </c>
      <c r="D1192" s="35">
        <v>978</v>
      </c>
      <c r="E1192" s="35" t="s">
        <v>17</v>
      </c>
      <c r="F1192" s="38">
        <v>0</v>
      </c>
      <c r="G1192" s="37">
        <v>7347.82</v>
      </c>
      <c r="H1192" s="46">
        <f t="shared" si="16"/>
        <v>346332862.56000566</v>
      </c>
      <c r="L1192" s="22"/>
      <c r="M1192" s="26"/>
    </row>
    <row r="1193" spans="2:13" s="4" customFormat="1" ht="37.5" customHeight="1" x14ac:dyDescent="0.25">
      <c r="B1193" s="35">
        <v>1178</v>
      </c>
      <c r="C1193" s="36">
        <v>44925</v>
      </c>
      <c r="D1193" s="35">
        <v>978</v>
      </c>
      <c r="E1193" s="35" t="s">
        <v>17</v>
      </c>
      <c r="F1193" s="38">
        <v>0</v>
      </c>
      <c r="G1193" s="37">
        <v>142429.44</v>
      </c>
      <c r="H1193" s="46">
        <f t="shared" si="16"/>
        <v>346190433.12000567</v>
      </c>
      <c r="L1193" s="22"/>
      <c r="M1193" s="26"/>
    </row>
    <row r="1194" spans="2:13" s="4" customFormat="1" ht="37.5" customHeight="1" x14ac:dyDescent="0.25">
      <c r="B1194" s="35">
        <v>1179</v>
      </c>
      <c r="C1194" s="36">
        <v>44925</v>
      </c>
      <c r="D1194" s="35">
        <v>979</v>
      </c>
      <c r="E1194" s="35" t="s">
        <v>17</v>
      </c>
      <c r="F1194" s="38">
        <v>0</v>
      </c>
      <c r="G1194" s="37">
        <v>443807.25</v>
      </c>
      <c r="H1194" s="46">
        <f t="shared" si="16"/>
        <v>345746625.87000567</v>
      </c>
      <c r="L1194" s="22"/>
      <c r="M1194" s="26"/>
    </row>
    <row r="1195" spans="2:13" s="4" customFormat="1" ht="37.5" customHeight="1" x14ac:dyDescent="0.25">
      <c r="B1195" s="35">
        <v>1180</v>
      </c>
      <c r="C1195" s="36">
        <v>44925</v>
      </c>
      <c r="D1195" s="35">
        <v>979</v>
      </c>
      <c r="E1195" s="35" t="s">
        <v>17</v>
      </c>
      <c r="F1195" s="38">
        <v>0</v>
      </c>
      <c r="G1195" s="37">
        <v>1123602.53</v>
      </c>
      <c r="H1195" s="46">
        <f t="shared" si="16"/>
        <v>344623023.3400057</v>
      </c>
      <c r="L1195" s="22"/>
      <c r="M1195" s="26"/>
    </row>
    <row r="1196" spans="2:13" s="4" customFormat="1" ht="37.5" customHeight="1" x14ac:dyDescent="0.25">
      <c r="B1196" s="35">
        <v>1181</v>
      </c>
      <c r="C1196" s="36">
        <v>44925</v>
      </c>
      <c r="D1196" s="35">
        <v>980</v>
      </c>
      <c r="E1196" s="35" t="s">
        <v>17</v>
      </c>
      <c r="F1196" s="38">
        <v>0</v>
      </c>
      <c r="G1196" s="37">
        <v>33895.26</v>
      </c>
      <c r="H1196" s="46">
        <f t="shared" si="16"/>
        <v>344589128.08000571</v>
      </c>
      <c r="L1196" s="22"/>
      <c r="M1196" s="26"/>
    </row>
    <row r="1197" spans="2:13" s="4" customFormat="1" ht="37.5" customHeight="1" x14ac:dyDescent="0.25">
      <c r="B1197" s="35">
        <v>1182</v>
      </c>
      <c r="C1197" s="36">
        <v>44925</v>
      </c>
      <c r="D1197" s="35">
        <v>980</v>
      </c>
      <c r="E1197" s="35" t="s">
        <v>17</v>
      </c>
      <c r="F1197" s="38">
        <v>0</v>
      </c>
      <c r="G1197" s="37">
        <v>492806.21</v>
      </c>
      <c r="H1197" s="46">
        <f t="shared" si="16"/>
        <v>344096321.87000573</v>
      </c>
      <c r="L1197" s="22"/>
      <c r="M1197" s="26"/>
    </row>
    <row r="1198" spans="2:13" s="4" customFormat="1" ht="37.5" customHeight="1" x14ac:dyDescent="0.25">
      <c r="B1198" s="35">
        <v>1183</v>
      </c>
      <c r="C1198" s="36">
        <v>44925</v>
      </c>
      <c r="D1198" s="35">
        <v>981</v>
      </c>
      <c r="E1198" s="35" t="s">
        <v>17</v>
      </c>
      <c r="F1198" s="38">
        <v>0</v>
      </c>
      <c r="G1198" s="37">
        <v>261390.17</v>
      </c>
      <c r="H1198" s="46">
        <f t="shared" si="16"/>
        <v>343834931.70000571</v>
      </c>
      <c r="L1198" s="22"/>
      <c r="M1198" s="26"/>
    </row>
    <row r="1199" spans="2:13" s="4" customFormat="1" ht="37.5" customHeight="1" x14ac:dyDescent="0.25">
      <c r="B1199" s="35">
        <v>1184</v>
      </c>
      <c r="C1199" s="36">
        <v>44925</v>
      </c>
      <c r="D1199" s="35">
        <v>981</v>
      </c>
      <c r="E1199" s="35" t="s">
        <v>17</v>
      </c>
      <c r="F1199" s="38">
        <v>0</v>
      </c>
      <c r="G1199" s="37">
        <v>710970.74</v>
      </c>
      <c r="H1199" s="46">
        <f t="shared" si="16"/>
        <v>343123960.9600057</v>
      </c>
      <c r="L1199" s="22"/>
      <c r="M1199" s="26"/>
    </row>
    <row r="1200" spans="2:13" s="4" customFormat="1" ht="37.5" customHeight="1" x14ac:dyDescent="0.25">
      <c r="B1200" s="35">
        <v>1185</v>
      </c>
      <c r="C1200" s="36">
        <v>44925</v>
      </c>
      <c r="D1200" s="35">
        <v>982</v>
      </c>
      <c r="E1200" s="35" t="s">
        <v>17</v>
      </c>
      <c r="F1200" s="38">
        <v>0</v>
      </c>
      <c r="G1200" s="37">
        <v>369253.88</v>
      </c>
      <c r="H1200" s="46">
        <f t="shared" si="16"/>
        <v>342754707.08000571</v>
      </c>
      <c r="L1200" s="22"/>
      <c r="M1200" s="26"/>
    </row>
    <row r="1201" spans="2:13" s="4" customFormat="1" ht="37.5" customHeight="1" x14ac:dyDescent="0.25">
      <c r="B1201" s="35">
        <v>1186</v>
      </c>
      <c r="C1201" s="36">
        <v>44925</v>
      </c>
      <c r="D1201" s="35">
        <v>982</v>
      </c>
      <c r="E1201" s="35" t="s">
        <v>17</v>
      </c>
      <c r="F1201" s="38">
        <v>0</v>
      </c>
      <c r="G1201" s="37">
        <v>1041389.33</v>
      </c>
      <c r="H1201" s="46">
        <f t="shared" si="16"/>
        <v>341713317.75000572</v>
      </c>
      <c r="L1201" s="22"/>
      <c r="M1201" s="26"/>
    </row>
    <row r="1202" spans="2:13" s="4" customFormat="1" ht="37.5" customHeight="1" x14ac:dyDescent="0.25">
      <c r="B1202" s="35">
        <v>1187</v>
      </c>
      <c r="C1202" s="36">
        <v>44925</v>
      </c>
      <c r="D1202" s="35">
        <v>983</v>
      </c>
      <c r="E1202" s="35" t="s">
        <v>17</v>
      </c>
      <c r="F1202" s="38">
        <v>0</v>
      </c>
      <c r="G1202" s="37">
        <v>249940.53</v>
      </c>
      <c r="H1202" s="46">
        <f t="shared" si="16"/>
        <v>341463377.22000575</v>
      </c>
      <c r="L1202" s="22"/>
      <c r="M1202" s="26"/>
    </row>
    <row r="1203" spans="2:13" s="4" customFormat="1" ht="37.5" customHeight="1" x14ac:dyDescent="0.25">
      <c r="B1203" s="35">
        <v>1188</v>
      </c>
      <c r="C1203" s="36">
        <v>44925</v>
      </c>
      <c r="D1203" s="35">
        <v>983</v>
      </c>
      <c r="E1203" s="35" t="s">
        <v>17</v>
      </c>
      <c r="F1203" s="38">
        <v>0</v>
      </c>
      <c r="G1203" s="37">
        <v>722414.15</v>
      </c>
      <c r="H1203" s="46">
        <f t="shared" si="16"/>
        <v>340740963.07000577</v>
      </c>
      <c r="L1203" s="22"/>
      <c r="M1203" s="26"/>
    </row>
    <row r="1204" spans="2:13" s="4" customFormat="1" ht="37.5" customHeight="1" x14ac:dyDescent="0.25">
      <c r="B1204" s="35">
        <v>1189</v>
      </c>
      <c r="C1204" s="36">
        <v>44925</v>
      </c>
      <c r="D1204" s="35">
        <v>984</v>
      </c>
      <c r="E1204" s="35" t="s">
        <v>17</v>
      </c>
      <c r="F1204" s="38">
        <v>0</v>
      </c>
      <c r="G1204" s="37">
        <v>300108.14</v>
      </c>
      <c r="H1204" s="46">
        <f t="shared" si="16"/>
        <v>340440854.93000579</v>
      </c>
      <c r="L1204" s="22"/>
      <c r="M1204" s="26"/>
    </row>
    <row r="1205" spans="2:13" s="4" customFormat="1" ht="37.5" customHeight="1" x14ac:dyDescent="0.25">
      <c r="B1205" s="35">
        <v>1190</v>
      </c>
      <c r="C1205" s="36">
        <v>44925</v>
      </c>
      <c r="D1205" s="35">
        <v>984</v>
      </c>
      <c r="E1205" s="35" t="s">
        <v>17</v>
      </c>
      <c r="F1205" s="38">
        <v>0</v>
      </c>
      <c r="G1205" s="37">
        <v>843046.69</v>
      </c>
      <c r="H1205" s="46">
        <f t="shared" si="16"/>
        <v>339597808.24000579</v>
      </c>
      <c r="L1205" s="22"/>
      <c r="M1205" s="26"/>
    </row>
    <row r="1206" spans="2:13" s="4" customFormat="1" ht="37.5" customHeight="1" x14ac:dyDescent="0.25">
      <c r="B1206" s="35">
        <v>1191</v>
      </c>
      <c r="C1206" s="36">
        <v>44925</v>
      </c>
      <c r="D1206" s="35">
        <v>985</v>
      </c>
      <c r="E1206" s="35" t="s">
        <v>17</v>
      </c>
      <c r="F1206" s="38">
        <v>0</v>
      </c>
      <c r="G1206" s="37">
        <v>33265.01</v>
      </c>
      <c r="H1206" s="46">
        <f t="shared" si="16"/>
        <v>339564543.2300058</v>
      </c>
      <c r="L1206" s="22"/>
      <c r="M1206" s="26"/>
    </row>
    <row r="1207" spans="2:13" s="4" customFormat="1" ht="37.5" customHeight="1" x14ac:dyDescent="0.25">
      <c r="B1207" s="35">
        <v>1192</v>
      </c>
      <c r="C1207" s="36">
        <v>44925</v>
      </c>
      <c r="D1207" s="35">
        <v>985</v>
      </c>
      <c r="E1207" s="35" t="s">
        <v>17</v>
      </c>
      <c r="F1207" s="38">
        <v>0</v>
      </c>
      <c r="G1207" s="37">
        <v>464581.12</v>
      </c>
      <c r="H1207" s="46">
        <f t="shared" si="16"/>
        <v>339099962.1100058</v>
      </c>
      <c r="L1207" s="22"/>
      <c r="M1207" s="26"/>
    </row>
    <row r="1208" spans="2:13" s="4" customFormat="1" ht="37.5" customHeight="1" x14ac:dyDescent="0.25">
      <c r="B1208" s="35">
        <v>1193</v>
      </c>
      <c r="C1208" s="36">
        <v>44925</v>
      </c>
      <c r="D1208" s="35">
        <v>986</v>
      </c>
      <c r="E1208" s="35" t="s">
        <v>17</v>
      </c>
      <c r="F1208" s="38">
        <v>0</v>
      </c>
      <c r="G1208" s="37">
        <v>204444.24</v>
      </c>
      <c r="H1208" s="46">
        <f t="shared" si="16"/>
        <v>338895517.87000579</v>
      </c>
      <c r="L1208" s="22"/>
      <c r="M1208" s="26"/>
    </row>
    <row r="1209" spans="2:13" s="4" customFormat="1" ht="37.5" customHeight="1" x14ac:dyDescent="0.25">
      <c r="B1209" s="35">
        <v>1194</v>
      </c>
      <c r="C1209" s="36">
        <v>44925</v>
      </c>
      <c r="D1209" s="35">
        <v>986</v>
      </c>
      <c r="E1209" s="35" t="s">
        <v>17</v>
      </c>
      <c r="F1209" s="38">
        <v>0</v>
      </c>
      <c r="G1209" s="37">
        <v>594858.12</v>
      </c>
      <c r="H1209" s="46">
        <f t="shared" si="16"/>
        <v>338300659.75000578</v>
      </c>
      <c r="L1209" s="22"/>
      <c r="M1209" s="26"/>
    </row>
    <row r="1210" spans="2:13" s="4" customFormat="1" ht="37.5" customHeight="1" x14ac:dyDescent="0.25">
      <c r="B1210" s="35">
        <v>1195</v>
      </c>
      <c r="C1210" s="36">
        <v>44925</v>
      </c>
      <c r="D1210" s="35">
        <v>987</v>
      </c>
      <c r="E1210" s="35" t="s">
        <v>17</v>
      </c>
      <c r="F1210" s="38">
        <v>0</v>
      </c>
      <c r="G1210" s="37">
        <v>48780.480000000003</v>
      </c>
      <c r="H1210" s="46">
        <f t="shared" si="16"/>
        <v>338251879.27000576</v>
      </c>
      <c r="L1210" s="22"/>
      <c r="M1210" s="26"/>
    </row>
    <row r="1211" spans="2:13" s="4" customFormat="1" ht="37.5" customHeight="1" x14ac:dyDescent="0.25">
      <c r="B1211" s="35">
        <v>1196</v>
      </c>
      <c r="C1211" s="36">
        <v>44925</v>
      </c>
      <c r="D1211" s="35">
        <v>987</v>
      </c>
      <c r="E1211" s="35" t="s">
        <v>17</v>
      </c>
      <c r="F1211" s="38">
        <v>0</v>
      </c>
      <c r="G1211" s="37">
        <v>791142.37</v>
      </c>
      <c r="H1211" s="46">
        <f t="shared" si="16"/>
        <v>337460736.90000576</v>
      </c>
      <c r="L1211" s="22"/>
      <c r="M1211" s="26"/>
    </row>
    <row r="1212" spans="2:13" s="4" customFormat="1" ht="37.5" customHeight="1" x14ac:dyDescent="0.25">
      <c r="B1212" s="35">
        <v>1197</v>
      </c>
      <c r="C1212" s="36">
        <v>44925</v>
      </c>
      <c r="D1212" s="35">
        <v>988</v>
      </c>
      <c r="E1212" s="35" t="s">
        <v>17</v>
      </c>
      <c r="F1212" s="38">
        <v>0</v>
      </c>
      <c r="G1212" s="37">
        <v>89933.67</v>
      </c>
      <c r="H1212" s="46">
        <f t="shared" si="16"/>
        <v>337370803.23000574</v>
      </c>
      <c r="L1212" s="22"/>
      <c r="M1212" s="26"/>
    </row>
    <row r="1213" spans="2:13" s="4" customFormat="1" ht="37.5" customHeight="1" x14ac:dyDescent="0.25">
      <c r="B1213" s="35">
        <v>1198</v>
      </c>
      <c r="C1213" s="36">
        <v>44925</v>
      </c>
      <c r="D1213" s="35">
        <v>988</v>
      </c>
      <c r="E1213" s="35" t="s">
        <v>17</v>
      </c>
      <c r="F1213" s="38">
        <v>0</v>
      </c>
      <c r="G1213" s="37">
        <v>1560544.8</v>
      </c>
      <c r="H1213" s="46">
        <f t="shared" si="16"/>
        <v>335810258.43000573</v>
      </c>
      <c r="L1213" s="22"/>
      <c r="M1213" s="26"/>
    </row>
    <row r="1214" spans="2:13" s="4" customFormat="1" ht="37.5" customHeight="1" x14ac:dyDescent="0.25">
      <c r="B1214" s="35">
        <v>1199</v>
      </c>
      <c r="C1214" s="36">
        <v>44925</v>
      </c>
      <c r="D1214" s="35">
        <v>992</v>
      </c>
      <c r="E1214" s="35" t="s">
        <v>17</v>
      </c>
      <c r="F1214" s="38">
        <v>0</v>
      </c>
      <c r="G1214" s="37">
        <v>21766.03</v>
      </c>
      <c r="H1214" s="46">
        <f t="shared" si="16"/>
        <v>335788492.40000576</v>
      </c>
      <c r="L1214" s="22"/>
      <c r="M1214" s="26"/>
    </row>
    <row r="1215" spans="2:13" s="4" customFormat="1" ht="37.5" customHeight="1" x14ac:dyDescent="0.25">
      <c r="B1215" s="35">
        <v>1200</v>
      </c>
      <c r="C1215" s="36">
        <v>44925</v>
      </c>
      <c r="D1215" s="35">
        <v>992</v>
      </c>
      <c r="E1215" s="35" t="s">
        <v>17</v>
      </c>
      <c r="F1215" s="38">
        <v>0</v>
      </c>
      <c r="G1215" s="37">
        <v>346205.95</v>
      </c>
      <c r="H1215" s="46">
        <f t="shared" si="16"/>
        <v>335442286.45000577</v>
      </c>
      <c r="L1215" s="22"/>
      <c r="M1215" s="26"/>
    </row>
    <row r="1216" spans="2:13" s="4" customFormat="1" ht="37.5" customHeight="1" x14ac:dyDescent="0.25">
      <c r="B1216" s="35">
        <v>1201</v>
      </c>
      <c r="C1216" s="36">
        <v>44925</v>
      </c>
      <c r="D1216" s="35">
        <v>989</v>
      </c>
      <c r="E1216" s="35" t="s">
        <v>17</v>
      </c>
      <c r="F1216" s="38">
        <v>0</v>
      </c>
      <c r="G1216" s="37">
        <v>24472.22</v>
      </c>
      <c r="H1216" s="46">
        <f t="shared" si="16"/>
        <v>335417814.23000574</v>
      </c>
      <c r="L1216" s="22"/>
      <c r="M1216" s="26"/>
    </row>
    <row r="1217" spans="2:13" s="4" customFormat="1" ht="37.5" customHeight="1" x14ac:dyDescent="0.25">
      <c r="B1217" s="35">
        <v>1202</v>
      </c>
      <c r="C1217" s="36">
        <v>44925</v>
      </c>
      <c r="D1217" s="35">
        <v>989</v>
      </c>
      <c r="E1217" s="35" t="s">
        <v>17</v>
      </c>
      <c r="F1217" s="38">
        <v>0</v>
      </c>
      <c r="G1217" s="37">
        <v>338129.46</v>
      </c>
      <c r="H1217" s="46">
        <f t="shared" si="16"/>
        <v>335079684.77000576</v>
      </c>
      <c r="L1217" s="22"/>
      <c r="M1217" s="26"/>
    </row>
    <row r="1218" spans="2:13" s="4" customFormat="1" ht="37.5" customHeight="1" x14ac:dyDescent="0.25">
      <c r="B1218" s="35">
        <v>1203</v>
      </c>
      <c r="C1218" s="36">
        <v>44925</v>
      </c>
      <c r="D1218" s="35">
        <v>990</v>
      </c>
      <c r="E1218" s="35" t="s">
        <v>17</v>
      </c>
      <c r="F1218" s="38">
        <v>0</v>
      </c>
      <c r="G1218" s="37">
        <v>92929.2</v>
      </c>
      <c r="H1218" s="46">
        <f t="shared" si="16"/>
        <v>334986755.57000577</v>
      </c>
      <c r="L1218" s="22"/>
      <c r="M1218" s="26"/>
    </row>
    <row r="1219" spans="2:13" s="4" customFormat="1" ht="37.5" customHeight="1" x14ac:dyDescent="0.25">
      <c r="B1219" s="35">
        <v>1204</v>
      </c>
      <c r="C1219" s="36">
        <v>44925</v>
      </c>
      <c r="D1219" s="35">
        <v>990</v>
      </c>
      <c r="E1219" s="35" t="s">
        <v>17</v>
      </c>
      <c r="F1219" s="38">
        <v>0</v>
      </c>
      <c r="G1219" s="37">
        <v>134252.51999999999</v>
      </c>
      <c r="H1219" s="46">
        <f t="shared" si="16"/>
        <v>334852503.05000579</v>
      </c>
      <c r="L1219" s="22"/>
      <c r="M1219" s="26"/>
    </row>
    <row r="1220" spans="2:13" s="4" customFormat="1" ht="37.5" customHeight="1" x14ac:dyDescent="0.25">
      <c r="B1220" s="35">
        <v>1205</v>
      </c>
      <c r="C1220" s="36">
        <v>44925</v>
      </c>
      <c r="D1220" s="35">
        <v>991</v>
      </c>
      <c r="E1220" s="35" t="s">
        <v>17</v>
      </c>
      <c r="F1220" s="38">
        <v>0</v>
      </c>
      <c r="G1220" s="37">
        <v>46537.98</v>
      </c>
      <c r="H1220" s="46">
        <f t="shared" si="16"/>
        <v>334805965.07000577</v>
      </c>
      <c r="L1220" s="22"/>
      <c r="M1220" s="26"/>
    </row>
    <row r="1221" spans="2:13" s="4" customFormat="1" ht="37.5" customHeight="1" x14ac:dyDescent="0.25">
      <c r="B1221" s="35">
        <v>1206</v>
      </c>
      <c r="C1221" s="36">
        <v>44925</v>
      </c>
      <c r="D1221" s="35">
        <v>991</v>
      </c>
      <c r="E1221" s="35" t="s">
        <v>17</v>
      </c>
      <c r="F1221" s="38">
        <v>0</v>
      </c>
      <c r="G1221" s="37">
        <v>1051758.23</v>
      </c>
      <c r="H1221" s="46">
        <f t="shared" si="16"/>
        <v>333754206.84000576</v>
      </c>
      <c r="L1221" s="22"/>
      <c r="M1221" s="26"/>
    </row>
    <row r="1222" spans="2:13" s="4" customFormat="1" ht="37.5" customHeight="1" x14ac:dyDescent="0.25">
      <c r="B1222" s="35">
        <v>1207</v>
      </c>
      <c r="C1222" s="36">
        <v>44925</v>
      </c>
      <c r="D1222" s="35">
        <v>993</v>
      </c>
      <c r="E1222" s="35" t="s">
        <v>17</v>
      </c>
      <c r="F1222" s="38">
        <v>0</v>
      </c>
      <c r="G1222" s="37">
        <v>34307.4</v>
      </c>
      <c r="H1222" s="46">
        <f t="shared" si="16"/>
        <v>333719899.44000578</v>
      </c>
      <c r="L1222" s="22"/>
      <c r="M1222" s="26"/>
    </row>
    <row r="1223" spans="2:13" s="4" customFormat="1" ht="37.5" customHeight="1" x14ac:dyDescent="0.25">
      <c r="B1223" s="35">
        <v>1208</v>
      </c>
      <c r="C1223" s="36">
        <v>44925</v>
      </c>
      <c r="D1223" s="35">
        <v>993</v>
      </c>
      <c r="E1223" s="35" t="s">
        <v>17</v>
      </c>
      <c r="F1223" s="38">
        <v>0</v>
      </c>
      <c r="G1223" s="37">
        <v>590053.23</v>
      </c>
      <c r="H1223" s="46">
        <f t="shared" si="16"/>
        <v>333129846.21000576</v>
      </c>
      <c r="L1223" s="22"/>
      <c r="M1223" s="26"/>
    </row>
    <row r="1224" spans="2:13" s="4" customFormat="1" ht="37.5" customHeight="1" x14ac:dyDescent="0.25">
      <c r="B1224" s="35">
        <v>1209</v>
      </c>
      <c r="C1224" s="36">
        <v>44925</v>
      </c>
      <c r="D1224" s="35">
        <v>994</v>
      </c>
      <c r="E1224" s="35" t="s">
        <v>17</v>
      </c>
      <c r="F1224" s="38">
        <v>0</v>
      </c>
      <c r="G1224" s="37">
        <v>47363.69</v>
      </c>
      <c r="H1224" s="46">
        <f t="shared" si="16"/>
        <v>333082482.52000576</v>
      </c>
      <c r="L1224" s="22"/>
      <c r="M1224" s="26"/>
    </row>
    <row r="1225" spans="2:13" s="4" customFormat="1" ht="37.5" customHeight="1" x14ac:dyDescent="0.25">
      <c r="B1225" s="35">
        <v>1210</v>
      </c>
      <c r="C1225" s="36">
        <v>44925</v>
      </c>
      <c r="D1225" s="35">
        <v>994</v>
      </c>
      <c r="E1225" s="35" t="s">
        <v>17</v>
      </c>
      <c r="F1225" s="38">
        <v>0</v>
      </c>
      <c r="G1225" s="37">
        <v>769903.84</v>
      </c>
      <c r="H1225" s="46">
        <f t="shared" si="16"/>
        <v>332312578.68000579</v>
      </c>
      <c r="L1225" s="22"/>
      <c r="M1225" s="26"/>
    </row>
    <row r="1226" spans="2:13" s="4" customFormat="1" ht="37.5" customHeight="1" x14ac:dyDescent="0.25">
      <c r="B1226" s="35">
        <v>1211</v>
      </c>
      <c r="C1226" s="36">
        <v>44925</v>
      </c>
      <c r="D1226" s="35">
        <v>995</v>
      </c>
      <c r="E1226" s="35" t="s">
        <v>17</v>
      </c>
      <c r="F1226" s="38">
        <v>0</v>
      </c>
      <c r="G1226" s="37">
        <v>179512.16</v>
      </c>
      <c r="H1226" s="46">
        <f t="shared" si="16"/>
        <v>332133066.52000576</v>
      </c>
      <c r="L1226" s="22"/>
      <c r="M1226" s="26"/>
    </row>
    <row r="1227" spans="2:13" s="4" customFormat="1" ht="37.5" customHeight="1" x14ac:dyDescent="0.25">
      <c r="B1227" s="35">
        <v>1212</v>
      </c>
      <c r="C1227" s="36">
        <v>44925</v>
      </c>
      <c r="D1227" s="35">
        <v>995</v>
      </c>
      <c r="E1227" s="35" t="s">
        <v>17</v>
      </c>
      <c r="F1227" s="38">
        <v>0</v>
      </c>
      <c r="G1227" s="37">
        <v>363460.43</v>
      </c>
      <c r="H1227" s="46">
        <f t="shared" si="16"/>
        <v>331769606.09000576</v>
      </c>
      <c r="L1227" s="22"/>
      <c r="M1227" s="26"/>
    </row>
    <row r="1228" spans="2:13" s="4" customFormat="1" ht="37.5" customHeight="1" x14ac:dyDescent="0.25">
      <c r="B1228" s="35">
        <v>1213</v>
      </c>
      <c r="C1228" s="36">
        <v>44925</v>
      </c>
      <c r="D1228" s="35">
        <v>996</v>
      </c>
      <c r="E1228" s="35" t="s">
        <v>17</v>
      </c>
      <c r="F1228" s="38">
        <v>0</v>
      </c>
      <c r="G1228" s="37">
        <v>504163.15</v>
      </c>
      <c r="H1228" s="46">
        <f t="shared" si="16"/>
        <v>331265442.94000578</v>
      </c>
      <c r="L1228" s="22"/>
      <c r="M1228" s="26"/>
    </row>
    <row r="1229" spans="2:13" s="4" customFormat="1" ht="37.5" customHeight="1" x14ac:dyDescent="0.25">
      <c r="B1229" s="35">
        <v>1214</v>
      </c>
      <c r="C1229" s="36">
        <v>44925</v>
      </c>
      <c r="D1229" s="35">
        <v>996</v>
      </c>
      <c r="E1229" s="35" t="s">
        <v>17</v>
      </c>
      <c r="F1229" s="38">
        <v>0</v>
      </c>
      <c r="G1229" s="37">
        <v>1248268.3799999999</v>
      </c>
      <c r="H1229" s="46">
        <f t="shared" si="16"/>
        <v>330017174.56000578</v>
      </c>
      <c r="L1229" s="22"/>
      <c r="M1229" s="26"/>
    </row>
    <row r="1230" spans="2:13" s="4" customFormat="1" ht="37.5" customHeight="1" x14ac:dyDescent="0.25">
      <c r="B1230" s="35">
        <v>1215</v>
      </c>
      <c r="C1230" s="36">
        <v>44925</v>
      </c>
      <c r="D1230" s="35">
        <v>997</v>
      </c>
      <c r="E1230" s="35" t="s">
        <v>17</v>
      </c>
      <c r="F1230" s="38">
        <v>0</v>
      </c>
      <c r="G1230" s="37">
        <v>163555.01</v>
      </c>
      <c r="H1230" s="46">
        <f t="shared" si="16"/>
        <v>329853619.55000579</v>
      </c>
      <c r="L1230" s="22"/>
      <c r="M1230" s="26"/>
    </row>
    <row r="1231" spans="2:13" s="4" customFormat="1" ht="37.5" customHeight="1" x14ac:dyDescent="0.25">
      <c r="B1231" s="35">
        <v>1216</v>
      </c>
      <c r="C1231" s="36">
        <v>44925</v>
      </c>
      <c r="D1231" s="35">
        <v>997</v>
      </c>
      <c r="E1231" s="35" t="s">
        <v>17</v>
      </c>
      <c r="F1231" s="38">
        <v>0</v>
      </c>
      <c r="G1231" s="37">
        <v>409738.43</v>
      </c>
      <c r="H1231" s="46">
        <f t="shared" si="16"/>
        <v>329443881.12000579</v>
      </c>
      <c r="L1231" s="22"/>
      <c r="M1231" s="26"/>
    </row>
    <row r="1232" spans="2:13" s="4" customFormat="1" ht="37.5" customHeight="1" x14ac:dyDescent="0.25">
      <c r="B1232" s="35">
        <v>1217</v>
      </c>
      <c r="C1232" s="36">
        <v>44925</v>
      </c>
      <c r="D1232" s="35">
        <v>998</v>
      </c>
      <c r="E1232" s="35" t="s">
        <v>17</v>
      </c>
      <c r="F1232" s="38">
        <v>0</v>
      </c>
      <c r="G1232" s="37">
        <v>81330.649999999994</v>
      </c>
      <c r="H1232" s="46">
        <f t="shared" si="16"/>
        <v>329362550.47000581</v>
      </c>
      <c r="L1232" s="22"/>
      <c r="M1232" s="26"/>
    </row>
    <row r="1233" spans="2:13" s="4" customFormat="1" ht="37.5" customHeight="1" x14ac:dyDescent="0.25">
      <c r="B1233" s="35">
        <v>1218</v>
      </c>
      <c r="C1233" s="36">
        <v>44925</v>
      </c>
      <c r="D1233" s="35">
        <v>998</v>
      </c>
      <c r="E1233" s="35" t="s">
        <v>17</v>
      </c>
      <c r="F1233" s="38">
        <v>0</v>
      </c>
      <c r="G1233" s="37">
        <v>1343826.75</v>
      </c>
      <c r="H1233" s="46">
        <f t="shared" si="16"/>
        <v>328018723.72000581</v>
      </c>
      <c r="L1233" s="22"/>
      <c r="M1233" s="26"/>
    </row>
    <row r="1234" spans="2:13" s="4" customFormat="1" ht="37.5" customHeight="1" x14ac:dyDescent="0.25">
      <c r="B1234" s="35">
        <v>1219</v>
      </c>
      <c r="C1234" s="36">
        <v>44925</v>
      </c>
      <c r="D1234" s="35">
        <v>999</v>
      </c>
      <c r="E1234" s="35" t="s">
        <v>17</v>
      </c>
      <c r="F1234" s="38">
        <v>0</v>
      </c>
      <c r="G1234" s="37">
        <v>131276.47</v>
      </c>
      <c r="H1234" s="46">
        <f t="shared" si="16"/>
        <v>327887447.25000578</v>
      </c>
      <c r="L1234" s="22"/>
      <c r="M1234" s="26"/>
    </row>
    <row r="1235" spans="2:13" s="4" customFormat="1" ht="37.5" customHeight="1" x14ac:dyDescent="0.25">
      <c r="B1235" s="35">
        <v>1220</v>
      </c>
      <c r="C1235" s="36">
        <v>44925</v>
      </c>
      <c r="D1235" s="35">
        <v>999</v>
      </c>
      <c r="E1235" s="35" t="s">
        <v>17</v>
      </c>
      <c r="F1235" s="38">
        <v>0</v>
      </c>
      <c r="G1235" s="37">
        <v>1864601.7</v>
      </c>
      <c r="H1235" s="46">
        <f t="shared" si="16"/>
        <v>326022845.55000579</v>
      </c>
      <c r="L1235" s="22"/>
      <c r="M1235" s="26"/>
    </row>
    <row r="1236" spans="2:13" s="4" customFormat="1" ht="37.5" customHeight="1" x14ac:dyDescent="0.25">
      <c r="B1236" s="35">
        <v>1221</v>
      </c>
      <c r="C1236" s="36">
        <v>44925</v>
      </c>
      <c r="D1236" s="35">
        <v>1000</v>
      </c>
      <c r="E1236" s="35" t="s">
        <v>17</v>
      </c>
      <c r="F1236" s="38">
        <v>0</v>
      </c>
      <c r="G1236" s="37">
        <v>97970.880000000005</v>
      </c>
      <c r="H1236" s="46">
        <f t="shared" si="16"/>
        <v>325924874.6700058</v>
      </c>
      <c r="L1236" s="22"/>
      <c r="M1236" s="26"/>
    </row>
    <row r="1237" spans="2:13" s="4" customFormat="1" ht="37.5" customHeight="1" x14ac:dyDescent="0.25">
      <c r="B1237" s="35">
        <v>1222</v>
      </c>
      <c r="C1237" s="36">
        <v>44925</v>
      </c>
      <c r="D1237" s="35">
        <v>1000</v>
      </c>
      <c r="E1237" s="35" t="s">
        <v>17</v>
      </c>
      <c r="F1237" s="38">
        <v>0</v>
      </c>
      <c r="G1237" s="37">
        <v>1552468.43</v>
      </c>
      <c r="H1237" s="46">
        <f t="shared" si="16"/>
        <v>324372406.24000579</v>
      </c>
      <c r="L1237" s="22"/>
      <c r="M1237" s="26"/>
    </row>
    <row r="1238" spans="2:13" s="4" customFormat="1" ht="37.5" customHeight="1" x14ac:dyDescent="0.25">
      <c r="B1238" s="35">
        <v>1223</v>
      </c>
      <c r="C1238" s="36">
        <v>44925</v>
      </c>
      <c r="D1238" s="35">
        <v>1001</v>
      </c>
      <c r="E1238" s="35" t="s">
        <v>17</v>
      </c>
      <c r="F1238" s="38">
        <v>0</v>
      </c>
      <c r="G1238" s="37">
        <v>175802.59</v>
      </c>
      <c r="H1238" s="46">
        <f t="shared" si="16"/>
        <v>324196603.65000582</v>
      </c>
      <c r="L1238" s="22"/>
      <c r="M1238" s="26"/>
    </row>
    <row r="1239" spans="2:13" s="4" customFormat="1" ht="37.5" customHeight="1" x14ac:dyDescent="0.25">
      <c r="B1239" s="35">
        <v>1224</v>
      </c>
      <c r="C1239" s="36">
        <v>44925</v>
      </c>
      <c r="D1239" s="35">
        <v>1001</v>
      </c>
      <c r="E1239" s="35" t="s">
        <v>17</v>
      </c>
      <c r="F1239" s="38">
        <v>0</v>
      </c>
      <c r="G1239" s="37">
        <v>2951243.74</v>
      </c>
      <c r="H1239" s="46">
        <f t="shared" si="16"/>
        <v>321245359.91000581</v>
      </c>
      <c r="L1239" s="22"/>
      <c r="M1239" s="26"/>
    </row>
    <row r="1240" spans="2:13" s="4" customFormat="1" ht="37.5" customHeight="1" x14ac:dyDescent="0.25">
      <c r="B1240" s="35">
        <v>1225</v>
      </c>
      <c r="C1240" s="36">
        <v>44925</v>
      </c>
      <c r="D1240" s="35">
        <v>1002</v>
      </c>
      <c r="E1240" s="35" t="s">
        <v>17</v>
      </c>
      <c r="F1240" s="38">
        <v>0</v>
      </c>
      <c r="G1240" s="37">
        <v>12760.05</v>
      </c>
      <c r="H1240" s="46">
        <f t="shared" si="16"/>
        <v>321232599.8600058</v>
      </c>
      <c r="L1240" s="22"/>
      <c r="M1240" s="26"/>
    </row>
    <row r="1241" spans="2:13" s="4" customFormat="1" ht="37.5" customHeight="1" x14ac:dyDescent="0.25">
      <c r="B1241" s="35">
        <v>1226</v>
      </c>
      <c r="C1241" s="36">
        <v>44925</v>
      </c>
      <c r="D1241" s="35">
        <v>1002</v>
      </c>
      <c r="E1241" s="35" t="s">
        <v>17</v>
      </c>
      <c r="F1241" s="38">
        <v>0</v>
      </c>
      <c r="G1241" s="37">
        <v>66801.87</v>
      </c>
      <c r="H1241" s="46">
        <f t="shared" si="16"/>
        <v>321165797.99000579</v>
      </c>
      <c r="L1241" s="22"/>
      <c r="M1241" s="26"/>
    </row>
    <row r="1242" spans="2:13" s="4" customFormat="1" ht="37.5" customHeight="1" x14ac:dyDescent="0.25">
      <c r="B1242" s="35">
        <v>1227</v>
      </c>
      <c r="C1242" s="36">
        <v>44925</v>
      </c>
      <c r="D1242" s="35">
        <v>1003</v>
      </c>
      <c r="E1242" s="35" t="s">
        <v>17</v>
      </c>
      <c r="F1242" s="38">
        <v>0</v>
      </c>
      <c r="G1242" s="37">
        <v>28892.16</v>
      </c>
      <c r="H1242" s="46">
        <f t="shared" ref="H1242:H1305" si="17">H1241+F1242-G1242</f>
        <v>321136905.83000576</v>
      </c>
      <c r="L1242" s="22"/>
      <c r="M1242" s="26"/>
    </row>
    <row r="1243" spans="2:13" s="4" customFormat="1" ht="37.5" customHeight="1" x14ac:dyDescent="0.25">
      <c r="B1243" s="35">
        <v>1228</v>
      </c>
      <c r="C1243" s="36">
        <v>44925</v>
      </c>
      <c r="D1243" s="35">
        <v>1003</v>
      </c>
      <c r="E1243" s="35" t="s">
        <v>17</v>
      </c>
      <c r="F1243" s="38">
        <v>0</v>
      </c>
      <c r="G1243" s="37">
        <v>422927.32</v>
      </c>
      <c r="H1243" s="46">
        <f t="shared" si="17"/>
        <v>320713978.51000577</v>
      </c>
      <c r="L1243" s="22"/>
      <c r="M1243" s="26"/>
    </row>
    <row r="1244" spans="2:13" s="4" customFormat="1" ht="37.5" customHeight="1" x14ac:dyDescent="0.25">
      <c r="B1244" s="35">
        <v>1229</v>
      </c>
      <c r="C1244" s="36">
        <v>44925</v>
      </c>
      <c r="D1244" s="35">
        <v>1004</v>
      </c>
      <c r="E1244" s="35" t="s">
        <v>17</v>
      </c>
      <c r="F1244" s="38">
        <v>0</v>
      </c>
      <c r="G1244" s="37">
        <v>85893.61</v>
      </c>
      <c r="H1244" s="46">
        <f t="shared" si="17"/>
        <v>320628084.90000576</v>
      </c>
      <c r="L1244" s="22"/>
      <c r="M1244" s="26"/>
    </row>
    <row r="1245" spans="2:13" s="4" customFormat="1" ht="37.5" customHeight="1" x14ac:dyDescent="0.25">
      <c r="B1245" s="35">
        <v>1230</v>
      </c>
      <c r="C1245" s="36">
        <v>44925</v>
      </c>
      <c r="D1245" s="35">
        <v>1004</v>
      </c>
      <c r="E1245" s="35" t="s">
        <v>17</v>
      </c>
      <c r="F1245" s="38">
        <v>0</v>
      </c>
      <c r="G1245" s="37">
        <v>1491095.96</v>
      </c>
      <c r="H1245" s="46">
        <f t="shared" si="17"/>
        <v>319136988.94000578</v>
      </c>
      <c r="L1245" s="22"/>
      <c r="M1245" s="26"/>
    </row>
    <row r="1246" spans="2:13" s="4" customFormat="1" ht="37.5" customHeight="1" x14ac:dyDescent="0.25">
      <c r="B1246" s="35">
        <v>1231</v>
      </c>
      <c r="C1246" s="36">
        <v>44925</v>
      </c>
      <c r="D1246" s="35">
        <v>1005</v>
      </c>
      <c r="E1246" s="35" t="s">
        <v>17</v>
      </c>
      <c r="F1246" s="38">
        <v>0</v>
      </c>
      <c r="G1246" s="37">
        <v>41497.129999999997</v>
      </c>
      <c r="H1246" s="46">
        <f t="shared" si="17"/>
        <v>319095491.81000578</v>
      </c>
      <c r="L1246" s="22"/>
      <c r="M1246" s="26"/>
    </row>
    <row r="1247" spans="2:13" s="4" customFormat="1" ht="37.5" customHeight="1" x14ac:dyDescent="0.25">
      <c r="B1247" s="35">
        <v>1232</v>
      </c>
      <c r="C1247" s="36">
        <v>44925</v>
      </c>
      <c r="D1247" s="35">
        <v>1005</v>
      </c>
      <c r="E1247" s="35" t="s">
        <v>17</v>
      </c>
      <c r="F1247" s="38">
        <v>0</v>
      </c>
      <c r="G1247" s="37">
        <v>662220.32999999996</v>
      </c>
      <c r="H1247" s="46">
        <f t="shared" si="17"/>
        <v>318433271.4800058</v>
      </c>
      <c r="L1247" s="22"/>
      <c r="M1247" s="26"/>
    </row>
    <row r="1248" spans="2:13" s="4" customFormat="1" ht="37.5" customHeight="1" x14ac:dyDescent="0.25">
      <c r="B1248" s="35">
        <v>1233</v>
      </c>
      <c r="C1248" s="36">
        <v>44925</v>
      </c>
      <c r="D1248" s="35">
        <v>1006</v>
      </c>
      <c r="E1248" s="35" t="s">
        <v>17</v>
      </c>
      <c r="F1248" s="38">
        <v>0</v>
      </c>
      <c r="G1248" s="37">
        <v>44640.29</v>
      </c>
      <c r="H1248" s="46">
        <f t="shared" si="17"/>
        <v>318388631.19000578</v>
      </c>
      <c r="L1248" s="22"/>
      <c r="M1248" s="26"/>
    </row>
    <row r="1249" spans="2:13" s="4" customFormat="1" ht="37.5" customHeight="1" x14ac:dyDescent="0.25">
      <c r="B1249" s="35">
        <v>1234</v>
      </c>
      <c r="C1249" s="36">
        <v>44925</v>
      </c>
      <c r="D1249" s="35">
        <v>1006</v>
      </c>
      <c r="E1249" s="35" t="s">
        <v>17</v>
      </c>
      <c r="F1249" s="38">
        <v>0</v>
      </c>
      <c r="G1249" s="37">
        <v>762259.01</v>
      </c>
      <c r="H1249" s="46">
        <f t="shared" si="17"/>
        <v>317626372.18000579</v>
      </c>
      <c r="L1249" s="22"/>
      <c r="M1249" s="26"/>
    </row>
    <row r="1250" spans="2:13" s="4" customFormat="1" ht="37.5" customHeight="1" x14ac:dyDescent="0.25">
      <c r="B1250" s="35">
        <v>1235</v>
      </c>
      <c r="C1250" s="36">
        <v>44925</v>
      </c>
      <c r="D1250" s="35">
        <v>1007</v>
      </c>
      <c r="E1250" s="35" t="s">
        <v>17</v>
      </c>
      <c r="F1250" s="38">
        <v>0</v>
      </c>
      <c r="G1250" s="37">
        <v>332802.59000000003</v>
      </c>
      <c r="H1250" s="46">
        <f t="shared" si="17"/>
        <v>317293569.59000582</v>
      </c>
      <c r="L1250" s="22"/>
      <c r="M1250" s="26"/>
    </row>
    <row r="1251" spans="2:13" s="4" customFormat="1" ht="37.5" customHeight="1" x14ac:dyDescent="0.25">
      <c r="B1251" s="35">
        <v>1236</v>
      </c>
      <c r="C1251" s="36">
        <v>44925</v>
      </c>
      <c r="D1251" s="35">
        <v>1007</v>
      </c>
      <c r="E1251" s="35" t="s">
        <v>17</v>
      </c>
      <c r="F1251" s="38">
        <v>0</v>
      </c>
      <c r="G1251" s="37">
        <v>816732.73</v>
      </c>
      <c r="H1251" s="46">
        <f t="shared" si="17"/>
        <v>316476836.8600058</v>
      </c>
      <c r="L1251" s="22"/>
      <c r="M1251" s="26"/>
    </row>
    <row r="1252" spans="2:13" s="4" customFormat="1" ht="37.5" customHeight="1" x14ac:dyDescent="0.25">
      <c r="B1252" s="35">
        <v>1237</v>
      </c>
      <c r="C1252" s="36">
        <v>44925</v>
      </c>
      <c r="D1252" s="35">
        <v>1008</v>
      </c>
      <c r="E1252" s="35" t="s">
        <v>17</v>
      </c>
      <c r="F1252" s="38">
        <v>0</v>
      </c>
      <c r="G1252" s="37">
        <v>252582.55</v>
      </c>
      <c r="H1252" s="46">
        <f t="shared" si="17"/>
        <v>316224254.31000578</v>
      </c>
      <c r="L1252" s="22"/>
      <c r="M1252" s="26"/>
    </row>
    <row r="1253" spans="2:13" s="4" customFormat="1" ht="37.5" customHeight="1" x14ac:dyDescent="0.25">
      <c r="B1253" s="35">
        <v>1238</v>
      </c>
      <c r="C1253" s="36">
        <v>44925</v>
      </c>
      <c r="D1253" s="35">
        <v>1008</v>
      </c>
      <c r="E1253" s="35" t="s">
        <v>17</v>
      </c>
      <c r="F1253" s="38">
        <v>0</v>
      </c>
      <c r="G1253" s="37">
        <v>695526.12</v>
      </c>
      <c r="H1253" s="46">
        <f t="shared" si="17"/>
        <v>315528728.19000578</v>
      </c>
      <c r="L1253" s="22"/>
      <c r="M1253" s="26"/>
    </row>
    <row r="1254" spans="2:13" s="4" customFormat="1" ht="37.5" customHeight="1" x14ac:dyDescent="0.25">
      <c r="B1254" s="35">
        <v>1239</v>
      </c>
      <c r="C1254" s="36">
        <v>44925</v>
      </c>
      <c r="D1254" s="35">
        <v>1009</v>
      </c>
      <c r="E1254" s="35" t="s">
        <v>17</v>
      </c>
      <c r="F1254" s="38">
        <v>0</v>
      </c>
      <c r="G1254" s="37">
        <v>62149</v>
      </c>
      <c r="H1254" s="46">
        <f t="shared" si="17"/>
        <v>315466579.19000578</v>
      </c>
      <c r="L1254" s="22"/>
      <c r="M1254" s="26"/>
    </row>
    <row r="1255" spans="2:13" s="4" customFormat="1" ht="37.5" customHeight="1" x14ac:dyDescent="0.25">
      <c r="B1255" s="35">
        <v>1240</v>
      </c>
      <c r="C1255" s="36">
        <v>44925</v>
      </c>
      <c r="D1255" s="35">
        <v>1009</v>
      </c>
      <c r="E1255" s="35" t="s">
        <v>17</v>
      </c>
      <c r="F1255" s="38">
        <v>0</v>
      </c>
      <c r="G1255" s="37">
        <v>980745.91</v>
      </c>
      <c r="H1255" s="46">
        <f t="shared" si="17"/>
        <v>314485833.28000575</v>
      </c>
      <c r="L1255" s="22"/>
      <c r="M1255" s="26"/>
    </row>
    <row r="1256" spans="2:13" s="4" customFormat="1" ht="37.5" customHeight="1" x14ac:dyDescent="0.25">
      <c r="B1256" s="35">
        <v>1241</v>
      </c>
      <c r="C1256" s="36">
        <v>44925</v>
      </c>
      <c r="D1256" s="35">
        <v>1010</v>
      </c>
      <c r="E1256" s="35" t="s">
        <v>17</v>
      </c>
      <c r="F1256" s="38">
        <v>0</v>
      </c>
      <c r="G1256" s="37">
        <v>151802.26</v>
      </c>
      <c r="H1256" s="46">
        <f t="shared" si="17"/>
        <v>314334031.02000576</v>
      </c>
      <c r="L1256" s="22"/>
      <c r="M1256" s="26"/>
    </row>
    <row r="1257" spans="2:13" s="4" customFormat="1" ht="37.5" customHeight="1" x14ac:dyDescent="0.25">
      <c r="B1257" s="35">
        <v>1242</v>
      </c>
      <c r="C1257" s="36">
        <v>44925</v>
      </c>
      <c r="D1257" s="35">
        <v>1010</v>
      </c>
      <c r="E1257" s="35" t="s">
        <v>17</v>
      </c>
      <c r="F1257" s="38">
        <v>0</v>
      </c>
      <c r="G1257" s="37">
        <v>381234.58</v>
      </c>
      <c r="H1257" s="46">
        <f t="shared" si="17"/>
        <v>313952796.44000578</v>
      </c>
      <c r="L1257" s="22"/>
      <c r="M1257" s="26"/>
    </row>
    <row r="1258" spans="2:13" s="4" customFormat="1" ht="37.5" customHeight="1" x14ac:dyDescent="0.25">
      <c r="B1258" s="35">
        <v>1243</v>
      </c>
      <c r="C1258" s="36">
        <v>44925</v>
      </c>
      <c r="D1258" s="35">
        <v>1011</v>
      </c>
      <c r="E1258" s="35" t="s">
        <v>17</v>
      </c>
      <c r="F1258" s="38">
        <v>0</v>
      </c>
      <c r="G1258" s="37">
        <v>46274.84</v>
      </c>
      <c r="H1258" s="46">
        <f t="shared" si="17"/>
        <v>313906521.60000581</v>
      </c>
      <c r="L1258" s="22"/>
      <c r="M1258" s="26"/>
    </row>
    <row r="1259" spans="2:13" s="4" customFormat="1" ht="37.5" customHeight="1" x14ac:dyDescent="0.25">
      <c r="B1259" s="35">
        <v>1244</v>
      </c>
      <c r="C1259" s="36">
        <v>44925</v>
      </c>
      <c r="D1259" s="35">
        <v>1011</v>
      </c>
      <c r="E1259" s="35" t="s">
        <v>17</v>
      </c>
      <c r="F1259" s="38">
        <v>0</v>
      </c>
      <c r="G1259" s="37">
        <v>762140.88</v>
      </c>
      <c r="H1259" s="46">
        <f t="shared" si="17"/>
        <v>313144380.72000581</v>
      </c>
      <c r="L1259" s="22"/>
      <c r="M1259" s="26"/>
    </row>
    <row r="1260" spans="2:13" s="4" customFormat="1" ht="37.5" customHeight="1" x14ac:dyDescent="0.25">
      <c r="B1260" s="35">
        <v>1245</v>
      </c>
      <c r="C1260" s="36">
        <v>44925</v>
      </c>
      <c r="D1260" s="35">
        <v>1012</v>
      </c>
      <c r="E1260" s="35" t="s">
        <v>17</v>
      </c>
      <c r="F1260" s="38">
        <v>0</v>
      </c>
      <c r="G1260" s="37">
        <v>99841.14</v>
      </c>
      <c r="H1260" s="46">
        <f t="shared" si="17"/>
        <v>313044539.58000582</v>
      </c>
      <c r="L1260" s="22"/>
      <c r="M1260" s="26"/>
    </row>
    <row r="1261" spans="2:13" s="4" customFormat="1" ht="37.5" customHeight="1" x14ac:dyDescent="0.25">
      <c r="B1261" s="35">
        <v>1246</v>
      </c>
      <c r="C1261" s="36">
        <v>44925</v>
      </c>
      <c r="D1261" s="35">
        <v>1012</v>
      </c>
      <c r="E1261" s="35" t="s">
        <v>17</v>
      </c>
      <c r="F1261" s="38">
        <v>0</v>
      </c>
      <c r="G1261" s="37">
        <v>1565762.83</v>
      </c>
      <c r="H1261" s="46">
        <f t="shared" si="17"/>
        <v>311478776.75000584</v>
      </c>
      <c r="L1261" s="22"/>
      <c r="M1261" s="26"/>
    </row>
    <row r="1262" spans="2:13" s="4" customFormat="1" ht="37.5" customHeight="1" x14ac:dyDescent="0.25">
      <c r="B1262" s="35">
        <v>1247</v>
      </c>
      <c r="C1262" s="36">
        <v>44925</v>
      </c>
      <c r="D1262" s="35">
        <v>1013</v>
      </c>
      <c r="E1262" s="35" t="s">
        <v>17</v>
      </c>
      <c r="F1262" s="38">
        <v>0</v>
      </c>
      <c r="G1262" s="37">
        <v>182564.53</v>
      </c>
      <c r="H1262" s="46">
        <f t="shared" si="17"/>
        <v>311296212.22000587</v>
      </c>
      <c r="L1262" s="22"/>
      <c r="M1262" s="26"/>
    </row>
    <row r="1263" spans="2:13" s="4" customFormat="1" ht="37.5" customHeight="1" x14ac:dyDescent="0.25">
      <c r="B1263" s="35">
        <v>1248</v>
      </c>
      <c r="C1263" s="36">
        <v>44925</v>
      </c>
      <c r="D1263" s="35">
        <v>1013</v>
      </c>
      <c r="E1263" s="35" t="s">
        <v>17</v>
      </c>
      <c r="F1263" s="38">
        <v>0</v>
      </c>
      <c r="G1263" s="37">
        <v>479496.63</v>
      </c>
      <c r="H1263" s="46">
        <f t="shared" si="17"/>
        <v>310816715.59000587</v>
      </c>
      <c r="L1263" s="22"/>
      <c r="M1263" s="26"/>
    </row>
    <row r="1264" spans="2:13" s="4" customFormat="1" ht="37.5" customHeight="1" x14ac:dyDescent="0.25">
      <c r="B1264" s="35">
        <v>1249</v>
      </c>
      <c r="C1264" s="36">
        <v>44925</v>
      </c>
      <c r="D1264" s="35">
        <v>1014</v>
      </c>
      <c r="E1264" s="35" t="s">
        <v>17</v>
      </c>
      <c r="F1264" s="38">
        <v>0</v>
      </c>
      <c r="G1264" s="37">
        <v>299214.44</v>
      </c>
      <c r="H1264" s="46">
        <f t="shared" si="17"/>
        <v>310517501.15000588</v>
      </c>
      <c r="L1264" s="22"/>
      <c r="M1264" s="26"/>
    </row>
    <row r="1265" spans="2:13" s="4" customFormat="1" ht="37.5" customHeight="1" x14ac:dyDescent="0.25">
      <c r="B1265" s="35">
        <v>1250</v>
      </c>
      <c r="C1265" s="36">
        <v>44925</v>
      </c>
      <c r="D1265" s="35">
        <v>1014</v>
      </c>
      <c r="E1265" s="35" t="s">
        <v>17</v>
      </c>
      <c r="F1265" s="38">
        <v>0</v>
      </c>
      <c r="G1265" s="37">
        <v>806673.93</v>
      </c>
      <c r="H1265" s="46">
        <f t="shared" si="17"/>
        <v>309710827.22000587</v>
      </c>
      <c r="L1265" s="22"/>
      <c r="M1265" s="26"/>
    </row>
    <row r="1266" spans="2:13" s="4" customFormat="1" ht="37.5" customHeight="1" x14ac:dyDescent="0.25">
      <c r="B1266" s="35">
        <v>1251</v>
      </c>
      <c r="C1266" s="36">
        <v>44925</v>
      </c>
      <c r="D1266" s="35">
        <v>1015</v>
      </c>
      <c r="E1266" s="35" t="s">
        <v>17</v>
      </c>
      <c r="F1266" s="38">
        <v>0</v>
      </c>
      <c r="G1266" s="37">
        <v>70064.72</v>
      </c>
      <c r="H1266" s="46">
        <f t="shared" si="17"/>
        <v>309640762.50000584</v>
      </c>
      <c r="L1266" s="22"/>
      <c r="M1266" s="26"/>
    </row>
    <row r="1267" spans="2:13" s="4" customFormat="1" ht="37.5" customHeight="1" x14ac:dyDescent="0.25">
      <c r="B1267" s="35">
        <v>1252</v>
      </c>
      <c r="C1267" s="36">
        <v>44925</v>
      </c>
      <c r="D1267" s="35">
        <v>1015</v>
      </c>
      <c r="E1267" s="35" t="s">
        <v>17</v>
      </c>
      <c r="F1267" s="38">
        <v>0</v>
      </c>
      <c r="G1267" s="37">
        <v>1139906.8600000001</v>
      </c>
      <c r="H1267" s="46">
        <f t="shared" si="17"/>
        <v>308500855.64000583</v>
      </c>
      <c r="L1267" s="22"/>
      <c r="M1267" s="26"/>
    </row>
    <row r="1268" spans="2:13" s="4" customFormat="1" ht="37.5" customHeight="1" x14ac:dyDescent="0.25">
      <c r="B1268" s="35">
        <v>1253</v>
      </c>
      <c r="C1268" s="36">
        <v>44925</v>
      </c>
      <c r="D1268" s="35">
        <v>1016</v>
      </c>
      <c r="E1268" s="35" t="s">
        <v>17</v>
      </c>
      <c r="F1268" s="38">
        <v>0</v>
      </c>
      <c r="G1268" s="37">
        <v>65132.09</v>
      </c>
      <c r="H1268" s="46">
        <f t="shared" si="17"/>
        <v>308435723.55000585</v>
      </c>
      <c r="L1268" s="22"/>
      <c r="M1268" s="26"/>
    </row>
    <row r="1269" spans="2:13" s="4" customFormat="1" ht="37.5" customHeight="1" x14ac:dyDescent="0.25">
      <c r="B1269" s="35">
        <v>1254</v>
      </c>
      <c r="C1269" s="36">
        <v>44925</v>
      </c>
      <c r="D1269" s="35">
        <v>1016</v>
      </c>
      <c r="E1269" s="35" t="s">
        <v>17</v>
      </c>
      <c r="F1269" s="38">
        <v>0</v>
      </c>
      <c r="G1269" s="37">
        <v>269023.84999999998</v>
      </c>
      <c r="H1269" s="46">
        <f t="shared" si="17"/>
        <v>308166699.70000583</v>
      </c>
      <c r="L1269" s="22"/>
      <c r="M1269" s="26"/>
    </row>
    <row r="1270" spans="2:13" s="4" customFormat="1" ht="37.5" customHeight="1" x14ac:dyDescent="0.25">
      <c r="B1270" s="35">
        <v>1255</v>
      </c>
      <c r="C1270" s="36">
        <v>44925</v>
      </c>
      <c r="D1270" s="35">
        <v>1020</v>
      </c>
      <c r="E1270" s="35" t="s">
        <v>17</v>
      </c>
      <c r="F1270" s="38">
        <v>0</v>
      </c>
      <c r="G1270" s="37">
        <v>48572.19</v>
      </c>
      <c r="H1270" s="46">
        <f t="shared" si="17"/>
        <v>308118127.51000583</v>
      </c>
      <c r="L1270" s="22"/>
      <c r="M1270" s="26"/>
    </row>
    <row r="1271" spans="2:13" s="4" customFormat="1" ht="37.5" customHeight="1" x14ac:dyDescent="0.25">
      <c r="B1271" s="35">
        <v>1256</v>
      </c>
      <c r="C1271" s="36">
        <v>44925</v>
      </c>
      <c r="D1271" s="35">
        <v>1020</v>
      </c>
      <c r="E1271" s="35" t="s">
        <v>17</v>
      </c>
      <c r="F1271" s="38">
        <v>0</v>
      </c>
      <c r="G1271" s="37">
        <v>493213.18</v>
      </c>
      <c r="H1271" s="46">
        <f t="shared" si="17"/>
        <v>307624914.33000582</v>
      </c>
      <c r="L1271" s="22"/>
      <c r="M1271" s="26"/>
    </row>
    <row r="1272" spans="2:13" s="4" customFormat="1" ht="37.5" customHeight="1" x14ac:dyDescent="0.25">
      <c r="B1272" s="35">
        <v>1257</v>
      </c>
      <c r="C1272" s="36">
        <v>44925</v>
      </c>
      <c r="D1272" s="35">
        <v>1017</v>
      </c>
      <c r="E1272" s="35" t="s">
        <v>17</v>
      </c>
      <c r="F1272" s="38">
        <v>0</v>
      </c>
      <c r="G1272" s="37">
        <v>22883.78</v>
      </c>
      <c r="H1272" s="46">
        <f t="shared" si="17"/>
        <v>307602030.55000585</v>
      </c>
      <c r="L1272" s="22"/>
      <c r="M1272" s="26"/>
    </row>
    <row r="1273" spans="2:13" s="4" customFormat="1" ht="37.5" customHeight="1" x14ac:dyDescent="0.25">
      <c r="B1273" s="35">
        <v>1258</v>
      </c>
      <c r="C1273" s="36">
        <v>44925</v>
      </c>
      <c r="D1273" s="35">
        <v>1017</v>
      </c>
      <c r="E1273" s="35" t="s">
        <v>17</v>
      </c>
      <c r="F1273" s="38">
        <v>0</v>
      </c>
      <c r="G1273" s="37">
        <v>278984.55</v>
      </c>
      <c r="H1273" s="46">
        <f t="shared" si="17"/>
        <v>307323046.00000584</v>
      </c>
      <c r="L1273" s="22"/>
      <c r="M1273" s="26"/>
    </row>
    <row r="1274" spans="2:13" s="4" customFormat="1" ht="37.5" customHeight="1" x14ac:dyDescent="0.25">
      <c r="B1274" s="35">
        <v>1259</v>
      </c>
      <c r="C1274" s="36">
        <v>44925</v>
      </c>
      <c r="D1274" s="35">
        <v>1018</v>
      </c>
      <c r="E1274" s="35" t="s">
        <v>17</v>
      </c>
      <c r="F1274" s="38">
        <v>0</v>
      </c>
      <c r="G1274" s="37">
        <v>275409.12</v>
      </c>
      <c r="H1274" s="46">
        <f t="shared" si="17"/>
        <v>307047636.88000584</v>
      </c>
      <c r="L1274" s="22"/>
      <c r="M1274" s="26"/>
    </row>
    <row r="1275" spans="2:13" s="4" customFormat="1" ht="37.5" customHeight="1" x14ac:dyDescent="0.25">
      <c r="B1275" s="35">
        <v>1260</v>
      </c>
      <c r="C1275" s="36">
        <v>44925</v>
      </c>
      <c r="D1275" s="35">
        <v>1018</v>
      </c>
      <c r="E1275" s="35" t="s">
        <v>17</v>
      </c>
      <c r="F1275" s="38">
        <v>0</v>
      </c>
      <c r="G1275" s="37">
        <v>764055.88</v>
      </c>
      <c r="H1275" s="46">
        <f t="shared" si="17"/>
        <v>306283581.00000584</v>
      </c>
      <c r="L1275" s="22"/>
      <c r="M1275" s="26"/>
    </row>
    <row r="1276" spans="2:13" s="4" customFormat="1" ht="37.5" customHeight="1" x14ac:dyDescent="0.25">
      <c r="B1276" s="35">
        <v>1261</v>
      </c>
      <c r="C1276" s="36">
        <v>44925</v>
      </c>
      <c r="D1276" s="35">
        <v>1019</v>
      </c>
      <c r="E1276" s="35" t="s">
        <v>17</v>
      </c>
      <c r="F1276" s="38">
        <v>0</v>
      </c>
      <c r="G1276" s="37">
        <v>420342.25</v>
      </c>
      <c r="H1276" s="46">
        <f t="shared" si="17"/>
        <v>305863238.75000584</v>
      </c>
      <c r="L1276" s="22"/>
      <c r="M1276" s="26"/>
    </row>
    <row r="1277" spans="2:13" s="4" customFormat="1" ht="37.5" customHeight="1" x14ac:dyDescent="0.25">
      <c r="B1277" s="35">
        <v>1262</v>
      </c>
      <c r="C1277" s="36">
        <v>44925</v>
      </c>
      <c r="D1277" s="35">
        <v>1019</v>
      </c>
      <c r="E1277" s="35" t="s">
        <v>17</v>
      </c>
      <c r="F1277" s="38">
        <v>0</v>
      </c>
      <c r="G1277" s="37">
        <v>1075404.55</v>
      </c>
      <c r="H1277" s="46">
        <f t="shared" si="17"/>
        <v>304787834.20000583</v>
      </c>
      <c r="L1277" s="22"/>
      <c r="M1277" s="26"/>
    </row>
    <row r="1278" spans="2:13" s="4" customFormat="1" ht="37.5" customHeight="1" x14ac:dyDescent="0.25">
      <c r="B1278" s="35">
        <v>1263</v>
      </c>
      <c r="C1278" s="36">
        <v>44926</v>
      </c>
      <c r="D1278" s="35">
        <v>40930</v>
      </c>
      <c r="E1278" s="35" t="s">
        <v>16</v>
      </c>
      <c r="F1278" s="38">
        <v>1056802932.91</v>
      </c>
      <c r="G1278" s="37">
        <v>0</v>
      </c>
      <c r="H1278" s="46">
        <f t="shared" si="17"/>
        <v>1361590767.1100059</v>
      </c>
      <c r="L1278" s="22"/>
      <c r="M1278" s="26"/>
    </row>
    <row r="1279" spans="2:13" s="4" customFormat="1" ht="37.5" customHeight="1" x14ac:dyDescent="0.25">
      <c r="B1279" s="35">
        <v>1264</v>
      </c>
      <c r="C1279" s="36">
        <v>44925</v>
      </c>
      <c r="D1279" s="35">
        <v>393</v>
      </c>
      <c r="E1279" s="35" t="s">
        <v>17</v>
      </c>
      <c r="F1279" s="38">
        <v>0</v>
      </c>
      <c r="G1279" s="37">
        <v>1502066.63</v>
      </c>
      <c r="H1279" s="46">
        <f t="shared" si="17"/>
        <v>1360088700.4800057</v>
      </c>
      <c r="L1279" s="22"/>
      <c r="M1279" s="26"/>
    </row>
    <row r="1280" spans="2:13" s="4" customFormat="1" ht="37.5" customHeight="1" x14ac:dyDescent="0.25">
      <c r="B1280" s="35">
        <v>1265</v>
      </c>
      <c r="C1280" s="36">
        <v>44925</v>
      </c>
      <c r="D1280" s="35">
        <v>393</v>
      </c>
      <c r="E1280" s="35" t="s">
        <v>17</v>
      </c>
      <c r="F1280" s="38">
        <v>0</v>
      </c>
      <c r="G1280" s="37">
        <v>31455950.390000001</v>
      </c>
      <c r="H1280" s="46">
        <f t="shared" si="17"/>
        <v>1328632750.0900056</v>
      </c>
      <c r="L1280" s="22"/>
      <c r="M1280" s="26"/>
    </row>
    <row r="1281" spans="2:13" s="4" customFormat="1" ht="37.5" customHeight="1" x14ac:dyDescent="0.25">
      <c r="B1281" s="35">
        <v>1266</v>
      </c>
      <c r="C1281" s="36">
        <v>44925</v>
      </c>
      <c r="D1281" s="35">
        <v>394</v>
      </c>
      <c r="E1281" s="35" t="s">
        <v>17</v>
      </c>
      <c r="F1281" s="38">
        <v>0</v>
      </c>
      <c r="G1281" s="37">
        <v>35201.879999999997</v>
      </c>
      <c r="H1281" s="46">
        <f t="shared" si="17"/>
        <v>1328597548.2100055</v>
      </c>
      <c r="L1281" s="22"/>
      <c r="M1281" s="26"/>
    </row>
    <row r="1282" spans="2:13" s="4" customFormat="1" ht="37.5" customHeight="1" x14ac:dyDescent="0.25">
      <c r="B1282" s="35">
        <v>1267</v>
      </c>
      <c r="C1282" s="36">
        <v>44925</v>
      </c>
      <c r="D1282" s="35">
        <v>394</v>
      </c>
      <c r="E1282" s="35" t="s">
        <v>17</v>
      </c>
      <c r="F1282" s="38">
        <v>0</v>
      </c>
      <c r="G1282" s="37">
        <v>507512.18</v>
      </c>
      <c r="H1282" s="46">
        <f t="shared" si="17"/>
        <v>1328090036.0300055</v>
      </c>
      <c r="L1282" s="22"/>
      <c r="M1282" s="26"/>
    </row>
    <row r="1283" spans="2:13" s="4" customFormat="1" ht="37.5" customHeight="1" x14ac:dyDescent="0.25">
      <c r="B1283" s="35">
        <v>1268</v>
      </c>
      <c r="C1283" s="36">
        <v>44925</v>
      </c>
      <c r="D1283" s="35">
        <v>396</v>
      </c>
      <c r="E1283" s="35" t="s">
        <v>17</v>
      </c>
      <c r="F1283" s="38">
        <v>0</v>
      </c>
      <c r="G1283" s="37">
        <v>687693.06</v>
      </c>
      <c r="H1283" s="46">
        <f t="shared" si="17"/>
        <v>1327402342.9700055</v>
      </c>
      <c r="L1283" s="22"/>
      <c r="M1283" s="26"/>
    </row>
    <row r="1284" spans="2:13" s="4" customFormat="1" ht="37.5" customHeight="1" x14ac:dyDescent="0.25">
      <c r="B1284" s="35">
        <v>1269</v>
      </c>
      <c r="C1284" s="36">
        <v>44925</v>
      </c>
      <c r="D1284" s="35">
        <v>396</v>
      </c>
      <c r="E1284" s="35" t="s">
        <v>17</v>
      </c>
      <c r="F1284" s="38">
        <v>0</v>
      </c>
      <c r="G1284" s="37">
        <v>11449349.48</v>
      </c>
      <c r="H1284" s="46">
        <f t="shared" si="17"/>
        <v>1315952993.4900055</v>
      </c>
      <c r="L1284" s="22"/>
      <c r="M1284" s="26"/>
    </row>
    <row r="1285" spans="2:13" s="4" customFormat="1" ht="37.5" customHeight="1" x14ac:dyDescent="0.25">
      <c r="B1285" s="35">
        <v>1270</v>
      </c>
      <c r="C1285" s="36">
        <v>44925</v>
      </c>
      <c r="D1285" s="35">
        <v>398</v>
      </c>
      <c r="E1285" s="35" t="s">
        <v>17</v>
      </c>
      <c r="F1285" s="38">
        <v>0</v>
      </c>
      <c r="G1285" s="37">
        <v>655644.56999999995</v>
      </c>
      <c r="H1285" s="46">
        <f t="shared" si="17"/>
        <v>1315297348.9200056</v>
      </c>
      <c r="L1285" s="22"/>
      <c r="M1285" s="26"/>
    </row>
    <row r="1286" spans="2:13" s="4" customFormat="1" ht="37.5" customHeight="1" x14ac:dyDescent="0.25">
      <c r="B1286" s="35">
        <v>1271</v>
      </c>
      <c r="C1286" s="36">
        <v>44925</v>
      </c>
      <c r="D1286" s="35">
        <v>398</v>
      </c>
      <c r="E1286" s="35" t="s">
        <v>17</v>
      </c>
      <c r="F1286" s="38">
        <v>0</v>
      </c>
      <c r="G1286" s="37">
        <v>10737902.49</v>
      </c>
      <c r="H1286" s="46">
        <f t="shared" si="17"/>
        <v>1304559446.4300056</v>
      </c>
      <c r="L1286" s="22"/>
      <c r="M1286" s="26"/>
    </row>
    <row r="1287" spans="2:13" s="4" customFormat="1" ht="37.5" customHeight="1" x14ac:dyDescent="0.25">
      <c r="B1287" s="35">
        <v>1272</v>
      </c>
      <c r="C1287" s="36">
        <v>44925</v>
      </c>
      <c r="D1287" s="35">
        <v>395</v>
      </c>
      <c r="E1287" s="35" t="s">
        <v>17</v>
      </c>
      <c r="F1287" s="38">
        <v>0</v>
      </c>
      <c r="G1287" s="37">
        <v>796769.45</v>
      </c>
      <c r="H1287" s="46">
        <f t="shared" si="17"/>
        <v>1303762676.9800055</v>
      </c>
      <c r="L1287" s="22"/>
      <c r="M1287" s="26"/>
    </row>
    <row r="1288" spans="2:13" s="4" customFormat="1" ht="37.5" customHeight="1" x14ac:dyDescent="0.25">
      <c r="B1288" s="35">
        <v>1273</v>
      </c>
      <c r="C1288" s="36">
        <v>44925</v>
      </c>
      <c r="D1288" s="35">
        <v>395</v>
      </c>
      <c r="E1288" s="35" t="s">
        <v>17</v>
      </c>
      <c r="F1288" s="38">
        <v>0</v>
      </c>
      <c r="G1288" s="37">
        <v>18006989.57</v>
      </c>
      <c r="H1288" s="46">
        <f t="shared" si="17"/>
        <v>1285755687.4100056</v>
      </c>
      <c r="L1288" s="22"/>
      <c r="M1288" s="26"/>
    </row>
    <row r="1289" spans="2:13" s="4" customFormat="1" ht="37.5" customHeight="1" x14ac:dyDescent="0.25">
      <c r="B1289" s="35">
        <v>1274</v>
      </c>
      <c r="C1289" s="36">
        <v>44925</v>
      </c>
      <c r="D1289" s="35">
        <v>397</v>
      </c>
      <c r="E1289" s="35" t="s">
        <v>17</v>
      </c>
      <c r="F1289" s="38">
        <v>0</v>
      </c>
      <c r="G1289" s="37">
        <v>2469372.09</v>
      </c>
      <c r="H1289" s="46">
        <f t="shared" si="17"/>
        <v>1283286315.3200057</v>
      </c>
      <c r="L1289" s="22"/>
      <c r="M1289" s="26"/>
    </row>
    <row r="1290" spans="2:13" s="4" customFormat="1" ht="37.5" customHeight="1" x14ac:dyDescent="0.25">
      <c r="B1290" s="35">
        <v>1275</v>
      </c>
      <c r="C1290" s="36">
        <v>44925</v>
      </c>
      <c r="D1290" s="35">
        <v>397</v>
      </c>
      <c r="E1290" s="35" t="s">
        <v>17</v>
      </c>
      <c r="F1290" s="38">
        <v>0</v>
      </c>
      <c r="G1290" s="37">
        <v>55807809.119999997</v>
      </c>
      <c r="H1290" s="46">
        <f t="shared" si="17"/>
        <v>1227478506.2000058</v>
      </c>
      <c r="L1290" s="22"/>
      <c r="M1290" s="26"/>
    </row>
    <row r="1291" spans="2:13" s="4" customFormat="1" ht="37.5" customHeight="1" x14ac:dyDescent="0.25">
      <c r="B1291" s="35">
        <v>1276</v>
      </c>
      <c r="C1291" s="36">
        <v>44925</v>
      </c>
      <c r="D1291" s="35">
        <v>406</v>
      </c>
      <c r="E1291" s="35" t="s">
        <v>17</v>
      </c>
      <c r="F1291" s="38">
        <v>0</v>
      </c>
      <c r="G1291" s="37">
        <v>982733.88</v>
      </c>
      <c r="H1291" s="46">
        <f t="shared" si="17"/>
        <v>1226495772.3200057</v>
      </c>
      <c r="L1291" s="22"/>
      <c r="M1291" s="26"/>
    </row>
    <row r="1292" spans="2:13" s="4" customFormat="1" ht="37.5" customHeight="1" x14ac:dyDescent="0.25">
      <c r="B1292" s="35">
        <v>1277</v>
      </c>
      <c r="C1292" s="36">
        <v>44925</v>
      </c>
      <c r="D1292" s="35">
        <v>406</v>
      </c>
      <c r="E1292" s="35" t="s">
        <v>17</v>
      </c>
      <c r="F1292" s="38">
        <v>0</v>
      </c>
      <c r="G1292" s="37">
        <v>3193697.37</v>
      </c>
      <c r="H1292" s="46">
        <f t="shared" si="17"/>
        <v>1223302074.9500058</v>
      </c>
      <c r="L1292" s="22"/>
      <c r="M1292" s="26"/>
    </row>
    <row r="1293" spans="2:13" s="4" customFormat="1" ht="37.5" customHeight="1" x14ac:dyDescent="0.25">
      <c r="B1293" s="35">
        <v>1278</v>
      </c>
      <c r="C1293" s="36">
        <v>44925</v>
      </c>
      <c r="D1293" s="35">
        <v>408</v>
      </c>
      <c r="E1293" s="35" t="s">
        <v>17</v>
      </c>
      <c r="F1293" s="38">
        <v>0</v>
      </c>
      <c r="G1293" s="37">
        <v>166680.70000000001</v>
      </c>
      <c r="H1293" s="46">
        <f t="shared" si="17"/>
        <v>1223135394.2500057</v>
      </c>
      <c r="L1293" s="22"/>
      <c r="M1293" s="26"/>
    </row>
    <row r="1294" spans="2:13" s="4" customFormat="1" ht="37.5" customHeight="1" x14ac:dyDescent="0.25">
      <c r="B1294" s="35">
        <v>1279</v>
      </c>
      <c r="C1294" s="36">
        <v>44925</v>
      </c>
      <c r="D1294" s="35">
        <v>408</v>
      </c>
      <c r="E1294" s="35" t="s">
        <v>17</v>
      </c>
      <c r="F1294" s="38">
        <v>0</v>
      </c>
      <c r="G1294" s="37">
        <v>2462572.42</v>
      </c>
      <c r="H1294" s="46">
        <f t="shared" si="17"/>
        <v>1220672821.8300056</v>
      </c>
      <c r="L1294" s="22"/>
      <c r="M1294" s="26"/>
    </row>
    <row r="1295" spans="2:13" s="4" customFormat="1" ht="37.5" customHeight="1" x14ac:dyDescent="0.25">
      <c r="B1295" s="35">
        <v>1280</v>
      </c>
      <c r="C1295" s="36">
        <v>44925</v>
      </c>
      <c r="D1295" s="35">
        <v>407</v>
      </c>
      <c r="E1295" s="35" t="s">
        <v>17</v>
      </c>
      <c r="F1295" s="38">
        <v>0</v>
      </c>
      <c r="G1295" s="37">
        <v>36708.339999999997</v>
      </c>
      <c r="H1295" s="46">
        <f t="shared" si="17"/>
        <v>1220636113.4900057</v>
      </c>
      <c r="L1295" s="22"/>
      <c r="M1295" s="26"/>
    </row>
    <row r="1296" spans="2:13" s="4" customFormat="1" ht="37.5" customHeight="1" x14ac:dyDescent="0.25">
      <c r="B1296" s="35">
        <v>1281</v>
      </c>
      <c r="C1296" s="36">
        <v>44925</v>
      </c>
      <c r="D1296" s="35">
        <v>407</v>
      </c>
      <c r="E1296" s="35" t="s">
        <v>17</v>
      </c>
      <c r="F1296" s="38">
        <v>0</v>
      </c>
      <c r="G1296" s="37">
        <v>556044.81999999995</v>
      </c>
      <c r="H1296" s="46">
        <f t="shared" si="17"/>
        <v>1220080068.6700058</v>
      </c>
      <c r="L1296" s="22"/>
      <c r="M1296" s="26"/>
    </row>
    <row r="1297" spans="2:13" s="4" customFormat="1" ht="37.5" customHeight="1" x14ac:dyDescent="0.25">
      <c r="B1297" s="35">
        <v>1282</v>
      </c>
      <c r="C1297" s="36">
        <v>44925</v>
      </c>
      <c r="D1297" s="35">
        <v>422</v>
      </c>
      <c r="E1297" s="35" t="s">
        <v>17</v>
      </c>
      <c r="F1297" s="38">
        <v>0</v>
      </c>
      <c r="G1297" s="37">
        <v>51126.3</v>
      </c>
      <c r="H1297" s="46">
        <f t="shared" si="17"/>
        <v>1220028942.3700058</v>
      </c>
      <c r="L1297" s="22"/>
      <c r="M1297" s="26"/>
    </row>
    <row r="1298" spans="2:13" s="4" customFormat="1" ht="37.5" customHeight="1" x14ac:dyDescent="0.25">
      <c r="B1298" s="35">
        <v>1283</v>
      </c>
      <c r="C1298" s="36">
        <v>44925</v>
      </c>
      <c r="D1298" s="35">
        <v>422</v>
      </c>
      <c r="E1298" s="35" t="s">
        <v>17</v>
      </c>
      <c r="F1298" s="38">
        <v>0</v>
      </c>
      <c r="G1298" s="37">
        <v>1155454.3799999999</v>
      </c>
      <c r="H1298" s="46">
        <f t="shared" si="17"/>
        <v>1218873487.9900057</v>
      </c>
      <c r="L1298" s="22"/>
      <c r="M1298" s="26"/>
    </row>
    <row r="1299" spans="2:13" s="4" customFormat="1" ht="37.5" customHeight="1" x14ac:dyDescent="0.25">
      <c r="B1299" s="35">
        <v>1284</v>
      </c>
      <c r="C1299" s="36">
        <v>44925</v>
      </c>
      <c r="D1299" s="35">
        <v>421</v>
      </c>
      <c r="E1299" s="35" t="s">
        <v>17</v>
      </c>
      <c r="F1299" s="38">
        <v>0</v>
      </c>
      <c r="G1299" s="37">
        <v>168059.51</v>
      </c>
      <c r="H1299" s="46">
        <f t="shared" si="17"/>
        <v>1218705428.4800057</v>
      </c>
      <c r="L1299" s="22"/>
      <c r="M1299" s="26"/>
    </row>
    <row r="1300" spans="2:13" s="4" customFormat="1" ht="37.5" customHeight="1" x14ac:dyDescent="0.25">
      <c r="B1300" s="35">
        <v>1285</v>
      </c>
      <c r="C1300" s="36">
        <v>44925</v>
      </c>
      <c r="D1300" s="35">
        <v>421</v>
      </c>
      <c r="E1300" s="35" t="s">
        <v>17</v>
      </c>
      <c r="F1300" s="38">
        <v>0</v>
      </c>
      <c r="G1300" s="37">
        <v>2706585.94</v>
      </c>
      <c r="H1300" s="46">
        <f t="shared" si="17"/>
        <v>1215998842.5400057</v>
      </c>
      <c r="L1300" s="22"/>
      <c r="M1300" s="26"/>
    </row>
    <row r="1301" spans="2:13" s="4" customFormat="1" ht="37.5" customHeight="1" x14ac:dyDescent="0.25">
      <c r="B1301" s="35">
        <v>1286</v>
      </c>
      <c r="C1301" s="36">
        <v>44925</v>
      </c>
      <c r="D1301" s="35">
        <v>431</v>
      </c>
      <c r="E1301" s="35" t="s">
        <v>17</v>
      </c>
      <c r="F1301" s="38">
        <v>0</v>
      </c>
      <c r="G1301" s="37">
        <v>46466.99</v>
      </c>
      <c r="H1301" s="46">
        <f t="shared" si="17"/>
        <v>1215952375.5500057</v>
      </c>
      <c r="L1301" s="22"/>
      <c r="M1301" s="26"/>
    </row>
    <row r="1302" spans="2:13" s="4" customFormat="1" ht="37.5" customHeight="1" x14ac:dyDescent="0.25">
      <c r="B1302" s="35">
        <v>1287</v>
      </c>
      <c r="C1302" s="36">
        <v>44925</v>
      </c>
      <c r="D1302" s="35">
        <v>431</v>
      </c>
      <c r="E1302" s="35" t="s">
        <v>17</v>
      </c>
      <c r="F1302" s="38">
        <v>0</v>
      </c>
      <c r="G1302" s="37">
        <v>796804.56</v>
      </c>
      <c r="H1302" s="46">
        <f t="shared" si="17"/>
        <v>1215155570.9900057</v>
      </c>
      <c r="L1302" s="22"/>
      <c r="M1302" s="26"/>
    </row>
    <row r="1303" spans="2:13" s="4" customFormat="1" ht="37.5" customHeight="1" x14ac:dyDescent="0.25">
      <c r="B1303" s="35">
        <v>1288</v>
      </c>
      <c r="C1303" s="36">
        <v>44925</v>
      </c>
      <c r="D1303" s="35">
        <v>196859</v>
      </c>
      <c r="E1303" s="35" t="s">
        <v>17</v>
      </c>
      <c r="F1303" s="38">
        <v>0</v>
      </c>
      <c r="G1303" s="37">
        <v>277263.69</v>
      </c>
      <c r="H1303" s="46">
        <f t="shared" si="17"/>
        <v>1214878307.3000057</v>
      </c>
      <c r="L1303" s="22"/>
      <c r="M1303" s="26"/>
    </row>
    <row r="1304" spans="2:13" s="4" customFormat="1" ht="37.5" customHeight="1" x14ac:dyDescent="0.25">
      <c r="B1304" s="35">
        <v>1289</v>
      </c>
      <c r="C1304" s="36">
        <v>44925</v>
      </c>
      <c r="D1304" s="35">
        <v>196859</v>
      </c>
      <c r="E1304" s="35" t="s">
        <v>17</v>
      </c>
      <c r="F1304" s="38">
        <v>0</v>
      </c>
      <c r="G1304" s="37">
        <v>4920497.6100000003</v>
      </c>
      <c r="H1304" s="46">
        <f t="shared" si="17"/>
        <v>1209957809.6900058</v>
      </c>
      <c r="L1304" s="22"/>
      <c r="M1304" s="26"/>
    </row>
    <row r="1305" spans="2:13" s="4" customFormat="1" ht="37.5" customHeight="1" x14ac:dyDescent="0.25">
      <c r="B1305" s="35">
        <v>1290</v>
      </c>
      <c r="C1305" s="36">
        <v>44925</v>
      </c>
      <c r="D1305" s="35">
        <v>196814</v>
      </c>
      <c r="E1305" s="35" t="s">
        <v>17</v>
      </c>
      <c r="F1305" s="38">
        <v>0</v>
      </c>
      <c r="G1305" s="37">
        <v>115222</v>
      </c>
      <c r="H1305" s="46">
        <f t="shared" si="17"/>
        <v>1209842587.6900058</v>
      </c>
      <c r="L1305" s="22"/>
      <c r="M1305" s="26"/>
    </row>
    <row r="1306" spans="2:13" s="4" customFormat="1" ht="37.5" customHeight="1" x14ac:dyDescent="0.25">
      <c r="B1306" s="35">
        <v>1291</v>
      </c>
      <c r="C1306" s="36">
        <v>44925</v>
      </c>
      <c r="D1306" s="35">
        <v>196813</v>
      </c>
      <c r="E1306" s="35" t="s">
        <v>17</v>
      </c>
      <c r="F1306" s="38">
        <v>0</v>
      </c>
      <c r="G1306" s="37">
        <v>25377.3</v>
      </c>
      <c r="H1306" s="46">
        <f t="shared" ref="H1306:H1369" si="18">H1305+F1306-G1306</f>
        <v>1209817210.3900058</v>
      </c>
      <c r="L1306" s="22"/>
      <c r="M1306" s="26"/>
    </row>
    <row r="1307" spans="2:13" s="4" customFormat="1" ht="37.5" customHeight="1" x14ac:dyDescent="0.25">
      <c r="B1307" s="35">
        <v>1292</v>
      </c>
      <c r="C1307" s="36">
        <v>44925</v>
      </c>
      <c r="D1307" s="35">
        <v>516</v>
      </c>
      <c r="E1307" s="35" t="s">
        <v>17</v>
      </c>
      <c r="F1307" s="38">
        <v>0</v>
      </c>
      <c r="G1307" s="37">
        <v>455179.78</v>
      </c>
      <c r="H1307" s="46">
        <f t="shared" si="18"/>
        <v>1209362030.6100059</v>
      </c>
      <c r="L1307" s="22"/>
      <c r="M1307" s="26"/>
    </row>
    <row r="1308" spans="2:13" s="4" customFormat="1" ht="37.5" customHeight="1" x14ac:dyDescent="0.25">
      <c r="B1308" s="35">
        <v>1293</v>
      </c>
      <c r="C1308" s="36">
        <v>44925</v>
      </c>
      <c r="D1308" s="35">
        <v>516</v>
      </c>
      <c r="E1308" s="35" t="s">
        <v>17</v>
      </c>
      <c r="F1308" s="38">
        <v>0</v>
      </c>
      <c r="G1308" s="37">
        <v>1126779.8700000001</v>
      </c>
      <c r="H1308" s="46">
        <f t="shared" si="18"/>
        <v>1208235250.740006</v>
      </c>
      <c r="L1308" s="22"/>
      <c r="M1308" s="26"/>
    </row>
    <row r="1309" spans="2:13" s="4" customFormat="1" ht="37.5" customHeight="1" x14ac:dyDescent="0.25">
      <c r="B1309" s="35">
        <v>1294</v>
      </c>
      <c r="C1309" s="36">
        <v>44943</v>
      </c>
      <c r="D1309" s="35">
        <v>40977</v>
      </c>
      <c r="E1309" s="35" t="s">
        <v>18</v>
      </c>
      <c r="F1309" s="38">
        <v>0</v>
      </c>
      <c r="G1309" s="37">
        <v>1056802932.91</v>
      </c>
      <c r="H1309" s="46">
        <f t="shared" si="18"/>
        <v>151432317.830006</v>
      </c>
      <c r="L1309" s="22"/>
      <c r="M1309" s="26"/>
    </row>
    <row r="1310" spans="2:13" s="4" customFormat="1" ht="37.5" customHeight="1" x14ac:dyDescent="0.25">
      <c r="B1310" s="35">
        <v>1295</v>
      </c>
      <c r="C1310" s="36">
        <v>44943</v>
      </c>
      <c r="D1310" s="35">
        <v>40983</v>
      </c>
      <c r="E1310" s="35" t="s">
        <v>16</v>
      </c>
      <c r="F1310" s="38">
        <v>1056802932.91</v>
      </c>
      <c r="G1310" s="37">
        <v>0</v>
      </c>
      <c r="H1310" s="46">
        <f t="shared" si="18"/>
        <v>1208235250.740006</v>
      </c>
      <c r="L1310" s="22"/>
      <c r="M1310" s="26"/>
    </row>
    <row r="1311" spans="2:13" s="4" customFormat="1" ht="37.5" customHeight="1" x14ac:dyDescent="0.25">
      <c r="B1311" s="35">
        <v>1296</v>
      </c>
      <c r="C1311" s="36">
        <v>44926</v>
      </c>
      <c r="D1311" s="35">
        <v>40985</v>
      </c>
      <c r="E1311" s="35" t="s">
        <v>18</v>
      </c>
      <c r="F1311" s="38">
        <v>0</v>
      </c>
      <c r="G1311" s="37">
        <v>1056802932.91</v>
      </c>
      <c r="H1311" s="46">
        <f t="shared" si="18"/>
        <v>151432317.830006</v>
      </c>
      <c r="L1311" s="22"/>
      <c r="M1311" s="26"/>
    </row>
    <row r="1312" spans="2:13" s="4" customFormat="1" ht="37.5" customHeight="1" x14ac:dyDescent="0.25">
      <c r="B1312" s="35">
        <v>1297</v>
      </c>
      <c r="C1312" s="36">
        <v>44952</v>
      </c>
      <c r="D1312" s="35">
        <v>2359</v>
      </c>
      <c r="E1312" s="35" t="s">
        <v>17</v>
      </c>
      <c r="F1312" s="38">
        <v>0</v>
      </c>
      <c r="G1312" s="37">
        <v>92606.19</v>
      </c>
      <c r="H1312" s="46">
        <f t="shared" si="18"/>
        <v>151339711.64000601</v>
      </c>
      <c r="L1312" s="22"/>
      <c r="M1312" s="26"/>
    </row>
    <row r="1313" spans="2:13" s="4" customFormat="1" ht="37.5" customHeight="1" x14ac:dyDescent="0.25">
      <c r="B1313" s="35">
        <v>1298</v>
      </c>
      <c r="C1313" s="36">
        <v>44952</v>
      </c>
      <c r="D1313" s="35">
        <v>2359</v>
      </c>
      <c r="E1313" s="35" t="s">
        <v>17</v>
      </c>
      <c r="F1313" s="38">
        <v>0</v>
      </c>
      <c r="G1313" s="37">
        <v>1431602.69</v>
      </c>
      <c r="H1313" s="46">
        <f t="shared" si="18"/>
        <v>149908108.95000601</v>
      </c>
      <c r="L1313" s="22"/>
      <c r="M1313" s="26"/>
    </row>
    <row r="1314" spans="2:13" s="4" customFormat="1" ht="37.5" customHeight="1" x14ac:dyDescent="0.25">
      <c r="B1314" s="35">
        <v>1299</v>
      </c>
      <c r="C1314" s="36">
        <v>44952</v>
      </c>
      <c r="D1314" s="35">
        <v>2368</v>
      </c>
      <c r="E1314" s="35" t="s">
        <v>17</v>
      </c>
      <c r="F1314" s="38">
        <v>0</v>
      </c>
      <c r="G1314" s="37">
        <v>84238.56</v>
      </c>
      <c r="H1314" s="46">
        <f t="shared" si="18"/>
        <v>149823870.39000601</v>
      </c>
      <c r="L1314" s="22"/>
      <c r="M1314" s="26"/>
    </row>
    <row r="1315" spans="2:13" s="4" customFormat="1" ht="37.5" customHeight="1" x14ac:dyDescent="0.25">
      <c r="B1315" s="35">
        <v>1300</v>
      </c>
      <c r="C1315" s="36">
        <v>44952</v>
      </c>
      <c r="D1315" s="35">
        <v>2368</v>
      </c>
      <c r="E1315" s="35" t="s">
        <v>17</v>
      </c>
      <c r="F1315" s="38">
        <v>0</v>
      </c>
      <c r="G1315" s="37">
        <v>1378225.98</v>
      </c>
      <c r="H1315" s="46">
        <f t="shared" si="18"/>
        <v>148445644.41000602</v>
      </c>
      <c r="L1315" s="22"/>
      <c r="M1315" s="26"/>
    </row>
    <row r="1316" spans="2:13" s="4" customFormat="1" ht="37.5" customHeight="1" x14ac:dyDescent="0.25">
      <c r="B1316" s="35">
        <v>1301</v>
      </c>
      <c r="C1316" s="36">
        <v>44952</v>
      </c>
      <c r="D1316" s="35">
        <v>2367</v>
      </c>
      <c r="E1316" s="35" t="s">
        <v>17</v>
      </c>
      <c r="F1316" s="38">
        <v>0</v>
      </c>
      <c r="G1316" s="37">
        <v>32946.06</v>
      </c>
      <c r="H1316" s="46">
        <f t="shared" si="18"/>
        <v>148412698.35000601</v>
      </c>
      <c r="L1316" s="22"/>
      <c r="M1316" s="26"/>
    </row>
    <row r="1317" spans="2:13" s="4" customFormat="1" ht="37.5" customHeight="1" x14ac:dyDescent="0.25">
      <c r="B1317" s="35">
        <v>1302</v>
      </c>
      <c r="C1317" s="36">
        <v>44952</v>
      </c>
      <c r="D1317" s="35">
        <v>2367</v>
      </c>
      <c r="E1317" s="35" t="s">
        <v>17</v>
      </c>
      <c r="F1317" s="38">
        <v>0</v>
      </c>
      <c r="G1317" s="37">
        <v>499678.44</v>
      </c>
      <c r="H1317" s="46">
        <f t="shared" si="18"/>
        <v>147913019.91000602</v>
      </c>
      <c r="L1317" s="22"/>
      <c r="M1317" s="26"/>
    </row>
    <row r="1318" spans="2:13" s="4" customFormat="1" ht="37.5" customHeight="1" x14ac:dyDescent="0.25">
      <c r="B1318" s="35">
        <v>1303</v>
      </c>
      <c r="C1318" s="36">
        <v>44952</v>
      </c>
      <c r="D1318" s="35">
        <v>2366</v>
      </c>
      <c r="E1318" s="35" t="s">
        <v>17</v>
      </c>
      <c r="F1318" s="38">
        <v>0</v>
      </c>
      <c r="G1318" s="37">
        <v>127526.44</v>
      </c>
      <c r="H1318" s="46">
        <f t="shared" si="18"/>
        <v>147785493.47000602</v>
      </c>
      <c r="L1318" s="22"/>
      <c r="M1318" s="26"/>
    </row>
    <row r="1319" spans="2:13" s="4" customFormat="1" ht="37.5" customHeight="1" x14ac:dyDescent="0.25">
      <c r="B1319" s="35">
        <v>1304</v>
      </c>
      <c r="C1319" s="36">
        <v>44952</v>
      </c>
      <c r="D1319" s="35">
        <v>2366</v>
      </c>
      <c r="E1319" s="35" t="s">
        <v>17</v>
      </c>
      <c r="F1319" s="38">
        <v>0</v>
      </c>
      <c r="G1319" s="37">
        <v>2092348.56</v>
      </c>
      <c r="H1319" s="46">
        <f t="shared" si="18"/>
        <v>145693144.91000602</v>
      </c>
      <c r="L1319" s="22"/>
      <c r="M1319" s="26"/>
    </row>
    <row r="1320" spans="2:13" s="4" customFormat="1" ht="37.5" customHeight="1" x14ac:dyDescent="0.25">
      <c r="B1320" s="35">
        <v>1305</v>
      </c>
      <c r="C1320" s="36">
        <v>44952</v>
      </c>
      <c r="D1320" s="35">
        <v>2365</v>
      </c>
      <c r="E1320" s="35" t="s">
        <v>17</v>
      </c>
      <c r="F1320" s="38">
        <v>0</v>
      </c>
      <c r="G1320" s="37">
        <v>112760.25</v>
      </c>
      <c r="H1320" s="46">
        <f t="shared" si="18"/>
        <v>145580384.66000602</v>
      </c>
      <c r="L1320" s="22"/>
      <c r="M1320" s="26"/>
    </row>
    <row r="1321" spans="2:13" s="4" customFormat="1" ht="37.5" customHeight="1" x14ac:dyDescent="0.25">
      <c r="B1321" s="35">
        <v>1306</v>
      </c>
      <c r="C1321" s="36">
        <v>44952</v>
      </c>
      <c r="D1321" s="35">
        <v>2365</v>
      </c>
      <c r="E1321" s="35" t="s">
        <v>17</v>
      </c>
      <c r="F1321" s="38">
        <v>0</v>
      </c>
      <c r="G1321" s="37">
        <v>1839668.47</v>
      </c>
      <c r="H1321" s="46">
        <f t="shared" si="18"/>
        <v>143740716.19000602</v>
      </c>
      <c r="L1321" s="22"/>
      <c r="M1321" s="26"/>
    </row>
    <row r="1322" spans="2:13" s="4" customFormat="1" ht="37.5" customHeight="1" x14ac:dyDescent="0.25">
      <c r="B1322" s="35">
        <v>1307</v>
      </c>
      <c r="C1322" s="36">
        <v>44952</v>
      </c>
      <c r="D1322" s="35">
        <v>2364</v>
      </c>
      <c r="E1322" s="35" t="s">
        <v>17</v>
      </c>
      <c r="F1322" s="38">
        <v>0</v>
      </c>
      <c r="G1322" s="37">
        <v>579381.26</v>
      </c>
      <c r="H1322" s="46">
        <f t="shared" si="18"/>
        <v>143161334.93000603</v>
      </c>
      <c r="L1322" s="22"/>
      <c r="M1322" s="26"/>
    </row>
    <row r="1323" spans="2:13" s="4" customFormat="1" ht="37.5" customHeight="1" x14ac:dyDescent="0.25">
      <c r="B1323" s="35">
        <v>1308</v>
      </c>
      <c r="C1323" s="36">
        <v>44952</v>
      </c>
      <c r="D1323" s="35">
        <v>2364</v>
      </c>
      <c r="E1323" s="35" t="s">
        <v>17</v>
      </c>
      <c r="F1323" s="38">
        <v>0</v>
      </c>
      <c r="G1323" s="37">
        <v>1608981.96</v>
      </c>
      <c r="H1323" s="46">
        <f t="shared" si="18"/>
        <v>141552352.97000602</v>
      </c>
      <c r="L1323" s="22"/>
      <c r="M1323" s="26"/>
    </row>
    <row r="1324" spans="2:13" s="4" customFormat="1" ht="37.5" customHeight="1" x14ac:dyDescent="0.25">
      <c r="B1324" s="35">
        <v>1309</v>
      </c>
      <c r="C1324" s="36">
        <v>44952</v>
      </c>
      <c r="D1324" s="35">
        <v>2360</v>
      </c>
      <c r="E1324" s="35" t="s">
        <v>17</v>
      </c>
      <c r="F1324" s="38">
        <v>0</v>
      </c>
      <c r="G1324" s="37">
        <v>47591.26</v>
      </c>
      <c r="H1324" s="46">
        <f t="shared" si="18"/>
        <v>141504761.71000603</v>
      </c>
      <c r="L1324" s="22"/>
      <c r="M1324" s="26"/>
    </row>
    <row r="1325" spans="2:13" s="4" customFormat="1" ht="37.5" customHeight="1" x14ac:dyDescent="0.25">
      <c r="B1325" s="35">
        <v>1310</v>
      </c>
      <c r="C1325" s="36">
        <v>44952</v>
      </c>
      <c r="D1325" s="35">
        <v>2360</v>
      </c>
      <c r="E1325" s="35" t="s">
        <v>17</v>
      </c>
      <c r="F1325" s="38">
        <v>0</v>
      </c>
      <c r="G1325" s="37">
        <v>686153.15</v>
      </c>
      <c r="H1325" s="46">
        <f t="shared" si="18"/>
        <v>140818608.56000602</v>
      </c>
      <c r="L1325" s="22"/>
      <c r="M1325" s="26"/>
    </row>
    <row r="1326" spans="2:13" s="4" customFormat="1" ht="37.5" customHeight="1" x14ac:dyDescent="0.25">
      <c r="B1326" s="35">
        <v>1311</v>
      </c>
      <c r="C1326" s="36">
        <v>44952</v>
      </c>
      <c r="D1326" s="35">
        <v>2361</v>
      </c>
      <c r="E1326" s="35" t="s">
        <v>17</v>
      </c>
      <c r="F1326" s="38">
        <v>0</v>
      </c>
      <c r="G1326" s="37">
        <v>95571</v>
      </c>
      <c r="H1326" s="46">
        <f t="shared" si="18"/>
        <v>140723037.56000602</v>
      </c>
      <c r="L1326" s="22"/>
      <c r="M1326" s="26"/>
    </row>
    <row r="1327" spans="2:13" s="4" customFormat="1" ht="37.5" customHeight="1" x14ac:dyDescent="0.25">
      <c r="B1327" s="35">
        <v>1312</v>
      </c>
      <c r="C1327" s="36">
        <v>44952</v>
      </c>
      <c r="D1327" s="35">
        <v>2361</v>
      </c>
      <c r="E1327" s="35" t="s">
        <v>17</v>
      </c>
      <c r="F1327" s="38">
        <v>0</v>
      </c>
      <c r="G1327" s="37">
        <v>1533146.54</v>
      </c>
      <c r="H1327" s="46">
        <f t="shared" si="18"/>
        <v>139189891.02000603</v>
      </c>
      <c r="L1327" s="22"/>
      <c r="M1327" s="26"/>
    </row>
    <row r="1328" spans="2:13" s="4" customFormat="1" ht="37.5" customHeight="1" x14ac:dyDescent="0.25">
      <c r="B1328" s="35">
        <v>1313</v>
      </c>
      <c r="C1328" s="36">
        <v>44952</v>
      </c>
      <c r="D1328" s="35">
        <v>2362</v>
      </c>
      <c r="E1328" s="35" t="s">
        <v>17</v>
      </c>
      <c r="F1328" s="38">
        <v>0</v>
      </c>
      <c r="G1328" s="37">
        <v>651391.56000000006</v>
      </c>
      <c r="H1328" s="46">
        <f t="shared" si="18"/>
        <v>138538499.46000603</v>
      </c>
      <c r="L1328" s="22"/>
      <c r="M1328" s="26"/>
    </row>
    <row r="1329" spans="2:13" s="4" customFormat="1" ht="37.5" customHeight="1" x14ac:dyDescent="0.25">
      <c r="B1329" s="35">
        <v>1314</v>
      </c>
      <c r="C1329" s="36">
        <v>44952</v>
      </c>
      <c r="D1329" s="35">
        <v>2362</v>
      </c>
      <c r="E1329" s="35" t="s">
        <v>17</v>
      </c>
      <c r="F1329" s="38">
        <v>0</v>
      </c>
      <c r="G1329" s="37">
        <v>1766098.27</v>
      </c>
      <c r="H1329" s="46">
        <f t="shared" si="18"/>
        <v>136772401.19000602</v>
      </c>
      <c r="L1329" s="22"/>
      <c r="M1329" s="26"/>
    </row>
    <row r="1330" spans="2:13" s="4" customFormat="1" ht="37.5" customHeight="1" x14ac:dyDescent="0.25">
      <c r="B1330" s="35">
        <v>1315</v>
      </c>
      <c r="C1330" s="36">
        <v>44952</v>
      </c>
      <c r="D1330" s="35">
        <v>2363</v>
      </c>
      <c r="E1330" s="35" t="s">
        <v>17</v>
      </c>
      <c r="F1330" s="38">
        <v>0</v>
      </c>
      <c r="G1330" s="37">
        <v>89880</v>
      </c>
      <c r="H1330" s="46">
        <f t="shared" si="18"/>
        <v>136682521.19000602</v>
      </c>
      <c r="L1330" s="22"/>
      <c r="M1330" s="26"/>
    </row>
    <row r="1331" spans="2:13" s="4" customFormat="1" ht="37.5" customHeight="1" x14ac:dyDescent="0.25">
      <c r="B1331" s="35">
        <v>1316</v>
      </c>
      <c r="C1331" s="36">
        <v>44952</v>
      </c>
      <c r="D1331" s="35">
        <v>2363</v>
      </c>
      <c r="E1331" s="35" t="s">
        <v>17</v>
      </c>
      <c r="F1331" s="38">
        <v>0</v>
      </c>
      <c r="G1331" s="37">
        <v>1343047.48</v>
      </c>
      <c r="H1331" s="46">
        <f t="shared" si="18"/>
        <v>135339473.71000603</v>
      </c>
      <c r="L1331" s="22"/>
      <c r="M1331" s="26"/>
    </row>
    <row r="1332" spans="2:13" s="4" customFormat="1" ht="37.5" customHeight="1" x14ac:dyDescent="0.25">
      <c r="B1332" s="35">
        <v>1317</v>
      </c>
      <c r="C1332" s="36">
        <v>44953</v>
      </c>
      <c r="D1332" s="35">
        <v>41137</v>
      </c>
      <c r="E1332" s="35" t="s">
        <v>16</v>
      </c>
      <c r="F1332" s="38">
        <v>28761878.16</v>
      </c>
      <c r="G1332" s="37">
        <v>0</v>
      </c>
      <c r="H1332" s="46">
        <f t="shared" si="18"/>
        <v>164101351.87000602</v>
      </c>
      <c r="L1332" s="22"/>
      <c r="M1332" s="26"/>
    </row>
    <row r="1333" spans="2:13" s="4" customFormat="1" ht="37.5" customHeight="1" x14ac:dyDescent="0.25">
      <c r="B1333" s="35">
        <v>1318</v>
      </c>
      <c r="C1333" s="36">
        <v>44953</v>
      </c>
      <c r="D1333" s="35">
        <v>2640</v>
      </c>
      <c r="E1333" s="35" t="s">
        <v>17</v>
      </c>
      <c r="F1333" s="38">
        <v>0</v>
      </c>
      <c r="G1333" s="37">
        <v>250800.84</v>
      </c>
      <c r="H1333" s="46">
        <f t="shared" si="18"/>
        <v>163850551.03000602</v>
      </c>
      <c r="L1333" s="22"/>
      <c r="M1333" s="26"/>
    </row>
    <row r="1334" spans="2:13" s="4" customFormat="1" ht="37.5" customHeight="1" x14ac:dyDescent="0.25">
      <c r="B1334" s="35">
        <v>1319</v>
      </c>
      <c r="C1334" s="36">
        <v>44953</v>
      </c>
      <c r="D1334" s="35">
        <v>2640</v>
      </c>
      <c r="E1334" s="35" t="s">
        <v>17</v>
      </c>
      <c r="F1334" s="38">
        <v>0</v>
      </c>
      <c r="G1334" s="37">
        <v>580763.34</v>
      </c>
      <c r="H1334" s="46">
        <f t="shared" si="18"/>
        <v>163269787.69000602</v>
      </c>
      <c r="L1334" s="22"/>
      <c r="M1334" s="26"/>
    </row>
    <row r="1335" spans="2:13" s="4" customFormat="1" ht="37.5" customHeight="1" x14ac:dyDescent="0.25">
      <c r="B1335" s="35">
        <v>1320</v>
      </c>
      <c r="C1335" s="36">
        <v>44953</v>
      </c>
      <c r="D1335" s="35">
        <v>2682</v>
      </c>
      <c r="E1335" s="35" t="s">
        <v>17</v>
      </c>
      <c r="F1335" s="38">
        <v>0</v>
      </c>
      <c r="G1335" s="37">
        <v>2098</v>
      </c>
      <c r="H1335" s="46">
        <f t="shared" si="18"/>
        <v>163267689.69000602</v>
      </c>
      <c r="L1335" s="22"/>
      <c r="M1335" s="26"/>
    </row>
    <row r="1336" spans="2:13" s="4" customFormat="1" ht="37.5" customHeight="1" x14ac:dyDescent="0.25">
      <c r="B1336" s="35">
        <v>1321</v>
      </c>
      <c r="C1336" s="36">
        <v>44953</v>
      </c>
      <c r="D1336" s="35">
        <v>2682</v>
      </c>
      <c r="E1336" s="35" t="s">
        <v>17</v>
      </c>
      <c r="F1336" s="38">
        <v>0</v>
      </c>
      <c r="G1336" s="37">
        <v>39862</v>
      </c>
      <c r="H1336" s="46">
        <f t="shared" si="18"/>
        <v>163227827.69000602</v>
      </c>
      <c r="L1336" s="22"/>
      <c r="M1336" s="26"/>
    </row>
    <row r="1337" spans="2:13" s="4" customFormat="1" ht="37.5" customHeight="1" x14ac:dyDescent="0.25">
      <c r="B1337" s="35">
        <v>1322</v>
      </c>
      <c r="C1337" s="36">
        <v>44953</v>
      </c>
      <c r="D1337" s="35">
        <v>2654</v>
      </c>
      <c r="E1337" s="35" t="s">
        <v>17</v>
      </c>
      <c r="F1337" s="38">
        <v>0</v>
      </c>
      <c r="G1337" s="37">
        <v>49907.76</v>
      </c>
      <c r="H1337" s="46">
        <f t="shared" si="18"/>
        <v>163177919.93000603</v>
      </c>
      <c r="L1337" s="22"/>
      <c r="M1337" s="26"/>
    </row>
    <row r="1338" spans="2:13" s="4" customFormat="1" ht="37.5" customHeight="1" x14ac:dyDescent="0.25">
      <c r="B1338" s="35">
        <v>1323</v>
      </c>
      <c r="C1338" s="36">
        <v>44953</v>
      </c>
      <c r="D1338" s="35">
        <v>2654</v>
      </c>
      <c r="E1338" s="35" t="s">
        <v>17</v>
      </c>
      <c r="F1338" s="38">
        <v>0</v>
      </c>
      <c r="G1338" s="37">
        <v>791688.23</v>
      </c>
      <c r="H1338" s="46">
        <f t="shared" si="18"/>
        <v>162386231.70000604</v>
      </c>
      <c r="L1338" s="22"/>
      <c r="M1338" s="26"/>
    </row>
    <row r="1339" spans="2:13" s="4" customFormat="1" ht="37.5" customHeight="1" x14ac:dyDescent="0.25">
      <c r="B1339" s="35">
        <v>1324</v>
      </c>
      <c r="C1339" s="36">
        <v>44953</v>
      </c>
      <c r="D1339" s="35">
        <v>2652</v>
      </c>
      <c r="E1339" s="35" t="s">
        <v>17</v>
      </c>
      <c r="F1339" s="38">
        <v>0</v>
      </c>
      <c r="G1339" s="37">
        <v>47576.34</v>
      </c>
      <c r="H1339" s="46">
        <f t="shared" si="18"/>
        <v>162338655.36000603</v>
      </c>
      <c r="L1339" s="22"/>
      <c r="M1339" s="26"/>
    </row>
    <row r="1340" spans="2:13" s="4" customFormat="1" ht="37.5" customHeight="1" x14ac:dyDescent="0.25">
      <c r="B1340" s="35">
        <v>1325</v>
      </c>
      <c r="C1340" s="36">
        <v>44953</v>
      </c>
      <c r="D1340" s="35">
        <v>2652</v>
      </c>
      <c r="E1340" s="35" t="s">
        <v>17</v>
      </c>
      <c r="F1340" s="38">
        <v>0</v>
      </c>
      <c r="G1340" s="37">
        <v>706751.9</v>
      </c>
      <c r="H1340" s="46">
        <f t="shared" si="18"/>
        <v>161631903.46000603</v>
      </c>
      <c r="L1340" s="22"/>
      <c r="M1340" s="26"/>
    </row>
    <row r="1341" spans="2:13" s="4" customFormat="1" ht="37.5" customHeight="1" x14ac:dyDescent="0.25">
      <c r="B1341" s="35">
        <v>1326</v>
      </c>
      <c r="C1341" s="36">
        <v>44953</v>
      </c>
      <c r="D1341" s="35">
        <v>2651</v>
      </c>
      <c r="E1341" s="35" t="s">
        <v>17</v>
      </c>
      <c r="F1341" s="38">
        <v>0</v>
      </c>
      <c r="G1341" s="37">
        <v>22181.8</v>
      </c>
      <c r="H1341" s="46">
        <f t="shared" si="18"/>
        <v>161609721.66000602</v>
      </c>
      <c r="L1341" s="22"/>
      <c r="M1341" s="26"/>
    </row>
    <row r="1342" spans="2:13" s="4" customFormat="1" ht="37.5" customHeight="1" x14ac:dyDescent="0.25">
      <c r="B1342" s="35">
        <v>1327</v>
      </c>
      <c r="C1342" s="36">
        <v>44953</v>
      </c>
      <c r="D1342" s="35">
        <v>2651</v>
      </c>
      <c r="E1342" s="35" t="s">
        <v>17</v>
      </c>
      <c r="F1342" s="38">
        <v>0</v>
      </c>
      <c r="G1342" s="37">
        <v>91973.94</v>
      </c>
      <c r="H1342" s="46">
        <f t="shared" si="18"/>
        <v>161517747.72000602</v>
      </c>
      <c r="L1342" s="22"/>
      <c r="M1342" s="26"/>
    </row>
    <row r="1343" spans="2:13" s="4" customFormat="1" ht="37.5" customHeight="1" x14ac:dyDescent="0.25">
      <c r="B1343" s="35">
        <v>1328</v>
      </c>
      <c r="C1343" s="36">
        <v>44953</v>
      </c>
      <c r="D1343" s="35">
        <v>2650</v>
      </c>
      <c r="E1343" s="35" t="s">
        <v>17</v>
      </c>
      <c r="F1343" s="38">
        <v>0</v>
      </c>
      <c r="G1343" s="37">
        <v>36277.919999999998</v>
      </c>
      <c r="H1343" s="46">
        <f t="shared" si="18"/>
        <v>161481469.80000603</v>
      </c>
      <c r="L1343" s="22"/>
      <c r="M1343" s="26"/>
    </row>
    <row r="1344" spans="2:13" s="4" customFormat="1" ht="37.5" customHeight="1" x14ac:dyDescent="0.25">
      <c r="B1344" s="35">
        <v>1329</v>
      </c>
      <c r="C1344" s="36">
        <v>44953</v>
      </c>
      <c r="D1344" s="35">
        <v>2650</v>
      </c>
      <c r="E1344" s="35" t="s">
        <v>17</v>
      </c>
      <c r="F1344" s="38">
        <v>0</v>
      </c>
      <c r="G1344" s="37">
        <v>356353.21</v>
      </c>
      <c r="H1344" s="46">
        <f t="shared" si="18"/>
        <v>161125116.59000602</v>
      </c>
      <c r="L1344" s="22"/>
      <c r="M1344" s="26"/>
    </row>
    <row r="1345" spans="2:16" s="4" customFormat="1" ht="37.5" customHeight="1" x14ac:dyDescent="0.25">
      <c r="B1345" s="35">
        <v>1330</v>
      </c>
      <c r="C1345" s="36">
        <v>44953</v>
      </c>
      <c r="D1345" s="35">
        <v>2649</v>
      </c>
      <c r="E1345" s="35" t="s">
        <v>17</v>
      </c>
      <c r="F1345" s="38">
        <v>0</v>
      </c>
      <c r="G1345" s="37">
        <v>137656.26</v>
      </c>
      <c r="H1345" s="46">
        <f t="shared" si="18"/>
        <v>160987460.33000603</v>
      </c>
      <c r="L1345" s="22"/>
      <c r="M1345" s="26"/>
    </row>
    <row r="1346" spans="2:16" s="4" customFormat="1" ht="37.5" customHeight="1" x14ac:dyDescent="0.25">
      <c r="B1346" s="35">
        <v>1331</v>
      </c>
      <c r="C1346" s="36">
        <v>44953</v>
      </c>
      <c r="D1346" s="35">
        <v>2649</v>
      </c>
      <c r="E1346" s="35" t="s">
        <v>17</v>
      </c>
      <c r="F1346" s="38">
        <v>0</v>
      </c>
      <c r="G1346" s="37">
        <v>2110580.04</v>
      </c>
      <c r="H1346" s="46">
        <f t="shared" si="18"/>
        <v>158876880.29000604</v>
      </c>
      <c r="L1346" s="22"/>
      <c r="M1346" s="26"/>
      <c r="P1346" s="44"/>
    </row>
    <row r="1347" spans="2:16" s="4" customFormat="1" ht="37.5" customHeight="1" x14ac:dyDescent="0.25">
      <c r="B1347" s="35">
        <v>1332</v>
      </c>
      <c r="C1347" s="36">
        <v>44953</v>
      </c>
      <c r="D1347" s="35">
        <v>2648</v>
      </c>
      <c r="E1347" s="35" t="s">
        <v>17</v>
      </c>
      <c r="F1347" s="38">
        <v>0</v>
      </c>
      <c r="G1347" s="37">
        <v>35939.74</v>
      </c>
      <c r="H1347" s="46">
        <f t="shared" si="18"/>
        <v>158840940.55000603</v>
      </c>
      <c r="L1347" s="22"/>
      <c r="M1347" s="26"/>
    </row>
    <row r="1348" spans="2:16" s="4" customFormat="1" ht="37.5" customHeight="1" x14ac:dyDescent="0.25">
      <c r="B1348" s="35">
        <v>1333</v>
      </c>
      <c r="C1348" s="36">
        <v>44953</v>
      </c>
      <c r="D1348" s="35">
        <v>2648</v>
      </c>
      <c r="E1348" s="35" t="s">
        <v>17</v>
      </c>
      <c r="F1348" s="38">
        <v>0</v>
      </c>
      <c r="G1348" s="37">
        <v>494588.56</v>
      </c>
      <c r="H1348" s="46">
        <f t="shared" si="18"/>
        <v>158346351.99000603</v>
      </c>
      <c r="L1348" s="22"/>
      <c r="M1348" s="26"/>
    </row>
    <row r="1349" spans="2:16" s="4" customFormat="1" ht="37.5" customHeight="1" x14ac:dyDescent="0.25">
      <c r="B1349" s="35">
        <v>1334</v>
      </c>
      <c r="C1349" s="36">
        <v>44953</v>
      </c>
      <c r="D1349" s="35">
        <v>2647</v>
      </c>
      <c r="E1349" s="35" t="s">
        <v>17</v>
      </c>
      <c r="F1349" s="38">
        <v>0</v>
      </c>
      <c r="G1349" s="37">
        <v>24661.5</v>
      </c>
      <c r="H1349" s="46">
        <f t="shared" si="18"/>
        <v>158321690.49000603</v>
      </c>
      <c r="L1349" s="22"/>
      <c r="M1349" s="26"/>
    </row>
    <row r="1350" spans="2:16" s="4" customFormat="1" ht="37.5" customHeight="1" x14ac:dyDescent="0.25">
      <c r="B1350" s="35">
        <v>1335</v>
      </c>
      <c r="C1350" s="36">
        <v>44953</v>
      </c>
      <c r="D1350" s="35">
        <v>2647</v>
      </c>
      <c r="E1350" s="35" t="s">
        <v>17</v>
      </c>
      <c r="F1350" s="38">
        <v>0</v>
      </c>
      <c r="G1350" s="37">
        <v>335481.40000000002</v>
      </c>
      <c r="H1350" s="46">
        <f t="shared" si="18"/>
        <v>157986209.09000602</v>
      </c>
      <c r="L1350" s="22"/>
      <c r="M1350" s="26"/>
    </row>
    <row r="1351" spans="2:16" s="4" customFormat="1" ht="37.5" customHeight="1" x14ac:dyDescent="0.25">
      <c r="B1351" s="35">
        <v>1336</v>
      </c>
      <c r="C1351" s="36">
        <v>44953</v>
      </c>
      <c r="D1351" s="35">
        <v>2646</v>
      </c>
      <c r="E1351" s="35" t="s">
        <v>17</v>
      </c>
      <c r="F1351" s="38">
        <v>0</v>
      </c>
      <c r="G1351" s="37">
        <v>748595.9</v>
      </c>
      <c r="H1351" s="46">
        <f t="shared" si="18"/>
        <v>157237613.19000602</v>
      </c>
      <c r="L1351" s="22"/>
      <c r="M1351" s="26"/>
    </row>
    <row r="1352" spans="2:16" s="4" customFormat="1" ht="37.5" customHeight="1" x14ac:dyDescent="0.25">
      <c r="B1352" s="35">
        <v>1337</v>
      </c>
      <c r="C1352" s="36">
        <v>44953</v>
      </c>
      <c r="D1352" s="35">
        <v>2646</v>
      </c>
      <c r="E1352" s="35" t="s">
        <v>17</v>
      </c>
      <c r="F1352" s="38">
        <v>0</v>
      </c>
      <c r="G1352" s="37">
        <v>2069195.28</v>
      </c>
      <c r="H1352" s="46">
        <f t="shared" si="18"/>
        <v>155168417.91000602</v>
      </c>
      <c r="L1352" s="22"/>
      <c r="M1352" s="26"/>
    </row>
    <row r="1353" spans="2:16" s="4" customFormat="1" ht="37.5" customHeight="1" x14ac:dyDescent="0.25">
      <c r="B1353" s="35">
        <v>1338</v>
      </c>
      <c r="C1353" s="36">
        <v>44953</v>
      </c>
      <c r="D1353" s="35">
        <v>2645</v>
      </c>
      <c r="E1353" s="35" t="s">
        <v>17</v>
      </c>
      <c r="F1353" s="38">
        <v>0</v>
      </c>
      <c r="G1353" s="37">
        <v>561095.21</v>
      </c>
      <c r="H1353" s="46">
        <f t="shared" si="18"/>
        <v>154607322.70000601</v>
      </c>
      <c r="L1353" s="22"/>
      <c r="M1353" s="26"/>
    </row>
    <row r="1354" spans="2:16" s="4" customFormat="1" ht="37.5" customHeight="1" x14ac:dyDescent="0.25">
      <c r="B1354" s="35">
        <v>1339</v>
      </c>
      <c r="C1354" s="36">
        <v>44953</v>
      </c>
      <c r="D1354" s="35">
        <v>2645</v>
      </c>
      <c r="E1354" s="35" t="s">
        <v>17</v>
      </c>
      <c r="F1354" s="38">
        <v>0</v>
      </c>
      <c r="G1354" s="37">
        <v>1306881.1299999999</v>
      </c>
      <c r="H1354" s="46">
        <f t="shared" si="18"/>
        <v>153300441.57000601</v>
      </c>
      <c r="L1354" s="22"/>
      <c r="M1354" s="26"/>
    </row>
    <row r="1355" spans="2:16" s="4" customFormat="1" ht="37.5" customHeight="1" x14ac:dyDescent="0.25">
      <c r="B1355" s="35">
        <v>1340</v>
      </c>
      <c r="C1355" s="36">
        <v>44953</v>
      </c>
      <c r="D1355" s="35">
        <v>2644</v>
      </c>
      <c r="E1355" s="35" t="s">
        <v>17</v>
      </c>
      <c r="F1355" s="38">
        <v>0</v>
      </c>
      <c r="G1355" s="37">
        <v>41768.75</v>
      </c>
      <c r="H1355" s="46">
        <f t="shared" si="18"/>
        <v>153258672.82000601</v>
      </c>
      <c r="L1355" s="22"/>
      <c r="M1355" s="26"/>
    </row>
    <row r="1356" spans="2:16" s="4" customFormat="1" ht="37.5" customHeight="1" x14ac:dyDescent="0.25">
      <c r="B1356" s="35">
        <v>1341</v>
      </c>
      <c r="C1356" s="36">
        <v>44953</v>
      </c>
      <c r="D1356" s="35">
        <v>2644</v>
      </c>
      <c r="E1356" s="35" t="s">
        <v>17</v>
      </c>
      <c r="F1356" s="38">
        <v>0</v>
      </c>
      <c r="G1356" s="37">
        <v>584767.25</v>
      </c>
      <c r="H1356" s="46">
        <f t="shared" si="18"/>
        <v>152673905.57000601</v>
      </c>
      <c r="L1356" s="22"/>
      <c r="M1356" s="26"/>
    </row>
    <row r="1357" spans="2:16" s="4" customFormat="1" ht="37.5" customHeight="1" x14ac:dyDescent="0.25">
      <c r="B1357" s="35">
        <v>1342</v>
      </c>
      <c r="C1357" s="36">
        <v>44953</v>
      </c>
      <c r="D1357" s="35">
        <v>2643</v>
      </c>
      <c r="E1357" s="35" t="s">
        <v>17</v>
      </c>
      <c r="F1357" s="38">
        <v>0</v>
      </c>
      <c r="G1357" s="37">
        <v>57099.29</v>
      </c>
      <c r="H1357" s="46">
        <f t="shared" si="18"/>
        <v>152616806.28000602</v>
      </c>
      <c r="L1357" s="22"/>
      <c r="M1357" s="26"/>
    </row>
    <row r="1358" spans="2:16" s="4" customFormat="1" ht="37.5" customHeight="1" x14ac:dyDescent="0.25">
      <c r="B1358" s="35">
        <v>1343</v>
      </c>
      <c r="C1358" s="36">
        <v>44953</v>
      </c>
      <c r="D1358" s="35">
        <v>2643</v>
      </c>
      <c r="E1358" s="35" t="s">
        <v>17</v>
      </c>
      <c r="F1358" s="38">
        <v>0</v>
      </c>
      <c r="G1358" s="37">
        <v>919516.1</v>
      </c>
      <c r="H1358" s="46">
        <f t="shared" si="18"/>
        <v>151697290.18000603</v>
      </c>
      <c r="L1358" s="22"/>
      <c r="M1358" s="26"/>
    </row>
    <row r="1359" spans="2:16" s="4" customFormat="1" ht="37.5" customHeight="1" x14ac:dyDescent="0.25">
      <c r="B1359" s="35">
        <v>1344</v>
      </c>
      <c r="C1359" s="36">
        <v>44953</v>
      </c>
      <c r="D1359" s="35">
        <v>2642</v>
      </c>
      <c r="E1359" s="35" t="s">
        <v>17</v>
      </c>
      <c r="F1359" s="38">
        <v>0</v>
      </c>
      <c r="G1359" s="37">
        <v>321798.75</v>
      </c>
      <c r="H1359" s="46">
        <f t="shared" si="18"/>
        <v>151375491.43000603</v>
      </c>
      <c r="L1359" s="22"/>
      <c r="M1359" s="26"/>
    </row>
    <row r="1360" spans="2:16" s="4" customFormat="1" ht="37.5" customHeight="1" x14ac:dyDescent="0.25">
      <c r="B1360" s="35">
        <v>1345</v>
      </c>
      <c r="C1360" s="36">
        <v>44953</v>
      </c>
      <c r="D1360" s="35">
        <v>2642</v>
      </c>
      <c r="E1360" s="35" t="s">
        <v>17</v>
      </c>
      <c r="F1360" s="38">
        <v>0</v>
      </c>
      <c r="G1360" s="37">
        <v>924351.4</v>
      </c>
      <c r="H1360" s="46">
        <f t="shared" si="18"/>
        <v>150451140.03000602</v>
      </c>
      <c r="L1360" s="22"/>
      <c r="M1360" s="26"/>
    </row>
    <row r="1361" spans="2:13" s="4" customFormat="1" ht="37.5" customHeight="1" x14ac:dyDescent="0.25">
      <c r="B1361" s="35">
        <v>1346</v>
      </c>
      <c r="C1361" s="36">
        <v>44953</v>
      </c>
      <c r="D1361" s="35">
        <v>2641</v>
      </c>
      <c r="E1361" s="35" t="s">
        <v>17</v>
      </c>
      <c r="F1361" s="38">
        <v>0</v>
      </c>
      <c r="G1361" s="37">
        <v>81456.23</v>
      </c>
      <c r="H1361" s="46">
        <f t="shared" si="18"/>
        <v>150369683.80000603</v>
      </c>
      <c r="L1361" s="22"/>
      <c r="M1361" s="26"/>
    </row>
    <row r="1362" spans="2:13" s="4" customFormat="1" ht="37.5" customHeight="1" x14ac:dyDescent="0.25">
      <c r="B1362" s="35">
        <v>1347</v>
      </c>
      <c r="C1362" s="36">
        <v>44953</v>
      </c>
      <c r="D1362" s="35">
        <v>2641</v>
      </c>
      <c r="E1362" s="35" t="s">
        <v>17</v>
      </c>
      <c r="F1362" s="38">
        <v>0</v>
      </c>
      <c r="G1362" s="37">
        <v>1339265.23</v>
      </c>
      <c r="H1362" s="46">
        <f t="shared" si="18"/>
        <v>149030418.57000604</v>
      </c>
      <c r="L1362" s="22"/>
      <c r="M1362" s="26"/>
    </row>
    <row r="1363" spans="2:13" s="4" customFormat="1" ht="37.5" customHeight="1" x14ac:dyDescent="0.25">
      <c r="B1363" s="35">
        <v>1348</v>
      </c>
      <c r="C1363" s="36">
        <v>44953</v>
      </c>
      <c r="D1363" s="35">
        <v>2653</v>
      </c>
      <c r="E1363" s="35" t="s">
        <v>17</v>
      </c>
      <c r="F1363" s="38">
        <v>0</v>
      </c>
      <c r="G1363" s="37">
        <v>350609.7</v>
      </c>
      <c r="H1363" s="46">
        <f t="shared" si="18"/>
        <v>148679808.87000605</v>
      </c>
      <c r="L1363" s="22"/>
      <c r="M1363" s="26"/>
    </row>
    <row r="1364" spans="2:13" s="4" customFormat="1" ht="37.5" customHeight="1" x14ac:dyDescent="0.25">
      <c r="B1364" s="35">
        <v>1349</v>
      </c>
      <c r="C1364" s="36">
        <v>44953</v>
      </c>
      <c r="D1364" s="35">
        <v>2653</v>
      </c>
      <c r="E1364" s="35" t="s">
        <v>17</v>
      </c>
      <c r="F1364" s="38">
        <v>0</v>
      </c>
      <c r="G1364" s="37">
        <v>1448170.5</v>
      </c>
      <c r="H1364" s="46">
        <f t="shared" si="18"/>
        <v>147231638.37000605</v>
      </c>
      <c r="L1364" s="22"/>
      <c r="M1364" s="26"/>
    </row>
    <row r="1365" spans="2:13" s="4" customFormat="1" ht="37.5" customHeight="1" x14ac:dyDescent="0.25">
      <c r="B1365" s="35">
        <v>1350</v>
      </c>
      <c r="C1365" s="36">
        <v>44953</v>
      </c>
      <c r="D1365" s="35">
        <v>2655</v>
      </c>
      <c r="E1365" s="35" t="s">
        <v>17</v>
      </c>
      <c r="F1365" s="38">
        <v>0</v>
      </c>
      <c r="G1365" s="37">
        <v>261607.87</v>
      </c>
      <c r="H1365" s="46">
        <f t="shared" si="18"/>
        <v>146970030.50000605</v>
      </c>
      <c r="L1365" s="22"/>
      <c r="M1365" s="26"/>
    </row>
    <row r="1366" spans="2:13" s="4" customFormat="1" ht="37.5" customHeight="1" x14ac:dyDescent="0.25">
      <c r="B1366" s="35">
        <v>1351</v>
      </c>
      <c r="C1366" s="36">
        <v>44953</v>
      </c>
      <c r="D1366" s="35">
        <v>2655</v>
      </c>
      <c r="E1366" s="35" t="s">
        <v>17</v>
      </c>
      <c r="F1366" s="38">
        <v>0</v>
      </c>
      <c r="G1366" s="37">
        <v>777006.48</v>
      </c>
      <c r="H1366" s="46">
        <f t="shared" si="18"/>
        <v>146193024.02000606</v>
      </c>
      <c r="L1366" s="22"/>
      <c r="M1366" s="26"/>
    </row>
    <row r="1367" spans="2:13" s="4" customFormat="1" ht="37.5" customHeight="1" x14ac:dyDescent="0.25">
      <c r="B1367" s="35">
        <v>1352</v>
      </c>
      <c r="C1367" s="36">
        <v>44953</v>
      </c>
      <c r="D1367" s="35">
        <v>2656</v>
      </c>
      <c r="E1367" s="35" t="s">
        <v>17</v>
      </c>
      <c r="F1367" s="38">
        <v>0</v>
      </c>
      <c r="G1367" s="37">
        <v>36992.25</v>
      </c>
      <c r="H1367" s="46">
        <f t="shared" si="18"/>
        <v>146156031.77000606</v>
      </c>
      <c r="L1367" s="22"/>
      <c r="M1367" s="26"/>
    </row>
    <row r="1368" spans="2:13" s="4" customFormat="1" ht="37.5" customHeight="1" x14ac:dyDescent="0.25">
      <c r="B1368" s="35">
        <v>1353</v>
      </c>
      <c r="C1368" s="36">
        <v>44953</v>
      </c>
      <c r="D1368" s="35">
        <v>2656</v>
      </c>
      <c r="E1368" s="35" t="s">
        <v>17</v>
      </c>
      <c r="F1368" s="38">
        <v>0</v>
      </c>
      <c r="G1368" s="37">
        <v>553646.76</v>
      </c>
      <c r="H1368" s="46">
        <f t="shared" si="18"/>
        <v>145602385.01000607</v>
      </c>
      <c r="L1368" s="22"/>
      <c r="M1368" s="26"/>
    </row>
    <row r="1369" spans="2:13" s="4" customFormat="1" ht="37.5" customHeight="1" x14ac:dyDescent="0.25">
      <c r="B1369" s="35">
        <v>1354</v>
      </c>
      <c r="C1369" s="36">
        <v>44953</v>
      </c>
      <c r="D1369" s="35">
        <v>2657</v>
      </c>
      <c r="E1369" s="35" t="s">
        <v>17</v>
      </c>
      <c r="F1369" s="38">
        <v>0</v>
      </c>
      <c r="G1369" s="37">
        <v>207506.1</v>
      </c>
      <c r="H1369" s="46">
        <f t="shared" si="18"/>
        <v>145394878.91000608</v>
      </c>
      <c r="L1369" s="22"/>
      <c r="M1369" s="26"/>
    </row>
    <row r="1370" spans="2:13" s="4" customFormat="1" ht="37.5" customHeight="1" x14ac:dyDescent="0.25">
      <c r="B1370" s="35">
        <v>1355</v>
      </c>
      <c r="C1370" s="36">
        <v>44953</v>
      </c>
      <c r="D1370" s="35">
        <v>2657</v>
      </c>
      <c r="E1370" s="35" t="s">
        <v>17</v>
      </c>
      <c r="F1370" s="38">
        <v>0</v>
      </c>
      <c r="G1370" s="37">
        <v>517332.52</v>
      </c>
      <c r="H1370" s="46">
        <f t="shared" ref="H1370:H1433" si="19">H1369+F1370-G1370</f>
        <v>144877546.39000607</v>
      </c>
      <c r="L1370" s="22"/>
      <c r="M1370" s="26"/>
    </row>
    <row r="1371" spans="2:13" s="4" customFormat="1" ht="37.5" customHeight="1" x14ac:dyDescent="0.25">
      <c r="B1371" s="35">
        <v>1356</v>
      </c>
      <c r="C1371" s="36">
        <v>44953</v>
      </c>
      <c r="D1371" s="35">
        <v>2658</v>
      </c>
      <c r="E1371" s="35" t="s">
        <v>17</v>
      </c>
      <c r="F1371" s="38">
        <v>0</v>
      </c>
      <c r="G1371" s="37">
        <v>30077.88</v>
      </c>
      <c r="H1371" s="46">
        <f t="shared" si="19"/>
        <v>144847468.51000607</v>
      </c>
      <c r="L1371" s="22"/>
      <c r="M1371" s="26"/>
    </row>
    <row r="1372" spans="2:13" s="4" customFormat="1" ht="37.5" customHeight="1" x14ac:dyDescent="0.25">
      <c r="B1372" s="35">
        <v>1357</v>
      </c>
      <c r="C1372" s="36">
        <v>44953</v>
      </c>
      <c r="D1372" s="35">
        <v>2658</v>
      </c>
      <c r="E1372" s="35" t="s">
        <v>17</v>
      </c>
      <c r="F1372" s="38">
        <v>0</v>
      </c>
      <c r="G1372" s="37">
        <v>471555.3</v>
      </c>
      <c r="H1372" s="46">
        <f t="shared" si="19"/>
        <v>144375913.21000606</v>
      </c>
      <c r="L1372" s="22"/>
      <c r="M1372" s="26"/>
    </row>
    <row r="1373" spans="2:13" s="4" customFormat="1" ht="37.5" customHeight="1" x14ac:dyDescent="0.25">
      <c r="B1373" s="35">
        <v>1358</v>
      </c>
      <c r="C1373" s="36">
        <v>44953</v>
      </c>
      <c r="D1373" s="35">
        <v>2659</v>
      </c>
      <c r="E1373" s="35" t="s">
        <v>17</v>
      </c>
      <c r="F1373" s="38">
        <v>0</v>
      </c>
      <c r="G1373" s="37">
        <v>160986.32</v>
      </c>
      <c r="H1373" s="46">
        <f t="shared" si="19"/>
        <v>144214926.89000607</v>
      </c>
      <c r="L1373" s="22"/>
      <c r="M1373" s="26"/>
    </row>
    <row r="1374" spans="2:13" s="4" customFormat="1" ht="37.5" customHeight="1" x14ac:dyDescent="0.25">
      <c r="B1374" s="35">
        <v>1359</v>
      </c>
      <c r="C1374" s="36">
        <v>44953</v>
      </c>
      <c r="D1374" s="35">
        <v>2659</v>
      </c>
      <c r="E1374" s="35" t="s">
        <v>17</v>
      </c>
      <c r="F1374" s="38">
        <v>0</v>
      </c>
      <c r="G1374" s="37">
        <v>291373.96999999997</v>
      </c>
      <c r="H1374" s="46">
        <f t="shared" si="19"/>
        <v>143923552.92000607</v>
      </c>
      <c r="L1374" s="22"/>
      <c r="M1374" s="26"/>
    </row>
    <row r="1375" spans="2:13" s="4" customFormat="1" ht="37.5" customHeight="1" x14ac:dyDescent="0.25">
      <c r="B1375" s="35">
        <v>1360</v>
      </c>
      <c r="C1375" s="36">
        <v>44953</v>
      </c>
      <c r="D1375" s="35">
        <v>2660</v>
      </c>
      <c r="E1375" s="35" t="s">
        <v>17</v>
      </c>
      <c r="F1375" s="38">
        <v>0</v>
      </c>
      <c r="G1375" s="37">
        <v>38852.730000000003</v>
      </c>
      <c r="H1375" s="46">
        <f t="shared" si="19"/>
        <v>143884700.19000608</v>
      </c>
      <c r="L1375" s="22"/>
      <c r="M1375" s="26"/>
    </row>
    <row r="1376" spans="2:13" s="4" customFormat="1" ht="37.5" customHeight="1" x14ac:dyDescent="0.25">
      <c r="B1376" s="35">
        <v>1361</v>
      </c>
      <c r="C1376" s="36">
        <v>44953</v>
      </c>
      <c r="D1376" s="35">
        <v>2660</v>
      </c>
      <c r="E1376" s="35" t="s">
        <v>17</v>
      </c>
      <c r="F1376" s="38">
        <v>0</v>
      </c>
      <c r="G1376" s="37">
        <v>646187.59</v>
      </c>
      <c r="H1376" s="46">
        <f t="shared" si="19"/>
        <v>143238512.60000607</v>
      </c>
      <c r="L1376" s="22"/>
      <c r="M1376" s="26"/>
    </row>
    <row r="1377" spans="2:13" s="4" customFormat="1" ht="37.5" customHeight="1" x14ac:dyDescent="0.25">
      <c r="B1377" s="35">
        <v>1362</v>
      </c>
      <c r="C1377" s="36">
        <v>44953</v>
      </c>
      <c r="D1377" s="35">
        <v>2661</v>
      </c>
      <c r="E1377" s="35" t="s">
        <v>17</v>
      </c>
      <c r="F1377" s="38">
        <v>0</v>
      </c>
      <c r="G1377" s="37">
        <v>196329.65</v>
      </c>
      <c r="H1377" s="46">
        <f t="shared" si="19"/>
        <v>143042182.95000607</v>
      </c>
      <c r="L1377" s="22"/>
      <c r="M1377" s="26"/>
    </row>
    <row r="1378" spans="2:13" s="4" customFormat="1" ht="37.5" customHeight="1" x14ac:dyDescent="0.25">
      <c r="B1378" s="35">
        <v>1363</v>
      </c>
      <c r="C1378" s="36">
        <v>44953</v>
      </c>
      <c r="D1378" s="35">
        <v>2661</v>
      </c>
      <c r="E1378" s="35" t="s">
        <v>17</v>
      </c>
      <c r="F1378" s="38">
        <v>0</v>
      </c>
      <c r="G1378" s="37">
        <v>485071.39</v>
      </c>
      <c r="H1378" s="46">
        <f t="shared" si="19"/>
        <v>142557111.56000608</v>
      </c>
      <c r="L1378" s="22"/>
      <c r="M1378" s="26"/>
    </row>
    <row r="1379" spans="2:13" s="4" customFormat="1" ht="37.5" customHeight="1" x14ac:dyDescent="0.25">
      <c r="B1379" s="35">
        <v>1364</v>
      </c>
      <c r="C1379" s="36">
        <v>44953</v>
      </c>
      <c r="D1379" s="35">
        <v>2662</v>
      </c>
      <c r="E1379" s="35" t="s">
        <v>17</v>
      </c>
      <c r="F1379" s="38">
        <v>0</v>
      </c>
      <c r="G1379" s="37">
        <v>61987.85</v>
      </c>
      <c r="H1379" s="46">
        <f t="shared" si="19"/>
        <v>142495123.71000609</v>
      </c>
      <c r="L1379" s="22"/>
      <c r="M1379" s="26"/>
    </row>
    <row r="1380" spans="2:13" s="4" customFormat="1" ht="37.5" customHeight="1" x14ac:dyDescent="0.25">
      <c r="B1380" s="35">
        <v>1365</v>
      </c>
      <c r="C1380" s="36">
        <v>44953</v>
      </c>
      <c r="D1380" s="35">
        <v>2662</v>
      </c>
      <c r="E1380" s="35" t="s">
        <v>17</v>
      </c>
      <c r="F1380" s="38">
        <v>0</v>
      </c>
      <c r="G1380" s="37">
        <v>815747.34</v>
      </c>
      <c r="H1380" s="46">
        <f t="shared" si="19"/>
        <v>141679376.37000608</v>
      </c>
      <c r="L1380" s="22"/>
      <c r="M1380" s="26"/>
    </row>
    <row r="1381" spans="2:13" s="4" customFormat="1" ht="37.5" customHeight="1" x14ac:dyDescent="0.25">
      <c r="B1381" s="35">
        <v>1366</v>
      </c>
      <c r="C1381" s="36">
        <v>44953</v>
      </c>
      <c r="D1381" s="35">
        <v>2663</v>
      </c>
      <c r="E1381" s="35" t="s">
        <v>17</v>
      </c>
      <c r="F1381" s="38">
        <v>0</v>
      </c>
      <c r="G1381" s="37">
        <v>34433.279999999999</v>
      </c>
      <c r="H1381" s="46">
        <f t="shared" si="19"/>
        <v>141644943.09000608</v>
      </c>
      <c r="L1381" s="22"/>
      <c r="M1381" s="26"/>
    </row>
    <row r="1382" spans="2:13" s="4" customFormat="1" ht="37.5" customHeight="1" x14ac:dyDescent="0.25">
      <c r="B1382" s="35">
        <v>1367</v>
      </c>
      <c r="C1382" s="36">
        <v>44953</v>
      </c>
      <c r="D1382" s="35">
        <v>2663</v>
      </c>
      <c r="E1382" s="35" t="s">
        <v>17</v>
      </c>
      <c r="F1382" s="38">
        <v>0</v>
      </c>
      <c r="G1382" s="37">
        <v>500248.85</v>
      </c>
      <c r="H1382" s="46">
        <f t="shared" si="19"/>
        <v>141144694.24000609</v>
      </c>
      <c r="L1382" s="22"/>
      <c r="M1382" s="26"/>
    </row>
    <row r="1383" spans="2:13" s="4" customFormat="1" ht="37.5" customHeight="1" x14ac:dyDescent="0.25">
      <c r="B1383" s="35">
        <v>1368</v>
      </c>
      <c r="C1383" s="36">
        <v>44953</v>
      </c>
      <c r="D1383" s="35">
        <v>2664</v>
      </c>
      <c r="E1383" s="35" t="s">
        <v>17</v>
      </c>
      <c r="F1383" s="38">
        <v>0</v>
      </c>
      <c r="G1383" s="37">
        <v>203711.58</v>
      </c>
      <c r="H1383" s="46">
        <f t="shared" si="19"/>
        <v>140940982.66000608</v>
      </c>
      <c r="L1383" s="22"/>
      <c r="M1383" s="26"/>
    </row>
    <row r="1384" spans="2:13" s="4" customFormat="1" ht="37.5" customHeight="1" x14ac:dyDescent="0.25">
      <c r="B1384" s="35">
        <v>1369</v>
      </c>
      <c r="C1384" s="36">
        <v>44953</v>
      </c>
      <c r="D1384" s="35">
        <v>2664</v>
      </c>
      <c r="E1384" s="35" t="s">
        <v>17</v>
      </c>
      <c r="F1384" s="38">
        <v>0</v>
      </c>
      <c r="G1384" s="37">
        <v>561398.04</v>
      </c>
      <c r="H1384" s="46">
        <f t="shared" si="19"/>
        <v>140379584.62000608</v>
      </c>
      <c r="L1384" s="22"/>
      <c r="M1384" s="26"/>
    </row>
    <row r="1385" spans="2:13" s="4" customFormat="1" ht="37.5" customHeight="1" x14ac:dyDescent="0.25">
      <c r="B1385" s="35">
        <v>1370</v>
      </c>
      <c r="C1385" s="36">
        <v>44953</v>
      </c>
      <c r="D1385" s="35">
        <v>2665</v>
      </c>
      <c r="E1385" s="35" t="s">
        <v>17</v>
      </c>
      <c r="F1385" s="38">
        <v>0</v>
      </c>
      <c r="G1385" s="37">
        <v>68164.570000000007</v>
      </c>
      <c r="H1385" s="46">
        <f t="shared" si="19"/>
        <v>140311420.05000609</v>
      </c>
      <c r="L1385" s="22"/>
      <c r="M1385" s="26"/>
    </row>
    <row r="1386" spans="2:13" s="4" customFormat="1" ht="37.5" customHeight="1" x14ac:dyDescent="0.25">
      <c r="B1386" s="35">
        <v>1371</v>
      </c>
      <c r="C1386" s="36">
        <v>44953</v>
      </c>
      <c r="D1386" s="35">
        <v>2665</v>
      </c>
      <c r="E1386" s="35" t="s">
        <v>17</v>
      </c>
      <c r="F1386" s="38">
        <v>0</v>
      </c>
      <c r="G1386" s="37">
        <v>1094799.3700000001</v>
      </c>
      <c r="H1386" s="46">
        <f t="shared" si="19"/>
        <v>139216620.68000609</v>
      </c>
      <c r="L1386" s="22"/>
      <c r="M1386" s="26"/>
    </row>
    <row r="1387" spans="2:13" s="4" customFormat="1" ht="37.5" customHeight="1" x14ac:dyDescent="0.25">
      <c r="B1387" s="35">
        <v>1372</v>
      </c>
      <c r="C1387" s="36">
        <v>44953</v>
      </c>
      <c r="D1387" s="35">
        <v>2666</v>
      </c>
      <c r="E1387" s="35" t="s">
        <v>17</v>
      </c>
      <c r="F1387" s="38">
        <v>0</v>
      </c>
      <c r="G1387" s="37">
        <v>238107.5</v>
      </c>
      <c r="H1387" s="46">
        <f t="shared" si="19"/>
        <v>138978513.18000609</v>
      </c>
      <c r="L1387" s="22"/>
      <c r="M1387" s="26"/>
    </row>
    <row r="1388" spans="2:13" s="4" customFormat="1" ht="37.5" customHeight="1" x14ac:dyDescent="0.25">
      <c r="B1388" s="35">
        <v>1373</v>
      </c>
      <c r="C1388" s="36">
        <v>44953</v>
      </c>
      <c r="D1388" s="35">
        <v>2666</v>
      </c>
      <c r="E1388" s="35" t="s">
        <v>17</v>
      </c>
      <c r="F1388" s="38">
        <v>0</v>
      </c>
      <c r="G1388" s="37">
        <v>642814.17000000004</v>
      </c>
      <c r="H1388" s="46">
        <f t="shared" si="19"/>
        <v>138335699.0100061</v>
      </c>
      <c r="L1388" s="22"/>
      <c r="M1388" s="26"/>
    </row>
    <row r="1389" spans="2:13" s="4" customFormat="1" ht="37.5" customHeight="1" x14ac:dyDescent="0.25">
      <c r="B1389" s="35">
        <v>1374</v>
      </c>
      <c r="C1389" s="36">
        <v>44953</v>
      </c>
      <c r="D1389" s="35">
        <v>2667</v>
      </c>
      <c r="E1389" s="35" t="s">
        <v>17</v>
      </c>
      <c r="F1389" s="38">
        <v>0</v>
      </c>
      <c r="G1389" s="37">
        <v>86854.22</v>
      </c>
      <c r="H1389" s="46">
        <f t="shared" si="19"/>
        <v>138248844.7900061</v>
      </c>
      <c r="L1389" s="22"/>
      <c r="M1389" s="26"/>
    </row>
    <row r="1390" spans="2:13" s="4" customFormat="1" ht="37.5" customHeight="1" x14ac:dyDescent="0.25">
      <c r="B1390" s="35">
        <v>1375</v>
      </c>
      <c r="C1390" s="36">
        <v>44953</v>
      </c>
      <c r="D1390" s="35">
        <v>2667</v>
      </c>
      <c r="E1390" s="35" t="s">
        <v>17</v>
      </c>
      <c r="F1390" s="38">
        <v>0</v>
      </c>
      <c r="G1390" s="37">
        <v>1155344.53</v>
      </c>
      <c r="H1390" s="46">
        <f t="shared" si="19"/>
        <v>137093500.2600061</v>
      </c>
      <c r="L1390" s="22"/>
      <c r="M1390" s="26"/>
    </row>
    <row r="1391" spans="2:13" s="4" customFormat="1" ht="37.5" customHeight="1" x14ac:dyDescent="0.25">
      <c r="B1391" s="35">
        <v>1376</v>
      </c>
      <c r="C1391" s="36">
        <v>44953</v>
      </c>
      <c r="D1391" s="35">
        <v>2668</v>
      </c>
      <c r="E1391" s="35" t="s">
        <v>17</v>
      </c>
      <c r="F1391" s="38">
        <v>0</v>
      </c>
      <c r="G1391" s="37">
        <v>116489.02</v>
      </c>
      <c r="H1391" s="46">
        <f t="shared" si="19"/>
        <v>136977011.24000609</v>
      </c>
      <c r="L1391" s="22"/>
      <c r="M1391" s="26"/>
    </row>
    <row r="1392" spans="2:13" s="4" customFormat="1" ht="37.5" customHeight="1" x14ac:dyDescent="0.25">
      <c r="B1392" s="35">
        <v>1377</v>
      </c>
      <c r="C1392" s="36">
        <v>44953</v>
      </c>
      <c r="D1392" s="35">
        <v>2668</v>
      </c>
      <c r="E1392" s="35" t="s">
        <v>17</v>
      </c>
      <c r="F1392" s="38">
        <v>0</v>
      </c>
      <c r="G1392" s="37">
        <v>1855373.13</v>
      </c>
      <c r="H1392" s="46">
        <f t="shared" si="19"/>
        <v>135121638.11000609</v>
      </c>
      <c r="L1392" s="22"/>
      <c r="M1392" s="26"/>
    </row>
    <row r="1393" spans="2:13" s="4" customFormat="1" ht="37.5" customHeight="1" x14ac:dyDescent="0.25">
      <c r="B1393" s="35">
        <v>1378</v>
      </c>
      <c r="C1393" s="36">
        <v>44953</v>
      </c>
      <c r="D1393" s="35">
        <v>2669</v>
      </c>
      <c r="E1393" s="35" t="s">
        <v>17</v>
      </c>
      <c r="F1393" s="38">
        <v>0</v>
      </c>
      <c r="G1393" s="37">
        <v>346838.44</v>
      </c>
      <c r="H1393" s="46">
        <f t="shared" si="19"/>
        <v>134774799.6700061</v>
      </c>
      <c r="L1393" s="22"/>
      <c r="M1393" s="26"/>
    </row>
    <row r="1394" spans="2:13" s="4" customFormat="1" ht="37.5" customHeight="1" x14ac:dyDescent="0.25">
      <c r="B1394" s="35">
        <v>1379</v>
      </c>
      <c r="C1394" s="36">
        <v>44953</v>
      </c>
      <c r="D1394" s="35">
        <v>2669</v>
      </c>
      <c r="E1394" s="35" t="s">
        <v>17</v>
      </c>
      <c r="F1394" s="38">
        <v>0</v>
      </c>
      <c r="G1394" s="37">
        <v>776839.9</v>
      </c>
      <c r="H1394" s="46">
        <f t="shared" si="19"/>
        <v>133997959.77000609</v>
      </c>
      <c r="L1394" s="22"/>
      <c r="M1394" s="26"/>
    </row>
    <row r="1395" spans="2:13" s="4" customFormat="1" ht="37.5" customHeight="1" x14ac:dyDescent="0.25">
      <c r="B1395" s="35">
        <v>1380</v>
      </c>
      <c r="C1395" s="36">
        <v>44953</v>
      </c>
      <c r="D1395" s="35">
        <v>2670</v>
      </c>
      <c r="E1395" s="35" t="s">
        <v>17</v>
      </c>
      <c r="F1395" s="38">
        <v>0</v>
      </c>
      <c r="G1395" s="37">
        <v>50350.29</v>
      </c>
      <c r="H1395" s="46">
        <f t="shared" si="19"/>
        <v>133947609.48000608</v>
      </c>
      <c r="L1395" s="22"/>
      <c r="M1395" s="26"/>
    </row>
    <row r="1396" spans="2:13" s="4" customFormat="1" ht="37.5" customHeight="1" x14ac:dyDescent="0.25">
      <c r="B1396" s="35">
        <v>1381</v>
      </c>
      <c r="C1396" s="36">
        <v>44953</v>
      </c>
      <c r="D1396" s="35">
        <v>2670</v>
      </c>
      <c r="E1396" s="35" t="s">
        <v>17</v>
      </c>
      <c r="F1396" s="38">
        <v>0</v>
      </c>
      <c r="G1396" s="37">
        <v>854548.6</v>
      </c>
      <c r="H1396" s="46">
        <f t="shared" si="19"/>
        <v>133093060.88000609</v>
      </c>
      <c r="L1396" s="22"/>
      <c r="M1396" s="26"/>
    </row>
    <row r="1397" spans="2:13" s="4" customFormat="1" ht="37.5" customHeight="1" x14ac:dyDescent="0.25">
      <c r="B1397" s="35">
        <v>1382</v>
      </c>
      <c r="C1397" s="36">
        <v>44953</v>
      </c>
      <c r="D1397" s="35">
        <v>2671</v>
      </c>
      <c r="E1397" s="35" t="s">
        <v>17</v>
      </c>
      <c r="F1397" s="38">
        <v>0</v>
      </c>
      <c r="G1397" s="37">
        <v>25745.54</v>
      </c>
      <c r="H1397" s="46">
        <f t="shared" si="19"/>
        <v>133067315.34000608</v>
      </c>
      <c r="L1397" s="22"/>
      <c r="M1397" s="26"/>
    </row>
    <row r="1398" spans="2:13" s="4" customFormat="1" ht="37.5" customHeight="1" x14ac:dyDescent="0.25">
      <c r="B1398" s="35">
        <v>1383</v>
      </c>
      <c r="C1398" s="36">
        <v>44953</v>
      </c>
      <c r="D1398" s="35">
        <v>2671</v>
      </c>
      <c r="E1398" s="35" t="s">
        <v>17</v>
      </c>
      <c r="F1398" s="38">
        <v>0</v>
      </c>
      <c r="G1398" s="37">
        <v>352082.71</v>
      </c>
      <c r="H1398" s="46">
        <f t="shared" si="19"/>
        <v>132715232.63000609</v>
      </c>
      <c r="L1398" s="22"/>
      <c r="M1398" s="26"/>
    </row>
    <row r="1399" spans="2:13" s="4" customFormat="1" ht="37.5" customHeight="1" x14ac:dyDescent="0.25">
      <c r="B1399" s="35">
        <v>1384</v>
      </c>
      <c r="C1399" s="36">
        <v>44953</v>
      </c>
      <c r="D1399" s="35">
        <v>2672</v>
      </c>
      <c r="E1399" s="35" t="s">
        <v>17</v>
      </c>
      <c r="F1399" s="38">
        <v>0</v>
      </c>
      <c r="G1399" s="37">
        <v>102743.38</v>
      </c>
      <c r="H1399" s="46">
        <f t="shared" si="19"/>
        <v>132612489.25000609</v>
      </c>
      <c r="L1399" s="22"/>
      <c r="M1399" s="26"/>
    </row>
    <row r="1400" spans="2:13" s="4" customFormat="1" ht="37.5" customHeight="1" x14ac:dyDescent="0.25">
      <c r="B1400" s="35">
        <v>1385</v>
      </c>
      <c r="C1400" s="36">
        <v>44953</v>
      </c>
      <c r="D1400" s="35">
        <v>2672</v>
      </c>
      <c r="E1400" s="35" t="s">
        <v>17</v>
      </c>
      <c r="F1400" s="38">
        <v>0</v>
      </c>
      <c r="G1400" s="37">
        <v>223990.93</v>
      </c>
      <c r="H1400" s="46">
        <f t="shared" si="19"/>
        <v>132388498.32000609</v>
      </c>
      <c r="L1400" s="22"/>
      <c r="M1400" s="26"/>
    </row>
    <row r="1401" spans="2:13" s="4" customFormat="1" ht="37.5" customHeight="1" x14ac:dyDescent="0.25">
      <c r="B1401" s="35">
        <v>1386</v>
      </c>
      <c r="C1401" s="36">
        <v>44953</v>
      </c>
      <c r="D1401" s="35">
        <v>2673</v>
      </c>
      <c r="E1401" s="35" t="s">
        <v>17</v>
      </c>
      <c r="F1401" s="38">
        <v>0</v>
      </c>
      <c r="G1401" s="37">
        <v>162046.5</v>
      </c>
      <c r="H1401" s="46">
        <f t="shared" si="19"/>
        <v>132226451.82000609</v>
      </c>
      <c r="L1401" s="22"/>
      <c r="M1401" s="26"/>
    </row>
    <row r="1402" spans="2:13" s="4" customFormat="1" ht="37.5" customHeight="1" x14ac:dyDescent="0.25">
      <c r="B1402" s="35">
        <v>1387</v>
      </c>
      <c r="C1402" s="36">
        <v>44953</v>
      </c>
      <c r="D1402" s="35">
        <v>2673</v>
      </c>
      <c r="E1402" s="35" t="s">
        <v>17</v>
      </c>
      <c r="F1402" s="38">
        <v>0</v>
      </c>
      <c r="G1402" s="37">
        <v>311702.14</v>
      </c>
      <c r="H1402" s="46">
        <f t="shared" si="19"/>
        <v>131914749.68000609</v>
      </c>
      <c r="L1402" s="22"/>
      <c r="M1402" s="26"/>
    </row>
    <row r="1403" spans="2:13" s="4" customFormat="1" ht="37.5" customHeight="1" x14ac:dyDescent="0.25">
      <c r="B1403" s="35">
        <v>1388</v>
      </c>
      <c r="C1403" s="36">
        <v>44953</v>
      </c>
      <c r="D1403" s="35">
        <v>2674</v>
      </c>
      <c r="E1403" s="35" t="s">
        <v>17</v>
      </c>
      <c r="F1403" s="38">
        <v>0</v>
      </c>
      <c r="G1403" s="37">
        <v>182613.13</v>
      </c>
      <c r="H1403" s="46">
        <f t="shared" si="19"/>
        <v>131732136.55000609</v>
      </c>
      <c r="L1403" s="22"/>
      <c r="M1403" s="26"/>
    </row>
    <row r="1404" spans="2:13" s="4" customFormat="1" ht="37.5" customHeight="1" x14ac:dyDescent="0.25">
      <c r="B1404" s="35">
        <v>1389</v>
      </c>
      <c r="C1404" s="36">
        <v>44953</v>
      </c>
      <c r="D1404" s="35">
        <v>2674</v>
      </c>
      <c r="E1404" s="35" t="s">
        <v>17</v>
      </c>
      <c r="F1404" s="38">
        <v>0</v>
      </c>
      <c r="G1404" s="37">
        <v>487808.19</v>
      </c>
      <c r="H1404" s="46">
        <f t="shared" si="19"/>
        <v>131244328.36000609</v>
      </c>
      <c r="L1404" s="22"/>
      <c r="M1404" s="26"/>
    </row>
    <row r="1405" spans="2:13" s="4" customFormat="1" ht="37.5" customHeight="1" x14ac:dyDescent="0.25">
      <c r="B1405" s="35">
        <v>1390</v>
      </c>
      <c r="C1405" s="36">
        <v>44953</v>
      </c>
      <c r="D1405" s="35">
        <v>2675</v>
      </c>
      <c r="E1405" s="35" t="s">
        <v>17</v>
      </c>
      <c r="F1405" s="38">
        <v>0</v>
      </c>
      <c r="G1405" s="37">
        <v>49595.199999999997</v>
      </c>
      <c r="H1405" s="46">
        <f t="shared" si="19"/>
        <v>131194733.16000609</v>
      </c>
      <c r="L1405" s="22"/>
      <c r="M1405" s="26"/>
    </row>
    <row r="1406" spans="2:13" s="4" customFormat="1" ht="37.5" customHeight="1" x14ac:dyDescent="0.25">
      <c r="B1406" s="35">
        <v>1391</v>
      </c>
      <c r="C1406" s="36">
        <v>44953</v>
      </c>
      <c r="D1406" s="35">
        <v>2675</v>
      </c>
      <c r="E1406" s="35" t="s">
        <v>17</v>
      </c>
      <c r="F1406" s="38">
        <v>0</v>
      </c>
      <c r="G1406" s="37">
        <v>759789.87</v>
      </c>
      <c r="H1406" s="46">
        <f t="shared" si="19"/>
        <v>130434943.29000609</v>
      </c>
      <c r="L1406" s="22"/>
      <c r="M1406" s="26"/>
    </row>
    <row r="1407" spans="2:13" s="4" customFormat="1" ht="37.5" customHeight="1" x14ac:dyDescent="0.25">
      <c r="B1407" s="35">
        <v>1392</v>
      </c>
      <c r="C1407" s="36">
        <v>44953</v>
      </c>
      <c r="D1407" s="35">
        <v>2676</v>
      </c>
      <c r="E1407" s="35" t="s">
        <v>17</v>
      </c>
      <c r="F1407" s="38">
        <v>0</v>
      </c>
      <c r="G1407" s="37">
        <v>297977</v>
      </c>
      <c r="H1407" s="46">
        <f t="shared" si="19"/>
        <v>130136966.29000609</v>
      </c>
      <c r="L1407" s="22"/>
      <c r="M1407" s="26"/>
    </row>
    <row r="1408" spans="2:13" s="4" customFormat="1" ht="37.5" customHeight="1" x14ac:dyDescent="0.25">
      <c r="B1408" s="35">
        <v>1393</v>
      </c>
      <c r="C1408" s="36">
        <v>44953</v>
      </c>
      <c r="D1408" s="35">
        <v>2676</v>
      </c>
      <c r="E1408" s="35" t="s">
        <v>17</v>
      </c>
      <c r="F1408" s="38">
        <v>0</v>
      </c>
      <c r="G1408" s="37">
        <v>894210.5</v>
      </c>
      <c r="H1408" s="46">
        <f t="shared" si="19"/>
        <v>129242755.79000609</v>
      </c>
      <c r="L1408" s="22"/>
      <c r="M1408" s="26"/>
    </row>
    <row r="1409" spans="2:13" s="4" customFormat="1" ht="37.5" customHeight="1" x14ac:dyDescent="0.25">
      <c r="B1409" s="35">
        <v>1394</v>
      </c>
      <c r="C1409" s="36">
        <v>44953</v>
      </c>
      <c r="D1409" s="35">
        <v>2677</v>
      </c>
      <c r="E1409" s="35" t="s">
        <v>17</v>
      </c>
      <c r="F1409" s="38">
        <v>0</v>
      </c>
      <c r="G1409" s="37">
        <v>78474</v>
      </c>
      <c r="H1409" s="46">
        <f t="shared" si="19"/>
        <v>129164281.79000609</v>
      </c>
      <c r="L1409" s="22"/>
      <c r="M1409" s="26"/>
    </row>
    <row r="1410" spans="2:13" s="4" customFormat="1" ht="37.5" customHeight="1" x14ac:dyDescent="0.25">
      <c r="B1410" s="35">
        <v>1395</v>
      </c>
      <c r="C1410" s="36">
        <v>44953</v>
      </c>
      <c r="D1410" s="35">
        <v>2677</v>
      </c>
      <c r="E1410" s="35" t="s">
        <v>17</v>
      </c>
      <c r="F1410" s="38">
        <v>0</v>
      </c>
      <c r="G1410" s="37">
        <v>1259036.45</v>
      </c>
      <c r="H1410" s="46">
        <f t="shared" si="19"/>
        <v>127905245.34000608</v>
      </c>
      <c r="L1410" s="22"/>
      <c r="M1410" s="26"/>
    </row>
    <row r="1411" spans="2:13" s="4" customFormat="1" ht="37.5" customHeight="1" x14ac:dyDescent="0.25">
      <c r="B1411" s="35">
        <v>1396</v>
      </c>
      <c r="C1411" s="36">
        <v>44953</v>
      </c>
      <c r="D1411" s="35">
        <v>2678</v>
      </c>
      <c r="E1411" s="35" t="s">
        <v>17</v>
      </c>
      <c r="F1411" s="38">
        <v>0</v>
      </c>
      <c r="G1411" s="37">
        <v>50565.67</v>
      </c>
      <c r="H1411" s="46">
        <f t="shared" si="19"/>
        <v>127854679.67000608</v>
      </c>
      <c r="L1411" s="22"/>
      <c r="M1411" s="26"/>
    </row>
    <row r="1412" spans="2:13" s="4" customFormat="1" ht="37.5" customHeight="1" x14ac:dyDescent="0.25">
      <c r="B1412" s="35">
        <v>1397</v>
      </c>
      <c r="C1412" s="36">
        <v>44953</v>
      </c>
      <c r="D1412" s="35">
        <v>2678</v>
      </c>
      <c r="E1412" s="35" t="s">
        <v>17</v>
      </c>
      <c r="F1412" s="38">
        <v>0</v>
      </c>
      <c r="G1412" s="37">
        <v>821585.16</v>
      </c>
      <c r="H1412" s="46">
        <f t="shared" si="19"/>
        <v>127033094.51000609</v>
      </c>
      <c r="L1412" s="22"/>
      <c r="M1412" s="26"/>
    </row>
    <row r="1413" spans="2:13" s="4" customFormat="1" ht="37.5" customHeight="1" x14ac:dyDescent="0.25">
      <c r="B1413" s="35">
        <v>1398</v>
      </c>
      <c r="C1413" s="36">
        <v>44953</v>
      </c>
      <c r="D1413" s="35">
        <v>2679</v>
      </c>
      <c r="E1413" s="35" t="s">
        <v>17</v>
      </c>
      <c r="F1413" s="38">
        <v>0</v>
      </c>
      <c r="G1413" s="37">
        <v>15720.43</v>
      </c>
      <c r="H1413" s="46">
        <f t="shared" si="19"/>
        <v>127017374.08000608</v>
      </c>
      <c r="L1413" s="22"/>
      <c r="M1413" s="26"/>
    </row>
    <row r="1414" spans="2:13" s="4" customFormat="1" ht="37.5" customHeight="1" x14ac:dyDescent="0.25">
      <c r="B1414" s="35">
        <v>1399</v>
      </c>
      <c r="C1414" s="36">
        <v>44953</v>
      </c>
      <c r="D1414" s="35">
        <v>2679</v>
      </c>
      <c r="E1414" s="35" t="s">
        <v>17</v>
      </c>
      <c r="F1414" s="38">
        <v>0</v>
      </c>
      <c r="G1414" s="37">
        <v>162574.43</v>
      </c>
      <c r="H1414" s="46">
        <f t="shared" si="19"/>
        <v>126854799.65000607</v>
      </c>
      <c r="L1414" s="22"/>
      <c r="M1414" s="26"/>
    </row>
    <row r="1415" spans="2:13" s="4" customFormat="1" ht="37.5" customHeight="1" x14ac:dyDescent="0.25">
      <c r="B1415" s="35">
        <v>1400</v>
      </c>
      <c r="C1415" s="36">
        <v>44953</v>
      </c>
      <c r="D1415" s="35">
        <v>2680</v>
      </c>
      <c r="E1415" s="35" t="s">
        <v>17</v>
      </c>
      <c r="F1415" s="38">
        <v>0</v>
      </c>
      <c r="G1415" s="37">
        <v>158424</v>
      </c>
      <c r="H1415" s="46">
        <f t="shared" si="19"/>
        <v>126696375.65000607</v>
      </c>
      <c r="L1415" s="22"/>
      <c r="M1415" s="26"/>
    </row>
    <row r="1416" spans="2:13" s="4" customFormat="1" ht="37.5" customHeight="1" x14ac:dyDescent="0.25">
      <c r="B1416" s="35">
        <v>1401</v>
      </c>
      <c r="C1416" s="36">
        <v>44953</v>
      </c>
      <c r="D1416" s="35">
        <v>2680</v>
      </c>
      <c r="E1416" s="35" t="s">
        <v>17</v>
      </c>
      <c r="F1416" s="38">
        <v>0</v>
      </c>
      <c r="G1416" s="37">
        <v>373740.71</v>
      </c>
      <c r="H1416" s="46">
        <f t="shared" si="19"/>
        <v>126322634.94000608</v>
      </c>
      <c r="L1416" s="22"/>
      <c r="M1416" s="26"/>
    </row>
    <row r="1417" spans="2:13" s="4" customFormat="1" ht="37.5" customHeight="1" x14ac:dyDescent="0.25">
      <c r="B1417" s="35">
        <v>1402</v>
      </c>
      <c r="C1417" s="36">
        <v>44953</v>
      </c>
      <c r="D1417" s="35">
        <v>2681</v>
      </c>
      <c r="E1417" s="35" t="s">
        <v>17</v>
      </c>
      <c r="F1417" s="38">
        <v>0</v>
      </c>
      <c r="G1417" s="37">
        <v>27377.53</v>
      </c>
      <c r="H1417" s="46">
        <f t="shared" si="19"/>
        <v>126295257.41000608</v>
      </c>
      <c r="L1417" s="22"/>
      <c r="M1417" s="26"/>
    </row>
    <row r="1418" spans="2:13" s="4" customFormat="1" ht="37.5" customHeight="1" x14ac:dyDescent="0.25">
      <c r="B1418" s="35">
        <v>1403</v>
      </c>
      <c r="C1418" s="36">
        <v>44953</v>
      </c>
      <c r="D1418" s="35">
        <v>2681</v>
      </c>
      <c r="E1418" s="35" t="s">
        <v>17</v>
      </c>
      <c r="F1418" s="38">
        <v>0</v>
      </c>
      <c r="G1418" s="37">
        <v>412260.08</v>
      </c>
      <c r="H1418" s="46">
        <f t="shared" si="19"/>
        <v>125882997.33000608</v>
      </c>
      <c r="L1418" s="22"/>
      <c r="M1418" s="26"/>
    </row>
    <row r="1419" spans="2:13" s="4" customFormat="1" ht="37.5" customHeight="1" x14ac:dyDescent="0.25">
      <c r="B1419" s="35">
        <v>1404</v>
      </c>
      <c r="C1419" s="36">
        <v>44957</v>
      </c>
      <c r="D1419" s="35">
        <v>41162</v>
      </c>
      <c r="E1419" s="35" t="s">
        <v>16</v>
      </c>
      <c r="F1419" s="38">
        <v>26207974.690000001</v>
      </c>
      <c r="G1419" s="37">
        <v>0</v>
      </c>
      <c r="H1419" s="46">
        <f t="shared" si="19"/>
        <v>152090972.02000609</v>
      </c>
      <c r="L1419" s="22"/>
      <c r="M1419" s="26"/>
    </row>
    <row r="1420" spans="2:13" s="4" customFormat="1" ht="37.5" customHeight="1" x14ac:dyDescent="0.25">
      <c r="B1420" s="35">
        <v>1405</v>
      </c>
      <c r="C1420" s="36">
        <v>44957</v>
      </c>
      <c r="D1420" s="35">
        <v>2988</v>
      </c>
      <c r="E1420" s="35" t="s">
        <v>17</v>
      </c>
      <c r="F1420" s="38">
        <v>0</v>
      </c>
      <c r="G1420" s="37">
        <v>1006244.66</v>
      </c>
      <c r="H1420" s="46">
        <f t="shared" si="19"/>
        <v>151084727.36000609</v>
      </c>
      <c r="L1420" s="22"/>
      <c r="M1420" s="26"/>
    </row>
    <row r="1421" spans="2:13" s="4" customFormat="1" ht="37.5" customHeight="1" x14ac:dyDescent="0.25">
      <c r="B1421" s="35">
        <v>1406</v>
      </c>
      <c r="C1421" s="36">
        <v>44957</v>
      </c>
      <c r="D1421" s="35">
        <v>2988</v>
      </c>
      <c r="E1421" s="35" t="s">
        <v>17</v>
      </c>
      <c r="F1421" s="38">
        <v>0</v>
      </c>
      <c r="G1421" s="37">
        <v>25664594.739999998</v>
      </c>
      <c r="H1421" s="46">
        <f t="shared" si="19"/>
        <v>125420132.6200061</v>
      </c>
      <c r="L1421" s="22"/>
      <c r="M1421" s="26"/>
    </row>
    <row r="1422" spans="2:13" s="4" customFormat="1" ht="37.5" customHeight="1" x14ac:dyDescent="0.25">
      <c r="B1422" s="35">
        <v>1407</v>
      </c>
      <c r="C1422" s="36">
        <v>44957</v>
      </c>
      <c r="D1422" s="35">
        <v>2987</v>
      </c>
      <c r="E1422" s="35" t="s">
        <v>17</v>
      </c>
      <c r="F1422" s="38">
        <v>0</v>
      </c>
      <c r="G1422" s="37">
        <v>10122.299999999999</v>
      </c>
      <c r="H1422" s="46">
        <f t="shared" si="19"/>
        <v>125410010.3200061</v>
      </c>
      <c r="L1422" s="22"/>
      <c r="M1422" s="26"/>
    </row>
    <row r="1423" spans="2:13" s="4" customFormat="1" ht="37.5" customHeight="1" x14ac:dyDescent="0.25">
      <c r="B1423" s="35">
        <v>1408</v>
      </c>
      <c r="C1423" s="36">
        <v>44957</v>
      </c>
      <c r="D1423" s="35">
        <v>2987</v>
      </c>
      <c r="E1423" s="35" t="s">
        <v>17</v>
      </c>
      <c r="F1423" s="38">
        <v>0</v>
      </c>
      <c r="G1423" s="37">
        <v>239056.85</v>
      </c>
      <c r="H1423" s="46">
        <f t="shared" si="19"/>
        <v>125170953.47000611</v>
      </c>
      <c r="L1423" s="22"/>
      <c r="M1423" s="26"/>
    </row>
    <row r="1424" spans="2:13" s="4" customFormat="1" ht="37.5" customHeight="1" x14ac:dyDescent="0.25">
      <c r="B1424" s="35">
        <v>1409</v>
      </c>
      <c r="C1424" s="36">
        <v>44957</v>
      </c>
      <c r="D1424" s="35">
        <v>2986</v>
      </c>
      <c r="E1424" s="35" t="s">
        <v>17</v>
      </c>
      <c r="F1424" s="38">
        <v>0</v>
      </c>
      <c r="G1424" s="37">
        <v>24677.69</v>
      </c>
      <c r="H1424" s="46">
        <f t="shared" si="19"/>
        <v>125146275.78000611</v>
      </c>
      <c r="L1424" s="22"/>
      <c r="M1424" s="26"/>
    </row>
    <row r="1425" spans="2:13" s="4" customFormat="1" ht="37.5" customHeight="1" x14ac:dyDescent="0.25">
      <c r="B1425" s="35">
        <v>1410</v>
      </c>
      <c r="C1425" s="36">
        <v>44957</v>
      </c>
      <c r="D1425" s="35">
        <v>2986</v>
      </c>
      <c r="E1425" s="35" t="s">
        <v>17</v>
      </c>
      <c r="F1425" s="38">
        <v>0</v>
      </c>
      <c r="G1425" s="37">
        <v>295361.11</v>
      </c>
      <c r="H1425" s="46">
        <f t="shared" si="19"/>
        <v>124850914.67000611</v>
      </c>
      <c r="L1425" s="22"/>
      <c r="M1425" s="26"/>
    </row>
    <row r="1426" spans="2:13" s="4" customFormat="1" ht="37.5" customHeight="1" x14ac:dyDescent="0.25">
      <c r="B1426" s="35">
        <v>1411</v>
      </c>
      <c r="C1426" s="36">
        <v>44957</v>
      </c>
      <c r="D1426" s="35">
        <v>2984</v>
      </c>
      <c r="E1426" s="35" t="s">
        <v>17</v>
      </c>
      <c r="F1426" s="38">
        <v>0</v>
      </c>
      <c r="G1426" s="37">
        <v>162831.34</v>
      </c>
      <c r="H1426" s="46">
        <f t="shared" si="19"/>
        <v>124688083.33000611</v>
      </c>
      <c r="L1426" s="22"/>
      <c r="M1426" s="26"/>
    </row>
    <row r="1427" spans="2:13" s="4" customFormat="1" ht="37.5" customHeight="1" x14ac:dyDescent="0.25">
      <c r="B1427" s="35">
        <v>1412</v>
      </c>
      <c r="C1427" s="36">
        <v>44957</v>
      </c>
      <c r="D1427" s="35">
        <v>2984</v>
      </c>
      <c r="E1427" s="35" t="s">
        <v>17</v>
      </c>
      <c r="F1427" s="38">
        <v>0</v>
      </c>
      <c r="G1427" s="37">
        <v>1275657.68</v>
      </c>
      <c r="H1427" s="46">
        <f t="shared" si="19"/>
        <v>123412425.6500061</v>
      </c>
      <c r="L1427" s="22"/>
      <c r="M1427" s="26"/>
    </row>
    <row r="1428" spans="2:13" s="4" customFormat="1" ht="37.5" customHeight="1" x14ac:dyDescent="0.25">
      <c r="B1428" s="35">
        <v>1413</v>
      </c>
      <c r="C1428" s="36">
        <v>44957</v>
      </c>
      <c r="D1428" s="35">
        <v>2998</v>
      </c>
      <c r="E1428" s="35" t="s">
        <v>17</v>
      </c>
      <c r="F1428" s="38">
        <v>0</v>
      </c>
      <c r="G1428" s="37">
        <v>1886515.92</v>
      </c>
      <c r="H1428" s="46">
        <f t="shared" si="19"/>
        <v>121525909.7300061</v>
      </c>
      <c r="L1428" s="22"/>
      <c r="M1428" s="26"/>
    </row>
    <row r="1429" spans="2:13" s="4" customFormat="1" ht="37.5" customHeight="1" x14ac:dyDescent="0.25">
      <c r="B1429" s="35">
        <v>1414</v>
      </c>
      <c r="C1429" s="36">
        <v>44957</v>
      </c>
      <c r="D1429" s="35">
        <v>2998</v>
      </c>
      <c r="E1429" s="35" t="s">
        <v>17</v>
      </c>
      <c r="F1429" s="38">
        <v>0</v>
      </c>
      <c r="G1429" s="37">
        <v>23938008.829999998</v>
      </c>
      <c r="H1429" s="46">
        <f t="shared" si="19"/>
        <v>97587900.900006101</v>
      </c>
      <c r="L1429" s="22"/>
      <c r="M1429" s="26"/>
    </row>
    <row r="1430" spans="2:13" s="4" customFormat="1" ht="37.5" customHeight="1" x14ac:dyDescent="0.25">
      <c r="B1430" s="35">
        <v>1415</v>
      </c>
      <c r="C1430" s="36">
        <v>44957</v>
      </c>
      <c r="D1430" s="35">
        <v>2999</v>
      </c>
      <c r="E1430" s="35" t="s">
        <v>17</v>
      </c>
      <c r="F1430" s="38">
        <v>0</v>
      </c>
      <c r="G1430" s="37">
        <v>19041.3</v>
      </c>
      <c r="H1430" s="46">
        <f t="shared" si="19"/>
        <v>97568859.600006104</v>
      </c>
      <c r="L1430" s="22"/>
      <c r="M1430" s="26"/>
    </row>
    <row r="1431" spans="2:13" s="4" customFormat="1" ht="37.5" customHeight="1" x14ac:dyDescent="0.25">
      <c r="B1431" s="35">
        <v>1416</v>
      </c>
      <c r="C1431" s="36">
        <v>44957</v>
      </c>
      <c r="D1431" s="35">
        <v>2999</v>
      </c>
      <c r="E1431" s="35" t="s">
        <v>17</v>
      </c>
      <c r="F1431" s="38">
        <v>0</v>
      </c>
      <c r="G1431" s="37">
        <v>364408.64</v>
      </c>
      <c r="H1431" s="46">
        <f t="shared" si="19"/>
        <v>97204450.960006103</v>
      </c>
      <c r="L1431" s="22"/>
      <c r="M1431" s="26"/>
    </row>
    <row r="1432" spans="2:13" s="4" customFormat="1" ht="37.5" customHeight="1" x14ac:dyDescent="0.25">
      <c r="B1432" s="35">
        <v>1417</v>
      </c>
      <c r="C1432" s="36">
        <v>44957</v>
      </c>
      <c r="D1432" s="35">
        <v>2982</v>
      </c>
      <c r="E1432" s="35" t="s">
        <v>17</v>
      </c>
      <c r="F1432" s="38">
        <v>0</v>
      </c>
      <c r="G1432" s="37">
        <v>35911.919999999998</v>
      </c>
      <c r="H1432" s="46">
        <f t="shared" si="19"/>
        <v>97168539.040006101</v>
      </c>
      <c r="L1432" s="22"/>
      <c r="M1432" s="26"/>
    </row>
    <row r="1433" spans="2:13" s="4" customFormat="1" ht="37.5" customHeight="1" x14ac:dyDescent="0.25">
      <c r="B1433" s="35">
        <v>1418</v>
      </c>
      <c r="C1433" s="36">
        <v>44957</v>
      </c>
      <c r="D1433" s="35">
        <v>2982</v>
      </c>
      <c r="E1433" s="35" t="s">
        <v>17</v>
      </c>
      <c r="F1433" s="38">
        <v>0</v>
      </c>
      <c r="G1433" s="37">
        <v>227974.87</v>
      </c>
      <c r="H1433" s="46">
        <f t="shared" si="19"/>
        <v>96940564.170006096</v>
      </c>
      <c r="L1433" s="22"/>
      <c r="M1433" s="26"/>
    </row>
    <row r="1434" spans="2:13" s="4" customFormat="1" ht="37.5" customHeight="1" x14ac:dyDescent="0.25">
      <c r="B1434" s="35">
        <v>1419</v>
      </c>
      <c r="C1434" s="36">
        <v>44957</v>
      </c>
      <c r="D1434" s="35">
        <v>3194</v>
      </c>
      <c r="E1434" s="35" t="s">
        <v>17</v>
      </c>
      <c r="F1434" s="38">
        <v>0</v>
      </c>
      <c r="G1434" s="37">
        <v>68265</v>
      </c>
      <c r="H1434" s="46">
        <f t="shared" ref="H1434:H1497" si="20">H1433+F1434-G1434</f>
        <v>96872299.170006096</v>
      </c>
      <c r="L1434" s="22"/>
      <c r="M1434" s="26"/>
    </row>
    <row r="1435" spans="2:13" s="4" customFormat="1" ht="37.5" customHeight="1" x14ac:dyDescent="0.25">
      <c r="B1435" s="35">
        <v>1420</v>
      </c>
      <c r="C1435" s="36">
        <v>44957</v>
      </c>
      <c r="D1435" s="35">
        <v>3194</v>
      </c>
      <c r="E1435" s="35" t="s">
        <v>17</v>
      </c>
      <c r="F1435" s="38">
        <v>0</v>
      </c>
      <c r="G1435" s="37">
        <v>1109112.8600000001</v>
      </c>
      <c r="H1435" s="46">
        <f t="shared" si="20"/>
        <v>95763186.310006097</v>
      </c>
      <c r="L1435" s="22"/>
      <c r="M1435" s="26"/>
    </row>
    <row r="1436" spans="2:13" s="4" customFormat="1" ht="37.5" customHeight="1" x14ac:dyDescent="0.25">
      <c r="B1436" s="35">
        <v>1421</v>
      </c>
      <c r="C1436" s="36">
        <v>44957</v>
      </c>
      <c r="D1436" s="35">
        <v>3159</v>
      </c>
      <c r="E1436" s="35" t="s">
        <v>17</v>
      </c>
      <c r="F1436" s="38">
        <v>0</v>
      </c>
      <c r="G1436" s="37">
        <v>408888.48</v>
      </c>
      <c r="H1436" s="46">
        <f t="shared" si="20"/>
        <v>95354297.830006093</v>
      </c>
      <c r="L1436" s="22"/>
      <c r="M1436" s="26"/>
    </row>
    <row r="1437" spans="2:13" s="4" customFormat="1" ht="37.5" customHeight="1" x14ac:dyDescent="0.25">
      <c r="B1437" s="35">
        <v>1422</v>
      </c>
      <c r="C1437" s="36">
        <v>44957</v>
      </c>
      <c r="D1437" s="35">
        <v>3159</v>
      </c>
      <c r="E1437" s="35" t="s">
        <v>17</v>
      </c>
      <c r="F1437" s="38">
        <v>0</v>
      </c>
      <c r="G1437" s="37">
        <v>1073996.94</v>
      </c>
      <c r="H1437" s="46">
        <f t="shared" si="20"/>
        <v>94280300.890006095</v>
      </c>
      <c r="L1437" s="22"/>
      <c r="M1437" s="26"/>
    </row>
    <row r="1438" spans="2:13" s="4" customFormat="1" ht="37.5" customHeight="1" x14ac:dyDescent="0.25">
      <c r="B1438" s="35">
        <v>1423</v>
      </c>
      <c r="C1438" s="36">
        <v>44957</v>
      </c>
      <c r="D1438" s="35">
        <v>3158</v>
      </c>
      <c r="E1438" s="35" t="s">
        <v>17</v>
      </c>
      <c r="F1438" s="38">
        <v>0</v>
      </c>
      <c r="G1438" s="37">
        <v>59817.57</v>
      </c>
      <c r="H1438" s="46">
        <f t="shared" si="20"/>
        <v>94220483.320006102</v>
      </c>
      <c r="L1438" s="22"/>
      <c r="M1438" s="26"/>
    </row>
    <row r="1439" spans="2:13" s="4" customFormat="1" ht="37.5" customHeight="1" x14ac:dyDescent="0.25">
      <c r="B1439" s="35">
        <v>1424</v>
      </c>
      <c r="C1439" s="36">
        <v>44957</v>
      </c>
      <c r="D1439" s="35">
        <v>3158</v>
      </c>
      <c r="E1439" s="35" t="s">
        <v>17</v>
      </c>
      <c r="F1439" s="38">
        <v>0</v>
      </c>
      <c r="G1439" s="37">
        <v>942903.54</v>
      </c>
      <c r="H1439" s="46">
        <f t="shared" si="20"/>
        <v>93277579.780006096</v>
      </c>
      <c r="L1439" s="22"/>
      <c r="M1439" s="26"/>
    </row>
    <row r="1440" spans="2:13" s="4" customFormat="1" ht="37.5" customHeight="1" x14ac:dyDescent="0.25">
      <c r="B1440" s="35">
        <v>1425</v>
      </c>
      <c r="C1440" s="36">
        <v>44957</v>
      </c>
      <c r="D1440" s="35">
        <v>3156</v>
      </c>
      <c r="E1440" s="35" t="s">
        <v>17</v>
      </c>
      <c r="F1440" s="38">
        <v>0</v>
      </c>
      <c r="G1440" s="37">
        <v>124374.85</v>
      </c>
      <c r="H1440" s="46">
        <f t="shared" si="20"/>
        <v>93153204.930006102</v>
      </c>
      <c r="L1440" s="22"/>
      <c r="M1440" s="26"/>
    </row>
    <row r="1441" spans="2:13" s="4" customFormat="1" ht="37.5" customHeight="1" x14ac:dyDescent="0.25">
      <c r="B1441" s="35">
        <v>1426</v>
      </c>
      <c r="C1441" s="36">
        <v>44957</v>
      </c>
      <c r="D1441" s="35">
        <v>3156</v>
      </c>
      <c r="E1441" s="35" t="s">
        <v>17</v>
      </c>
      <c r="F1441" s="38">
        <v>0</v>
      </c>
      <c r="G1441" s="37">
        <v>2035662.55</v>
      </c>
      <c r="H1441" s="46">
        <f t="shared" si="20"/>
        <v>91117542.380006105</v>
      </c>
      <c r="L1441" s="22"/>
      <c r="M1441" s="26"/>
    </row>
    <row r="1442" spans="2:13" s="4" customFormat="1" ht="37.5" customHeight="1" x14ac:dyDescent="0.25">
      <c r="B1442" s="35">
        <v>1427</v>
      </c>
      <c r="C1442" s="36">
        <v>44957</v>
      </c>
      <c r="D1442" s="35">
        <v>3154</v>
      </c>
      <c r="E1442" s="35" t="s">
        <v>17</v>
      </c>
      <c r="F1442" s="38">
        <v>0</v>
      </c>
      <c r="G1442" s="37">
        <v>159060.53</v>
      </c>
      <c r="H1442" s="46">
        <f t="shared" si="20"/>
        <v>90958481.850006104</v>
      </c>
      <c r="L1442" s="22"/>
      <c r="M1442" s="26"/>
    </row>
    <row r="1443" spans="2:13" s="4" customFormat="1" ht="37.5" customHeight="1" x14ac:dyDescent="0.25">
      <c r="B1443" s="35">
        <v>1428</v>
      </c>
      <c r="C1443" s="36">
        <v>44957</v>
      </c>
      <c r="D1443" s="35">
        <v>3154</v>
      </c>
      <c r="E1443" s="35" t="s">
        <v>17</v>
      </c>
      <c r="F1443" s="38">
        <v>0</v>
      </c>
      <c r="G1443" s="37">
        <v>433532.06</v>
      </c>
      <c r="H1443" s="46">
        <f t="shared" si="20"/>
        <v>90524949.790006101</v>
      </c>
      <c r="L1443" s="22"/>
      <c r="M1443" s="26"/>
    </row>
    <row r="1444" spans="2:13" s="4" customFormat="1" ht="37.5" customHeight="1" x14ac:dyDescent="0.25">
      <c r="B1444" s="35">
        <v>1429</v>
      </c>
      <c r="C1444" s="36">
        <v>44957</v>
      </c>
      <c r="D1444" s="35">
        <v>3157</v>
      </c>
      <c r="E1444" s="35" t="s">
        <v>17</v>
      </c>
      <c r="F1444" s="38">
        <v>0</v>
      </c>
      <c r="G1444" s="37">
        <v>1450.97</v>
      </c>
      <c r="H1444" s="46">
        <f t="shared" si="20"/>
        <v>90523498.820006102</v>
      </c>
      <c r="L1444" s="22"/>
      <c r="M1444" s="26"/>
    </row>
    <row r="1445" spans="2:13" s="4" customFormat="1" ht="37.5" customHeight="1" x14ac:dyDescent="0.25">
      <c r="B1445" s="35">
        <v>1430</v>
      </c>
      <c r="C1445" s="36">
        <v>44957</v>
      </c>
      <c r="D1445" s="35">
        <v>3157</v>
      </c>
      <c r="E1445" s="35" t="s">
        <v>17</v>
      </c>
      <c r="F1445" s="38">
        <v>0</v>
      </c>
      <c r="G1445" s="37">
        <v>27568.42</v>
      </c>
      <c r="H1445" s="46">
        <f t="shared" si="20"/>
        <v>90495930.400006101</v>
      </c>
      <c r="L1445" s="22"/>
      <c r="M1445" s="26"/>
    </row>
    <row r="1446" spans="2:13" s="4" customFormat="1" ht="37.5" customHeight="1" x14ac:dyDescent="0.25">
      <c r="B1446" s="35">
        <v>1431</v>
      </c>
      <c r="C1446" s="36">
        <v>44957</v>
      </c>
      <c r="D1446" s="35">
        <v>3167</v>
      </c>
      <c r="E1446" s="35" t="s">
        <v>17</v>
      </c>
      <c r="F1446" s="38">
        <v>0</v>
      </c>
      <c r="G1446" s="37">
        <v>43118.46</v>
      </c>
      <c r="H1446" s="46">
        <f t="shared" si="20"/>
        <v>90452811.940006107</v>
      </c>
      <c r="L1446" s="22"/>
      <c r="M1446" s="26"/>
    </row>
    <row r="1447" spans="2:13" s="4" customFormat="1" ht="37.5" customHeight="1" x14ac:dyDescent="0.25">
      <c r="B1447" s="35">
        <v>1432</v>
      </c>
      <c r="C1447" s="36">
        <v>44957</v>
      </c>
      <c r="D1447" s="35">
        <v>3167</v>
      </c>
      <c r="E1447" s="35" t="s">
        <v>17</v>
      </c>
      <c r="F1447" s="38">
        <v>0</v>
      </c>
      <c r="G1447" s="37">
        <v>719780.08</v>
      </c>
      <c r="H1447" s="46">
        <f t="shared" si="20"/>
        <v>89733031.860006109</v>
      </c>
      <c r="L1447" s="22"/>
      <c r="M1447" s="26"/>
    </row>
    <row r="1448" spans="2:13" s="4" customFormat="1" ht="37.5" customHeight="1" x14ac:dyDescent="0.25">
      <c r="B1448" s="35">
        <v>1433</v>
      </c>
      <c r="C1448" s="36">
        <v>44957</v>
      </c>
      <c r="D1448" s="35">
        <v>3166</v>
      </c>
      <c r="E1448" s="35" t="s">
        <v>17</v>
      </c>
      <c r="F1448" s="38">
        <v>0</v>
      </c>
      <c r="G1448" s="37">
        <v>226700.11</v>
      </c>
      <c r="H1448" s="46">
        <f t="shared" si="20"/>
        <v>89506331.750006109</v>
      </c>
      <c r="L1448" s="22"/>
      <c r="M1448" s="26"/>
    </row>
    <row r="1449" spans="2:13" s="4" customFormat="1" ht="37.5" customHeight="1" x14ac:dyDescent="0.25">
      <c r="B1449" s="35">
        <v>1434</v>
      </c>
      <c r="C1449" s="36">
        <v>44957</v>
      </c>
      <c r="D1449" s="35">
        <v>3166</v>
      </c>
      <c r="E1449" s="35" t="s">
        <v>17</v>
      </c>
      <c r="F1449" s="38">
        <v>0</v>
      </c>
      <c r="G1449" s="37">
        <v>580939.51</v>
      </c>
      <c r="H1449" s="46">
        <f t="shared" si="20"/>
        <v>88925392.240006104</v>
      </c>
      <c r="L1449" s="22"/>
      <c r="M1449" s="26"/>
    </row>
    <row r="1450" spans="2:13" s="4" customFormat="1" ht="37.5" customHeight="1" x14ac:dyDescent="0.25">
      <c r="B1450" s="35">
        <v>1435</v>
      </c>
      <c r="C1450" s="36">
        <v>44957</v>
      </c>
      <c r="D1450" s="35">
        <v>3165</v>
      </c>
      <c r="E1450" s="35" t="s">
        <v>17</v>
      </c>
      <c r="F1450" s="38">
        <v>0</v>
      </c>
      <c r="G1450" s="37">
        <v>34525.51</v>
      </c>
      <c r="H1450" s="46">
        <f t="shared" si="20"/>
        <v>88890866.730006099</v>
      </c>
      <c r="L1450" s="22"/>
      <c r="M1450" s="26"/>
    </row>
    <row r="1451" spans="2:13" s="4" customFormat="1" ht="37.5" customHeight="1" x14ac:dyDescent="0.25">
      <c r="B1451" s="35">
        <v>1436</v>
      </c>
      <c r="C1451" s="36">
        <v>44957</v>
      </c>
      <c r="D1451" s="35">
        <v>3165</v>
      </c>
      <c r="E1451" s="35" t="s">
        <v>17</v>
      </c>
      <c r="F1451" s="38">
        <v>0</v>
      </c>
      <c r="G1451" s="37">
        <v>429009.2</v>
      </c>
      <c r="H1451" s="46">
        <f t="shared" si="20"/>
        <v>88461857.530006096</v>
      </c>
      <c r="L1451" s="22"/>
      <c r="M1451" s="26"/>
    </row>
    <row r="1452" spans="2:13" s="4" customFormat="1" ht="37.5" customHeight="1" x14ac:dyDescent="0.25">
      <c r="B1452" s="35">
        <v>1437</v>
      </c>
      <c r="C1452" s="36">
        <v>44957</v>
      </c>
      <c r="D1452" s="35">
        <v>3164</v>
      </c>
      <c r="E1452" s="35" t="s">
        <v>17</v>
      </c>
      <c r="F1452" s="38">
        <v>0</v>
      </c>
      <c r="G1452" s="37">
        <v>219648.28</v>
      </c>
      <c r="H1452" s="46">
        <f t="shared" si="20"/>
        <v>88242209.250006095</v>
      </c>
      <c r="L1452" s="22"/>
      <c r="M1452" s="26"/>
    </row>
    <row r="1453" spans="2:13" s="4" customFormat="1" ht="37.5" customHeight="1" x14ac:dyDescent="0.25">
      <c r="B1453" s="35">
        <v>1438</v>
      </c>
      <c r="C1453" s="36">
        <v>44957</v>
      </c>
      <c r="D1453" s="35">
        <v>3164</v>
      </c>
      <c r="E1453" s="35" t="s">
        <v>17</v>
      </c>
      <c r="F1453" s="38">
        <v>0</v>
      </c>
      <c r="G1453" s="37">
        <v>497130.33</v>
      </c>
      <c r="H1453" s="46">
        <f t="shared" si="20"/>
        <v>87745078.920006096</v>
      </c>
      <c r="L1453" s="22"/>
      <c r="M1453" s="26"/>
    </row>
    <row r="1454" spans="2:13" s="4" customFormat="1" ht="37.5" customHeight="1" x14ac:dyDescent="0.25">
      <c r="B1454" s="35">
        <v>1439</v>
      </c>
      <c r="C1454" s="36">
        <v>44957</v>
      </c>
      <c r="D1454" s="35">
        <v>3163</v>
      </c>
      <c r="E1454" s="35" t="s">
        <v>17</v>
      </c>
      <c r="F1454" s="38">
        <v>0</v>
      </c>
      <c r="G1454" s="37">
        <v>109973.85</v>
      </c>
      <c r="H1454" s="46">
        <f t="shared" si="20"/>
        <v>87635105.070006102</v>
      </c>
      <c r="L1454" s="22"/>
      <c r="M1454" s="26"/>
    </row>
    <row r="1455" spans="2:13" s="4" customFormat="1" ht="37.5" customHeight="1" x14ac:dyDescent="0.25">
      <c r="B1455" s="35">
        <v>1440</v>
      </c>
      <c r="C1455" s="36">
        <v>44957</v>
      </c>
      <c r="D1455" s="35">
        <v>3163</v>
      </c>
      <c r="E1455" s="35" t="s">
        <v>17</v>
      </c>
      <c r="F1455" s="38">
        <v>0</v>
      </c>
      <c r="G1455" s="37">
        <v>1779120.23</v>
      </c>
      <c r="H1455" s="46">
        <f t="shared" si="20"/>
        <v>85855984.840006098</v>
      </c>
      <c r="L1455" s="22"/>
      <c r="M1455" s="26"/>
    </row>
    <row r="1456" spans="2:13" s="4" customFormat="1" ht="37.5" customHeight="1" x14ac:dyDescent="0.25">
      <c r="B1456" s="35">
        <v>1441</v>
      </c>
      <c r="C1456" s="36">
        <v>44957</v>
      </c>
      <c r="D1456" s="35">
        <v>3162</v>
      </c>
      <c r="E1456" s="35" t="s">
        <v>17</v>
      </c>
      <c r="F1456" s="38">
        <v>0</v>
      </c>
      <c r="G1456" s="37">
        <v>89547.02</v>
      </c>
      <c r="H1456" s="46">
        <f t="shared" si="20"/>
        <v>85766437.820006102</v>
      </c>
      <c r="L1456" s="22"/>
      <c r="M1456" s="26"/>
    </row>
    <row r="1457" spans="2:13" s="4" customFormat="1" ht="37.5" customHeight="1" x14ac:dyDescent="0.25">
      <c r="B1457" s="35">
        <v>1442</v>
      </c>
      <c r="C1457" s="36">
        <v>44957</v>
      </c>
      <c r="D1457" s="35">
        <v>3162</v>
      </c>
      <c r="E1457" s="35" t="s">
        <v>17</v>
      </c>
      <c r="F1457" s="38">
        <v>0</v>
      </c>
      <c r="G1457" s="37">
        <v>1345147.98</v>
      </c>
      <c r="H1457" s="46">
        <f t="shared" si="20"/>
        <v>84421289.840006098</v>
      </c>
      <c r="L1457" s="22"/>
      <c r="M1457" s="26"/>
    </row>
    <row r="1458" spans="2:13" s="4" customFormat="1" ht="37.5" customHeight="1" x14ac:dyDescent="0.25">
      <c r="B1458" s="35">
        <v>1443</v>
      </c>
      <c r="C1458" s="36">
        <v>44957</v>
      </c>
      <c r="D1458" s="35">
        <v>3161</v>
      </c>
      <c r="E1458" s="35" t="s">
        <v>17</v>
      </c>
      <c r="F1458" s="38">
        <v>0</v>
      </c>
      <c r="G1458" s="37">
        <v>42631.68</v>
      </c>
      <c r="H1458" s="46">
        <f t="shared" si="20"/>
        <v>84378658.160006091</v>
      </c>
      <c r="L1458" s="22"/>
      <c r="M1458" s="26"/>
    </row>
    <row r="1459" spans="2:13" s="4" customFormat="1" ht="37.5" customHeight="1" x14ac:dyDescent="0.25">
      <c r="B1459" s="35">
        <v>1444</v>
      </c>
      <c r="C1459" s="36">
        <v>44957</v>
      </c>
      <c r="D1459" s="35">
        <v>3161</v>
      </c>
      <c r="E1459" s="35" t="s">
        <v>17</v>
      </c>
      <c r="F1459" s="38">
        <v>0</v>
      </c>
      <c r="G1459" s="37">
        <v>626575.02</v>
      </c>
      <c r="H1459" s="46">
        <f t="shared" si="20"/>
        <v>83752083.140006095</v>
      </c>
      <c r="L1459" s="22"/>
      <c r="M1459" s="26"/>
    </row>
    <row r="1460" spans="2:13" s="4" customFormat="1" ht="37.5" customHeight="1" x14ac:dyDescent="0.25">
      <c r="B1460" s="35">
        <v>1445</v>
      </c>
      <c r="C1460" s="36">
        <v>44957</v>
      </c>
      <c r="D1460" s="35">
        <v>3160</v>
      </c>
      <c r="E1460" s="35" t="s">
        <v>17</v>
      </c>
      <c r="F1460" s="38">
        <v>0</v>
      </c>
      <c r="G1460" s="37">
        <v>261918.25</v>
      </c>
      <c r="H1460" s="46">
        <f t="shared" si="20"/>
        <v>83490164.890006095</v>
      </c>
      <c r="L1460" s="22"/>
      <c r="M1460" s="26"/>
    </row>
    <row r="1461" spans="2:13" s="4" customFormat="1" ht="37.5" customHeight="1" x14ac:dyDescent="0.25">
      <c r="B1461" s="35">
        <v>1446</v>
      </c>
      <c r="C1461" s="36">
        <v>44957</v>
      </c>
      <c r="D1461" s="35">
        <v>3160</v>
      </c>
      <c r="E1461" s="35" t="s">
        <v>17</v>
      </c>
      <c r="F1461" s="38">
        <v>0</v>
      </c>
      <c r="G1461" s="37">
        <v>741162.92</v>
      </c>
      <c r="H1461" s="46">
        <f t="shared" si="20"/>
        <v>82749001.970006093</v>
      </c>
      <c r="L1461" s="22"/>
      <c r="M1461" s="26"/>
    </row>
    <row r="1462" spans="2:13" s="4" customFormat="1" ht="37.5" customHeight="1" x14ac:dyDescent="0.25">
      <c r="B1462" s="35">
        <v>1447</v>
      </c>
      <c r="C1462" s="36">
        <v>44957</v>
      </c>
      <c r="D1462" s="35">
        <v>3168</v>
      </c>
      <c r="E1462" s="35" t="s">
        <v>17</v>
      </c>
      <c r="F1462" s="38">
        <v>0</v>
      </c>
      <c r="G1462" s="37">
        <v>46396.63</v>
      </c>
      <c r="H1462" s="46">
        <f t="shared" si="20"/>
        <v>82702605.340006098</v>
      </c>
      <c r="L1462" s="22"/>
      <c r="M1462" s="26"/>
    </row>
    <row r="1463" spans="2:13" s="4" customFormat="1" ht="37.5" customHeight="1" x14ac:dyDescent="0.25">
      <c r="B1463" s="35">
        <v>1448</v>
      </c>
      <c r="C1463" s="36">
        <v>44957</v>
      </c>
      <c r="D1463" s="35">
        <v>3168</v>
      </c>
      <c r="E1463" s="35" t="s">
        <v>17</v>
      </c>
      <c r="F1463" s="38">
        <v>0</v>
      </c>
      <c r="G1463" s="37">
        <v>768544.39</v>
      </c>
      <c r="H1463" s="46">
        <f t="shared" si="20"/>
        <v>81934060.950006098</v>
      </c>
      <c r="L1463" s="22"/>
      <c r="M1463" s="26"/>
    </row>
    <row r="1464" spans="2:13" s="4" customFormat="1" ht="37.5" customHeight="1" x14ac:dyDescent="0.25">
      <c r="B1464" s="35">
        <v>1449</v>
      </c>
      <c r="C1464" s="36">
        <v>44957</v>
      </c>
      <c r="D1464" s="35">
        <v>3169</v>
      </c>
      <c r="E1464" s="35" t="s">
        <v>17</v>
      </c>
      <c r="F1464" s="38">
        <v>0</v>
      </c>
      <c r="G1464" s="37">
        <v>42432.44</v>
      </c>
      <c r="H1464" s="46">
        <f t="shared" si="20"/>
        <v>81891628.5100061</v>
      </c>
      <c r="L1464" s="22"/>
      <c r="M1464" s="26"/>
    </row>
    <row r="1465" spans="2:13" s="4" customFormat="1" ht="37.5" customHeight="1" x14ac:dyDescent="0.25">
      <c r="B1465" s="35">
        <v>1450</v>
      </c>
      <c r="C1465" s="36">
        <v>44957</v>
      </c>
      <c r="D1465" s="35">
        <v>3169</v>
      </c>
      <c r="E1465" s="35" t="s">
        <v>17</v>
      </c>
      <c r="F1465" s="38">
        <v>0</v>
      </c>
      <c r="G1465" s="37">
        <v>581907.35</v>
      </c>
      <c r="H1465" s="46">
        <f t="shared" si="20"/>
        <v>81309721.160006106</v>
      </c>
      <c r="L1465" s="22"/>
      <c r="M1465" s="26"/>
    </row>
    <row r="1466" spans="2:13" s="4" customFormat="1" ht="37.5" customHeight="1" x14ac:dyDescent="0.25">
      <c r="B1466" s="35">
        <v>1451</v>
      </c>
      <c r="C1466" s="36">
        <v>44957</v>
      </c>
      <c r="D1466" s="35">
        <v>3170</v>
      </c>
      <c r="E1466" s="35" t="s">
        <v>17</v>
      </c>
      <c r="F1466" s="38">
        <v>0</v>
      </c>
      <c r="G1466" s="37">
        <v>20086.990000000002</v>
      </c>
      <c r="H1466" s="46">
        <f t="shared" si="20"/>
        <v>81289634.170006111</v>
      </c>
      <c r="L1466" s="22"/>
      <c r="M1466" s="26"/>
    </row>
    <row r="1467" spans="2:13" s="4" customFormat="1" ht="37.5" customHeight="1" x14ac:dyDescent="0.25">
      <c r="B1467" s="35">
        <v>1452</v>
      </c>
      <c r="C1467" s="36">
        <v>44957</v>
      </c>
      <c r="D1467" s="35">
        <v>3170</v>
      </c>
      <c r="E1467" s="35" t="s">
        <v>17</v>
      </c>
      <c r="F1467" s="38">
        <v>0</v>
      </c>
      <c r="G1467" s="37">
        <v>381652.73</v>
      </c>
      <c r="H1467" s="46">
        <f t="shared" si="20"/>
        <v>80907981.440006107</v>
      </c>
      <c r="L1467" s="22"/>
      <c r="M1467" s="26"/>
    </row>
    <row r="1468" spans="2:13" s="4" customFormat="1" ht="37.5" customHeight="1" x14ac:dyDescent="0.25">
      <c r="B1468" s="35">
        <v>1453</v>
      </c>
      <c r="C1468" s="36">
        <v>44957</v>
      </c>
      <c r="D1468" s="35">
        <v>3171</v>
      </c>
      <c r="E1468" s="35" t="s">
        <v>17</v>
      </c>
      <c r="F1468" s="38">
        <v>0</v>
      </c>
      <c r="G1468" s="37">
        <v>85739.89</v>
      </c>
      <c r="H1468" s="46">
        <f t="shared" si="20"/>
        <v>80822241.550006106</v>
      </c>
      <c r="L1468" s="22"/>
      <c r="M1468" s="26"/>
    </row>
    <row r="1469" spans="2:13" s="4" customFormat="1" ht="37.5" customHeight="1" x14ac:dyDescent="0.25">
      <c r="B1469" s="35">
        <v>1454</v>
      </c>
      <c r="C1469" s="36">
        <v>44957</v>
      </c>
      <c r="D1469" s="35">
        <v>3171</v>
      </c>
      <c r="E1469" s="35" t="s">
        <v>17</v>
      </c>
      <c r="F1469" s="38">
        <v>0</v>
      </c>
      <c r="G1469" s="37">
        <v>1228424.74</v>
      </c>
      <c r="H1469" s="46">
        <f t="shared" si="20"/>
        <v>79593816.810006112</v>
      </c>
      <c r="L1469" s="22"/>
      <c r="M1469" s="26"/>
    </row>
    <row r="1470" spans="2:13" s="4" customFormat="1" ht="37.5" customHeight="1" x14ac:dyDescent="0.25">
      <c r="B1470" s="35">
        <v>1455</v>
      </c>
      <c r="C1470" s="36">
        <v>44957</v>
      </c>
      <c r="D1470" s="35">
        <v>3172</v>
      </c>
      <c r="E1470" s="35" t="s">
        <v>17</v>
      </c>
      <c r="F1470" s="38">
        <v>0</v>
      </c>
      <c r="G1470" s="37">
        <v>58093.38</v>
      </c>
      <c r="H1470" s="46">
        <f t="shared" si="20"/>
        <v>79535723.430006117</v>
      </c>
      <c r="L1470" s="22"/>
      <c r="M1470" s="26"/>
    </row>
    <row r="1471" spans="2:13" s="4" customFormat="1" ht="37.5" customHeight="1" x14ac:dyDescent="0.25">
      <c r="B1471" s="35">
        <v>1456</v>
      </c>
      <c r="C1471" s="36">
        <v>44957</v>
      </c>
      <c r="D1471" s="35">
        <v>3172</v>
      </c>
      <c r="E1471" s="35" t="s">
        <v>17</v>
      </c>
      <c r="F1471" s="38">
        <v>0</v>
      </c>
      <c r="G1471" s="37">
        <v>1312910.3899999999</v>
      </c>
      <c r="H1471" s="46">
        <f t="shared" si="20"/>
        <v>78222813.040006116</v>
      </c>
      <c r="L1471" s="22"/>
      <c r="M1471" s="26"/>
    </row>
    <row r="1472" spans="2:13" s="4" customFormat="1" ht="37.5" customHeight="1" x14ac:dyDescent="0.25">
      <c r="B1472" s="35">
        <v>1457</v>
      </c>
      <c r="C1472" s="36">
        <v>44957</v>
      </c>
      <c r="D1472" s="35">
        <v>3173</v>
      </c>
      <c r="E1472" s="35" t="s">
        <v>17</v>
      </c>
      <c r="F1472" s="38">
        <v>0</v>
      </c>
      <c r="G1472" s="37">
        <v>58600.86</v>
      </c>
      <c r="H1472" s="46">
        <f t="shared" si="20"/>
        <v>78164212.180006117</v>
      </c>
      <c r="L1472" s="22"/>
      <c r="M1472" s="26"/>
    </row>
    <row r="1473" spans="2:13" s="4" customFormat="1" ht="37.5" customHeight="1" x14ac:dyDescent="0.25">
      <c r="B1473" s="35">
        <v>1458</v>
      </c>
      <c r="C1473" s="36">
        <v>44957</v>
      </c>
      <c r="D1473" s="35">
        <v>3173</v>
      </c>
      <c r="E1473" s="35" t="s">
        <v>17</v>
      </c>
      <c r="F1473" s="38">
        <v>0</v>
      </c>
      <c r="G1473" s="37">
        <v>917000.96</v>
      </c>
      <c r="H1473" s="46">
        <f t="shared" si="20"/>
        <v>77247211.220006123</v>
      </c>
      <c r="L1473" s="22"/>
      <c r="M1473" s="26"/>
    </row>
    <row r="1474" spans="2:13" s="4" customFormat="1" ht="37.5" customHeight="1" x14ac:dyDescent="0.25">
      <c r="B1474" s="35">
        <v>1459</v>
      </c>
      <c r="C1474" s="36">
        <v>44957</v>
      </c>
      <c r="D1474" s="35">
        <v>3174</v>
      </c>
      <c r="E1474" s="35" t="s">
        <v>17</v>
      </c>
      <c r="F1474" s="38">
        <v>0</v>
      </c>
      <c r="G1474" s="37">
        <v>24764.19</v>
      </c>
      <c r="H1474" s="46">
        <f t="shared" si="20"/>
        <v>77222447.030006126</v>
      </c>
      <c r="L1474" s="22"/>
      <c r="M1474" s="26"/>
    </row>
    <row r="1475" spans="2:13" s="4" customFormat="1" ht="37.5" customHeight="1" x14ac:dyDescent="0.25">
      <c r="B1475" s="35">
        <v>1460</v>
      </c>
      <c r="C1475" s="36">
        <v>44957</v>
      </c>
      <c r="D1475" s="35">
        <v>3174</v>
      </c>
      <c r="E1475" s="35" t="s">
        <v>17</v>
      </c>
      <c r="F1475" s="38">
        <v>0</v>
      </c>
      <c r="G1475" s="37">
        <v>346562.45</v>
      </c>
      <c r="H1475" s="46">
        <f t="shared" si="20"/>
        <v>76875884.580006123</v>
      </c>
      <c r="L1475" s="22"/>
      <c r="M1475" s="26"/>
    </row>
    <row r="1476" spans="2:13" s="4" customFormat="1" ht="37.5" customHeight="1" x14ac:dyDescent="0.25">
      <c r="B1476" s="35">
        <v>1461</v>
      </c>
      <c r="C1476" s="36">
        <v>44957</v>
      </c>
      <c r="D1476" s="35">
        <v>3175</v>
      </c>
      <c r="E1476" s="35" t="s">
        <v>17</v>
      </c>
      <c r="F1476" s="38">
        <v>0</v>
      </c>
      <c r="G1476" s="37">
        <v>214296.75</v>
      </c>
      <c r="H1476" s="46">
        <f t="shared" si="20"/>
        <v>76661587.830006123</v>
      </c>
      <c r="L1476" s="22"/>
      <c r="M1476" s="26"/>
    </row>
    <row r="1477" spans="2:13" s="4" customFormat="1" ht="37.5" customHeight="1" x14ac:dyDescent="0.25">
      <c r="B1477" s="35">
        <v>1462</v>
      </c>
      <c r="C1477" s="36">
        <v>44957</v>
      </c>
      <c r="D1477" s="35">
        <v>3175</v>
      </c>
      <c r="E1477" s="35" t="s">
        <v>17</v>
      </c>
      <c r="F1477" s="38">
        <v>0</v>
      </c>
      <c r="G1477" s="37">
        <v>532743.79</v>
      </c>
      <c r="H1477" s="46">
        <f t="shared" si="20"/>
        <v>76128844.040006116</v>
      </c>
      <c r="L1477" s="22"/>
      <c r="M1477" s="26"/>
    </row>
    <row r="1478" spans="2:13" s="4" customFormat="1" ht="37.5" customHeight="1" x14ac:dyDescent="0.25">
      <c r="B1478" s="35">
        <v>1463</v>
      </c>
      <c r="C1478" s="36">
        <v>44957</v>
      </c>
      <c r="D1478" s="35">
        <v>3176</v>
      </c>
      <c r="E1478" s="35" t="s">
        <v>17</v>
      </c>
      <c r="F1478" s="38">
        <v>0</v>
      </c>
      <c r="G1478" s="37">
        <v>125441.67</v>
      </c>
      <c r="H1478" s="46">
        <f t="shared" si="20"/>
        <v>76003402.370006114</v>
      </c>
      <c r="L1478" s="22"/>
      <c r="M1478" s="26"/>
    </row>
    <row r="1479" spans="2:13" s="4" customFormat="1" ht="37.5" customHeight="1" x14ac:dyDescent="0.25">
      <c r="B1479" s="35">
        <v>1464</v>
      </c>
      <c r="C1479" s="36">
        <v>44957</v>
      </c>
      <c r="D1479" s="35">
        <v>3176</v>
      </c>
      <c r="E1479" s="35" t="s">
        <v>17</v>
      </c>
      <c r="F1479" s="38">
        <v>0</v>
      </c>
      <c r="G1479" s="37">
        <v>184596.69</v>
      </c>
      <c r="H1479" s="46">
        <f t="shared" si="20"/>
        <v>75818805.680006117</v>
      </c>
      <c r="L1479" s="22"/>
      <c r="M1479" s="26"/>
    </row>
    <row r="1480" spans="2:13" s="4" customFormat="1" ht="37.5" customHeight="1" x14ac:dyDescent="0.25">
      <c r="B1480" s="35">
        <v>1465</v>
      </c>
      <c r="C1480" s="36">
        <v>44957</v>
      </c>
      <c r="D1480" s="35">
        <v>3177</v>
      </c>
      <c r="E1480" s="35" t="s">
        <v>17</v>
      </c>
      <c r="F1480" s="38">
        <v>0</v>
      </c>
      <c r="G1480" s="37">
        <v>23623.65</v>
      </c>
      <c r="H1480" s="46">
        <f t="shared" si="20"/>
        <v>75795182.030006111</v>
      </c>
      <c r="L1480" s="22"/>
      <c r="M1480" s="26"/>
    </row>
    <row r="1481" spans="2:13" s="4" customFormat="1" ht="37.5" customHeight="1" x14ac:dyDescent="0.25">
      <c r="B1481" s="35">
        <v>1466</v>
      </c>
      <c r="C1481" s="36">
        <v>44957</v>
      </c>
      <c r="D1481" s="35">
        <v>3177</v>
      </c>
      <c r="E1481" s="35" t="s">
        <v>17</v>
      </c>
      <c r="F1481" s="38">
        <v>0</v>
      </c>
      <c r="G1481" s="37">
        <v>97675.11</v>
      </c>
      <c r="H1481" s="46">
        <f t="shared" si="20"/>
        <v>75697506.920006111</v>
      </c>
      <c r="L1481" s="22"/>
      <c r="M1481" s="26"/>
    </row>
    <row r="1482" spans="2:13" s="4" customFormat="1" ht="37.5" customHeight="1" x14ac:dyDescent="0.25">
      <c r="B1482" s="35">
        <v>1467</v>
      </c>
      <c r="C1482" s="36">
        <v>44957</v>
      </c>
      <c r="D1482" s="35">
        <v>3178</v>
      </c>
      <c r="E1482" s="35" t="s">
        <v>17</v>
      </c>
      <c r="F1482" s="38">
        <v>0</v>
      </c>
      <c r="G1482" s="37">
        <v>196863.04</v>
      </c>
      <c r="H1482" s="46">
        <f t="shared" si="20"/>
        <v>75500643.880006105</v>
      </c>
      <c r="L1482" s="22"/>
      <c r="M1482" s="26"/>
    </row>
    <row r="1483" spans="2:13" s="4" customFormat="1" ht="37.5" customHeight="1" x14ac:dyDescent="0.25">
      <c r="B1483" s="35">
        <v>1468</v>
      </c>
      <c r="C1483" s="36">
        <v>44957</v>
      </c>
      <c r="D1483" s="35">
        <v>3178</v>
      </c>
      <c r="E1483" s="35" t="s">
        <v>17</v>
      </c>
      <c r="F1483" s="38">
        <v>0</v>
      </c>
      <c r="G1483" s="37">
        <v>489641.91</v>
      </c>
      <c r="H1483" s="46">
        <f t="shared" si="20"/>
        <v>75011001.970006108</v>
      </c>
      <c r="L1483" s="22"/>
      <c r="M1483" s="26"/>
    </row>
    <row r="1484" spans="2:13" s="4" customFormat="1" ht="37.5" customHeight="1" x14ac:dyDescent="0.25">
      <c r="B1484" s="35">
        <v>1469</v>
      </c>
      <c r="C1484" s="36">
        <v>44957</v>
      </c>
      <c r="D1484" s="35">
        <v>3179</v>
      </c>
      <c r="E1484" s="35" t="s">
        <v>17</v>
      </c>
      <c r="F1484" s="38">
        <v>0</v>
      </c>
      <c r="G1484" s="37">
        <v>20602.5</v>
      </c>
      <c r="H1484" s="46">
        <f t="shared" si="20"/>
        <v>74990399.470006108</v>
      </c>
      <c r="L1484" s="22"/>
      <c r="M1484" s="26"/>
    </row>
    <row r="1485" spans="2:13" s="4" customFormat="1" ht="37.5" customHeight="1" x14ac:dyDescent="0.25">
      <c r="B1485" s="35">
        <v>1470</v>
      </c>
      <c r="C1485" s="36">
        <v>44957</v>
      </c>
      <c r="D1485" s="35">
        <v>3179</v>
      </c>
      <c r="E1485" s="35" t="s">
        <v>17</v>
      </c>
      <c r="F1485" s="38">
        <v>0</v>
      </c>
      <c r="G1485" s="37">
        <v>275783.90000000002</v>
      </c>
      <c r="H1485" s="46">
        <f t="shared" si="20"/>
        <v>74714615.570006102</v>
      </c>
      <c r="L1485" s="22"/>
      <c r="M1485" s="26"/>
    </row>
    <row r="1486" spans="2:13" s="4" customFormat="1" ht="37.5" customHeight="1" x14ac:dyDescent="0.25">
      <c r="B1486" s="35">
        <v>1471</v>
      </c>
      <c r="C1486" s="36">
        <v>44957</v>
      </c>
      <c r="D1486" s="35">
        <v>3180</v>
      </c>
      <c r="E1486" s="35" t="s">
        <v>17</v>
      </c>
      <c r="F1486" s="38">
        <v>0</v>
      </c>
      <c r="G1486" s="37">
        <v>29617.38</v>
      </c>
      <c r="H1486" s="46">
        <f t="shared" si="20"/>
        <v>74684998.190006107</v>
      </c>
      <c r="L1486" s="22"/>
      <c r="M1486" s="26"/>
    </row>
    <row r="1487" spans="2:13" s="4" customFormat="1" ht="37.5" customHeight="1" x14ac:dyDescent="0.25">
      <c r="B1487" s="35">
        <v>1472</v>
      </c>
      <c r="C1487" s="36">
        <v>44957</v>
      </c>
      <c r="D1487" s="35">
        <v>3180</v>
      </c>
      <c r="E1487" s="35" t="s">
        <v>17</v>
      </c>
      <c r="F1487" s="38">
        <v>0</v>
      </c>
      <c r="G1487" s="37">
        <v>415713.02</v>
      </c>
      <c r="H1487" s="46">
        <f t="shared" si="20"/>
        <v>74269285.170006111</v>
      </c>
      <c r="L1487" s="22"/>
      <c r="M1487" s="26"/>
    </row>
    <row r="1488" spans="2:13" s="4" customFormat="1" ht="37.5" customHeight="1" x14ac:dyDescent="0.25">
      <c r="B1488" s="35">
        <v>1473</v>
      </c>
      <c r="C1488" s="36">
        <v>44957</v>
      </c>
      <c r="D1488" s="35">
        <v>3181</v>
      </c>
      <c r="E1488" s="35" t="s">
        <v>17</v>
      </c>
      <c r="F1488" s="38">
        <v>0</v>
      </c>
      <c r="G1488" s="37">
        <v>36393.21</v>
      </c>
      <c r="H1488" s="46">
        <f t="shared" si="20"/>
        <v>74232891.960006118</v>
      </c>
      <c r="L1488" s="22"/>
      <c r="M1488" s="26"/>
    </row>
    <row r="1489" spans="2:13" s="4" customFormat="1" ht="37.5" customHeight="1" x14ac:dyDescent="0.25">
      <c r="B1489" s="35">
        <v>1474</v>
      </c>
      <c r="C1489" s="36">
        <v>44957</v>
      </c>
      <c r="D1489" s="35">
        <v>3181</v>
      </c>
      <c r="E1489" s="35" t="s">
        <v>17</v>
      </c>
      <c r="F1489" s="38">
        <v>0</v>
      </c>
      <c r="G1489" s="37">
        <v>589808.31999999995</v>
      </c>
      <c r="H1489" s="46">
        <f t="shared" si="20"/>
        <v>73643083.640006125</v>
      </c>
      <c r="L1489" s="22"/>
      <c r="M1489" s="26"/>
    </row>
    <row r="1490" spans="2:13" s="4" customFormat="1" ht="37.5" customHeight="1" x14ac:dyDescent="0.25">
      <c r="B1490" s="35">
        <v>1475</v>
      </c>
      <c r="C1490" s="36">
        <v>44957</v>
      </c>
      <c r="D1490" s="35">
        <v>3182</v>
      </c>
      <c r="E1490" s="35" t="s">
        <v>17</v>
      </c>
      <c r="F1490" s="38">
        <v>0</v>
      </c>
      <c r="G1490" s="37">
        <v>29481.56</v>
      </c>
      <c r="H1490" s="46">
        <f t="shared" si="20"/>
        <v>73613602.080006123</v>
      </c>
      <c r="L1490" s="22"/>
      <c r="M1490" s="26"/>
    </row>
    <row r="1491" spans="2:13" s="4" customFormat="1" ht="37.5" customHeight="1" x14ac:dyDescent="0.25">
      <c r="B1491" s="35">
        <v>1476</v>
      </c>
      <c r="C1491" s="36">
        <v>44957</v>
      </c>
      <c r="D1491" s="35">
        <v>3182</v>
      </c>
      <c r="E1491" s="35" t="s">
        <v>17</v>
      </c>
      <c r="F1491" s="38">
        <v>0</v>
      </c>
      <c r="G1491" s="37">
        <v>474597.41</v>
      </c>
      <c r="H1491" s="46">
        <f t="shared" si="20"/>
        <v>73139004.670006126</v>
      </c>
      <c r="L1491" s="22"/>
      <c r="M1491" s="26"/>
    </row>
    <row r="1492" spans="2:13" s="4" customFormat="1" ht="37.5" customHeight="1" x14ac:dyDescent="0.25">
      <c r="B1492" s="35">
        <v>1477</v>
      </c>
      <c r="C1492" s="36">
        <v>44957</v>
      </c>
      <c r="D1492" s="35">
        <v>3188</v>
      </c>
      <c r="E1492" s="35" t="s">
        <v>17</v>
      </c>
      <c r="F1492" s="38">
        <v>0</v>
      </c>
      <c r="G1492" s="37">
        <v>137948.32999999999</v>
      </c>
      <c r="H1492" s="46">
        <f t="shared" si="20"/>
        <v>73001056.340006128</v>
      </c>
      <c r="L1492" s="22"/>
      <c r="M1492" s="26"/>
    </row>
    <row r="1493" spans="2:13" s="4" customFormat="1" ht="37.5" customHeight="1" x14ac:dyDescent="0.25">
      <c r="B1493" s="35">
        <v>1478</v>
      </c>
      <c r="C1493" s="36">
        <v>44957</v>
      </c>
      <c r="D1493" s="35">
        <v>3188</v>
      </c>
      <c r="E1493" s="35" t="s">
        <v>17</v>
      </c>
      <c r="F1493" s="38">
        <v>0</v>
      </c>
      <c r="G1493" s="37">
        <v>2222149.4900000002</v>
      </c>
      <c r="H1493" s="46">
        <f t="shared" si="20"/>
        <v>70778906.850006133</v>
      </c>
      <c r="L1493" s="22"/>
      <c r="M1493" s="26"/>
    </row>
    <row r="1494" spans="2:13" s="4" customFormat="1" ht="37.5" customHeight="1" x14ac:dyDescent="0.25">
      <c r="B1494" s="35">
        <v>1479</v>
      </c>
      <c r="C1494" s="36">
        <v>44957</v>
      </c>
      <c r="D1494" s="35">
        <v>3183</v>
      </c>
      <c r="E1494" s="35" t="s">
        <v>17</v>
      </c>
      <c r="F1494" s="38">
        <v>0</v>
      </c>
      <c r="G1494" s="37">
        <v>106370.4</v>
      </c>
      <c r="H1494" s="46">
        <f t="shared" si="20"/>
        <v>70672536.450006127</v>
      </c>
      <c r="L1494" s="22"/>
      <c r="M1494" s="26"/>
    </row>
    <row r="1495" spans="2:13" s="4" customFormat="1" ht="37.5" customHeight="1" x14ac:dyDescent="0.25">
      <c r="B1495" s="35">
        <v>1480</v>
      </c>
      <c r="C1495" s="36">
        <v>44957</v>
      </c>
      <c r="D1495" s="35">
        <v>3183</v>
      </c>
      <c r="E1495" s="35" t="s">
        <v>17</v>
      </c>
      <c r="F1495" s="38">
        <v>0</v>
      </c>
      <c r="G1495" s="37">
        <v>218811.29</v>
      </c>
      <c r="H1495" s="46">
        <f t="shared" si="20"/>
        <v>70453725.160006121</v>
      </c>
      <c r="L1495" s="22"/>
      <c r="M1495" s="26"/>
    </row>
    <row r="1496" spans="2:13" s="4" customFormat="1" ht="37.5" customHeight="1" x14ac:dyDescent="0.25">
      <c r="B1496" s="35">
        <v>1481</v>
      </c>
      <c r="C1496" s="36">
        <v>44957</v>
      </c>
      <c r="D1496" s="35">
        <v>3184</v>
      </c>
      <c r="E1496" s="35" t="s">
        <v>17</v>
      </c>
      <c r="F1496" s="38">
        <v>0</v>
      </c>
      <c r="G1496" s="37">
        <v>27766.799999999999</v>
      </c>
      <c r="H1496" s="46">
        <f t="shared" si="20"/>
        <v>70425958.360006124</v>
      </c>
      <c r="L1496" s="22"/>
      <c r="M1496" s="26"/>
    </row>
    <row r="1497" spans="2:13" s="4" customFormat="1" ht="37.5" customHeight="1" x14ac:dyDescent="0.25">
      <c r="B1497" s="35">
        <v>1482</v>
      </c>
      <c r="C1497" s="36">
        <v>44957</v>
      </c>
      <c r="D1497" s="35">
        <v>3184</v>
      </c>
      <c r="E1497" s="35" t="s">
        <v>17</v>
      </c>
      <c r="F1497" s="38">
        <v>0</v>
      </c>
      <c r="G1497" s="37">
        <v>373670.47</v>
      </c>
      <c r="H1497" s="46">
        <f t="shared" si="20"/>
        <v>70052287.890006125</v>
      </c>
      <c r="L1497" s="22"/>
      <c r="M1497" s="26"/>
    </row>
    <row r="1498" spans="2:13" s="4" customFormat="1" ht="37.5" customHeight="1" x14ac:dyDescent="0.25">
      <c r="B1498" s="35">
        <v>1483</v>
      </c>
      <c r="C1498" s="36">
        <v>44957</v>
      </c>
      <c r="D1498" s="35">
        <v>3185</v>
      </c>
      <c r="E1498" s="35" t="s">
        <v>17</v>
      </c>
      <c r="F1498" s="38">
        <v>0</v>
      </c>
      <c r="G1498" s="37">
        <v>41434.239999999998</v>
      </c>
      <c r="H1498" s="46">
        <f t="shared" ref="H1498:H1515" si="21">H1497+F1498-G1498</f>
        <v>70010853.65000613</v>
      </c>
      <c r="L1498" s="22"/>
      <c r="M1498" s="26"/>
    </row>
    <row r="1499" spans="2:13" s="4" customFormat="1" ht="37.5" customHeight="1" x14ac:dyDescent="0.25">
      <c r="B1499" s="35">
        <v>1484</v>
      </c>
      <c r="C1499" s="36">
        <v>44957</v>
      </c>
      <c r="D1499" s="35">
        <v>3185</v>
      </c>
      <c r="E1499" s="35" t="s">
        <v>17</v>
      </c>
      <c r="F1499" s="38">
        <v>0</v>
      </c>
      <c r="G1499" s="37">
        <v>547784.19999999995</v>
      </c>
      <c r="H1499" s="46">
        <f t="shared" si="21"/>
        <v>69463069.450006127</v>
      </c>
      <c r="L1499" s="22"/>
      <c r="M1499" s="26"/>
    </row>
    <row r="1500" spans="2:13" s="4" customFormat="1" ht="37.5" customHeight="1" x14ac:dyDescent="0.25">
      <c r="B1500" s="35">
        <v>1485</v>
      </c>
      <c r="C1500" s="36">
        <v>44957</v>
      </c>
      <c r="D1500" s="35">
        <v>3186</v>
      </c>
      <c r="E1500" s="35" t="s">
        <v>17</v>
      </c>
      <c r="F1500" s="38">
        <v>0</v>
      </c>
      <c r="G1500" s="37">
        <v>127563.01</v>
      </c>
      <c r="H1500" s="46">
        <f t="shared" si="21"/>
        <v>69335506.440006122</v>
      </c>
      <c r="L1500" s="22"/>
      <c r="M1500" s="26"/>
    </row>
    <row r="1501" spans="2:13" s="4" customFormat="1" ht="37.5" customHeight="1" x14ac:dyDescent="0.25">
      <c r="B1501" s="35">
        <v>1486</v>
      </c>
      <c r="C1501" s="36">
        <v>44957</v>
      </c>
      <c r="D1501" s="35">
        <v>3186</v>
      </c>
      <c r="E1501" s="35" t="s">
        <v>17</v>
      </c>
      <c r="F1501" s="38">
        <v>0</v>
      </c>
      <c r="G1501" s="37">
        <v>274624.05</v>
      </c>
      <c r="H1501" s="46">
        <f t="shared" si="21"/>
        <v>69060882.390006125</v>
      </c>
      <c r="L1501" s="22"/>
      <c r="M1501" s="26"/>
    </row>
    <row r="1502" spans="2:13" s="4" customFormat="1" ht="37.5" customHeight="1" x14ac:dyDescent="0.25">
      <c r="B1502" s="35">
        <v>1487</v>
      </c>
      <c r="C1502" s="36">
        <v>44957</v>
      </c>
      <c r="D1502" s="35">
        <v>3187</v>
      </c>
      <c r="E1502" s="35" t="s">
        <v>17</v>
      </c>
      <c r="F1502" s="38">
        <v>0</v>
      </c>
      <c r="G1502" s="37">
        <v>32281.200000000001</v>
      </c>
      <c r="H1502" s="46">
        <f t="shared" si="21"/>
        <v>69028601.190006122</v>
      </c>
      <c r="L1502" s="22"/>
      <c r="M1502" s="26"/>
    </row>
    <row r="1503" spans="2:13" s="4" customFormat="1" ht="37.5" customHeight="1" x14ac:dyDescent="0.25">
      <c r="B1503" s="35">
        <v>1488</v>
      </c>
      <c r="C1503" s="36">
        <v>44957</v>
      </c>
      <c r="D1503" s="35">
        <v>3187</v>
      </c>
      <c r="E1503" s="35" t="s">
        <v>17</v>
      </c>
      <c r="F1503" s="38">
        <v>0</v>
      </c>
      <c r="G1503" s="37">
        <v>463788.4</v>
      </c>
      <c r="H1503" s="46">
        <f t="shared" si="21"/>
        <v>68564812.790006116</v>
      </c>
      <c r="L1503" s="22"/>
      <c r="M1503" s="26"/>
    </row>
    <row r="1504" spans="2:13" s="4" customFormat="1" ht="37.5" customHeight="1" x14ac:dyDescent="0.25">
      <c r="B1504" s="35">
        <v>1489</v>
      </c>
      <c r="C1504" s="36">
        <v>44957</v>
      </c>
      <c r="D1504" s="35">
        <v>3189</v>
      </c>
      <c r="E1504" s="35" t="s">
        <v>17</v>
      </c>
      <c r="F1504" s="38">
        <v>0</v>
      </c>
      <c r="G1504" s="37">
        <v>39657.25</v>
      </c>
      <c r="H1504" s="46">
        <f t="shared" si="21"/>
        <v>68525155.540006116</v>
      </c>
      <c r="L1504" s="22"/>
      <c r="M1504" s="26"/>
    </row>
    <row r="1505" spans="1:14" s="4" customFormat="1" ht="37.5" customHeight="1" x14ac:dyDescent="0.25">
      <c r="B1505" s="35">
        <v>1490</v>
      </c>
      <c r="C1505" s="36">
        <v>44957</v>
      </c>
      <c r="D1505" s="35">
        <v>3189</v>
      </c>
      <c r="E1505" s="35" t="s">
        <v>17</v>
      </c>
      <c r="F1505" s="38">
        <v>0</v>
      </c>
      <c r="G1505" s="37">
        <v>595487</v>
      </c>
      <c r="H1505" s="46">
        <f t="shared" si="21"/>
        <v>67929668.540006116</v>
      </c>
      <c r="L1505" s="22"/>
      <c r="M1505" s="26"/>
    </row>
    <row r="1506" spans="1:14" s="4" customFormat="1" ht="37.5" customHeight="1" x14ac:dyDescent="0.25">
      <c r="B1506" s="35">
        <v>1491</v>
      </c>
      <c r="C1506" s="36">
        <v>44957</v>
      </c>
      <c r="D1506" s="35">
        <v>3190</v>
      </c>
      <c r="E1506" s="35" t="s">
        <v>17</v>
      </c>
      <c r="F1506" s="38">
        <v>0</v>
      </c>
      <c r="G1506" s="37">
        <v>20438.990000000002</v>
      </c>
      <c r="H1506" s="46">
        <f t="shared" si="21"/>
        <v>67909229.550006121</v>
      </c>
      <c r="L1506" s="22"/>
      <c r="M1506" s="26"/>
    </row>
    <row r="1507" spans="1:14" s="4" customFormat="1" ht="37.5" customHeight="1" x14ac:dyDescent="0.25">
      <c r="B1507" s="35">
        <v>1492</v>
      </c>
      <c r="C1507" s="36">
        <v>44957</v>
      </c>
      <c r="D1507" s="35">
        <v>3190</v>
      </c>
      <c r="E1507" s="35" t="s">
        <v>17</v>
      </c>
      <c r="F1507" s="38">
        <v>0</v>
      </c>
      <c r="G1507" s="37">
        <v>321679.81</v>
      </c>
      <c r="H1507" s="46">
        <f t="shared" si="21"/>
        <v>67587549.740006119</v>
      </c>
      <c r="L1507" s="22"/>
      <c r="M1507" s="26"/>
    </row>
    <row r="1508" spans="1:14" s="4" customFormat="1" ht="37.5" customHeight="1" x14ac:dyDescent="0.25">
      <c r="B1508" s="35">
        <v>1493</v>
      </c>
      <c r="C1508" s="36">
        <v>44957</v>
      </c>
      <c r="D1508" s="35">
        <v>3191</v>
      </c>
      <c r="E1508" s="35" t="s">
        <v>17</v>
      </c>
      <c r="F1508" s="38">
        <v>0</v>
      </c>
      <c r="G1508" s="37">
        <v>192902.44</v>
      </c>
      <c r="H1508" s="46">
        <f t="shared" si="21"/>
        <v>67394647.300006121</v>
      </c>
      <c r="L1508" s="22"/>
      <c r="M1508" s="26"/>
    </row>
    <row r="1509" spans="1:14" s="4" customFormat="1" ht="37.5" customHeight="1" x14ac:dyDescent="0.25">
      <c r="B1509" s="35">
        <v>1494</v>
      </c>
      <c r="C1509" s="36">
        <v>44957</v>
      </c>
      <c r="D1509" s="35">
        <v>3191</v>
      </c>
      <c r="E1509" s="35" t="s">
        <v>17</v>
      </c>
      <c r="F1509" s="38">
        <v>0</v>
      </c>
      <c r="G1509" s="37">
        <v>489649.86</v>
      </c>
      <c r="H1509" s="46">
        <f t="shared" si="21"/>
        <v>66904997.440006122</v>
      </c>
      <c r="L1509" s="22"/>
      <c r="M1509" s="26"/>
    </row>
    <row r="1510" spans="1:14" s="4" customFormat="1" ht="37.5" customHeight="1" x14ac:dyDescent="0.25">
      <c r="B1510" s="35">
        <v>1495</v>
      </c>
      <c r="C1510" s="36">
        <v>44957</v>
      </c>
      <c r="D1510" s="35">
        <v>3192</v>
      </c>
      <c r="E1510" s="35" t="s">
        <v>17</v>
      </c>
      <c r="F1510" s="38">
        <v>0</v>
      </c>
      <c r="G1510" s="37">
        <v>23467.919999999998</v>
      </c>
      <c r="H1510" s="46">
        <f t="shared" si="21"/>
        <v>66881529.52000612</v>
      </c>
      <c r="L1510" s="22"/>
      <c r="M1510" s="26"/>
    </row>
    <row r="1511" spans="1:14" s="4" customFormat="1" ht="37.5" customHeight="1" x14ac:dyDescent="0.25">
      <c r="B1511" s="35">
        <v>1496</v>
      </c>
      <c r="C1511" s="36">
        <v>44957</v>
      </c>
      <c r="D1511" s="35">
        <v>3192</v>
      </c>
      <c r="E1511" s="35" t="s">
        <v>17</v>
      </c>
      <c r="F1511" s="38">
        <v>0</v>
      </c>
      <c r="G1511" s="37">
        <v>250843.46</v>
      </c>
      <c r="H1511" s="46">
        <f t="shared" si="21"/>
        <v>66630686.060006119</v>
      </c>
      <c r="L1511" s="22"/>
      <c r="M1511" s="26"/>
    </row>
    <row r="1512" spans="1:14" s="4" customFormat="1" ht="37.5" customHeight="1" x14ac:dyDescent="0.25">
      <c r="B1512" s="35">
        <v>1497</v>
      </c>
      <c r="C1512" s="36">
        <v>44957</v>
      </c>
      <c r="D1512" s="35">
        <v>3193</v>
      </c>
      <c r="E1512" s="35" t="s">
        <v>17</v>
      </c>
      <c r="F1512" s="38">
        <v>0</v>
      </c>
      <c r="G1512" s="37">
        <v>32720</v>
      </c>
      <c r="H1512" s="46">
        <f t="shared" si="21"/>
        <v>66597966.060006119</v>
      </c>
      <c r="L1512" s="22"/>
      <c r="M1512" s="26"/>
    </row>
    <row r="1513" spans="1:14" s="4" customFormat="1" ht="37.5" customHeight="1" x14ac:dyDescent="0.25">
      <c r="B1513" s="35">
        <v>1498</v>
      </c>
      <c r="C1513" s="36">
        <v>44957</v>
      </c>
      <c r="D1513" s="35">
        <v>3193</v>
      </c>
      <c r="E1513" s="35" t="s">
        <v>17</v>
      </c>
      <c r="F1513" s="38">
        <v>0</v>
      </c>
      <c r="G1513" s="37">
        <v>447719.05</v>
      </c>
      <c r="H1513" s="46">
        <f t="shared" si="21"/>
        <v>66150247.010006122</v>
      </c>
      <c r="L1513" s="22"/>
      <c r="M1513" s="26"/>
    </row>
    <row r="1514" spans="1:14" s="4" customFormat="1" ht="37.5" customHeight="1" x14ac:dyDescent="0.25">
      <c r="B1514" s="35">
        <v>1499</v>
      </c>
      <c r="C1514" s="36">
        <v>44957</v>
      </c>
      <c r="D1514" s="35">
        <v>3155</v>
      </c>
      <c r="E1514" s="35" t="s">
        <v>17</v>
      </c>
      <c r="F1514" s="38">
        <v>0</v>
      </c>
      <c r="G1514" s="37">
        <v>197284.25</v>
      </c>
      <c r="H1514" s="46">
        <f t="shared" si="21"/>
        <v>65952962.760006122</v>
      </c>
      <c r="L1514" s="22"/>
      <c r="M1514" s="26"/>
    </row>
    <row r="1515" spans="1:14" s="4" customFormat="1" ht="37.5" customHeight="1" x14ac:dyDescent="0.25">
      <c r="B1515" s="35">
        <v>1500</v>
      </c>
      <c r="C1515" s="36">
        <v>44957</v>
      </c>
      <c r="D1515" s="35">
        <v>3155</v>
      </c>
      <c r="E1515" s="35" t="s">
        <v>17</v>
      </c>
      <c r="F1515" s="38">
        <v>0</v>
      </c>
      <c r="G1515" s="37">
        <v>516279.22</v>
      </c>
      <c r="H1515" s="46">
        <f t="shared" si="21"/>
        <v>65436683.540006123</v>
      </c>
      <c r="L1515" s="22"/>
      <c r="M1515" s="26"/>
    </row>
    <row r="1516" spans="1:14" s="4" customFormat="1" ht="36.75" customHeight="1" x14ac:dyDescent="0.25">
      <c r="H1516" s="50"/>
    </row>
    <row r="1517" spans="1:14" s="4" customFormat="1" ht="37.5" hidden="1" customHeight="1" x14ac:dyDescent="0.25"/>
    <row r="1518" spans="1:14" s="4" customFormat="1" ht="37.5" hidden="1" customHeight="1" x14ac:dyDescent="0.25"/>
    <row r="1519" spans="1:14" s="4" customFormat="1" ht="37.5" hidden="1" customHeight="1" x14ac:dyDescent="0.25"/>
    <row r="1520" spans="1:14" s="4" customFormat="1" ht="37.5" customHeight="1" thickBot="1" x14ac:dyDescent="0.3">
      <c r="A1520" s="49"/>
      <c r="B1520" s="48"/>
      <c r="C1520" s="15"/>
      <c r="D1520" s="8"/>
      <c r="E1520" s="41" t="s">
        <v>7</v>
      </c>
      <c r="F1520" s="52">
        <f>SUM(F16:F1519)</f>
        <v>2708521999.2999997</v>
      </c>
      <c r="G1520" s="52">
        <f>SUM(G16:G1519)</f>
        <v>3884409343.1600065</v>
      </c>
      <c r="H1520" s="51"/>
      <c r="I1520" s="49"/>
      <c r="L1520" s="22"/>
      <c r="M1520" s="26"/>
      <c r="N1520" s="49"/>
    </row>
    <row r="1521" spans="1:13" s="4" customFormat="1" ht="37.5" customHeight="1" x14ac:dyDescent="0.25">
      <c r="B1521" s="53"/>
      <c r="C1521" s="53"/>
      <c r="D1521" s="53"/>
      <c r="E1521" s="42"/>
      <c r="F1521" s="54"/>
      <c r="G1521" s="54"/>
      <c r="H1521" s="54"/>
      <c r="L1521" s="22"/>
      <c r="M1521" s="26"/>
    </row>
    <row r="1522" spans="1:13" s="4" customFormat="1" ht="37.5" customHeight="1" x14ac:dyDescent="0.25">
      <c r="B1522" s="47"/>
      <c r="C1522" s="47"/>
      <c r="D1522" s="47"/>
      <c r="E1522" s="47"/>
      <c r="F1522" s="47"/>
      <c r="G1522" s="47"/>
      <c r="H1522" s="47"/>
      <c r="L1522" s="22"/>
      <c r="M1522" s="26"/>
    </row>
    <row r="1523" spans="1:13" s="4" customFormat="1" ht="37.5" customHeight="1" x14ac:dyDescent="0.25">
      <c r="A1523" s="47"/>
      <c r="B1523" s="47"/>
      <c r="C1523" s="47"/>
      <c r="D1523" s="47"/>
      <c r="E1523" s="47"/>
      <c r="F1523" s="47"/>
      <c r="G1523" s="47"/>
      <c r="H1523" s="47"/>
      <c r="L1523" s="22"/>
      <c r="M1523" s="26"/>
    </row>
    <row r="1524" spans="1:13" s="4" customFormat="1" ht="37.5" customHeight="1" x14ac:dyDescent="0.25">
      <c r="A1524" s="47"/>
      <c r="B1524" s="47"/>
      <c r="C1524" s="47"/>
      <c r="D1524" s="47"/>
      <c r="E1524" s="47"/>
      <c r="F1524" s="47"/>
      <c r="G1524" s="47"/>
      <c r="H1524" s="47"/>
      <c r="L1524" s="22"/>
      <c r="M1524" s="26"/>
    </row>
    <row r="1525" spans="1:13" s="4" customFormat="1" ht="37.5" customHeight="1" x14ac:dyDescent="0.25">
      <c r="A1525" s="47"/>
      <c r="B1525" s="47"/>
      <c r="C1525" s="47"/>
      <c r="D1525" s="47"/>
      <c r="E1525" s="47"/>
      <c r="F1525" s="47"/>
      <c r="G1525" s="47"/>
      <c r="H1525" s="47"/>
      <c r="L1525" s="22"/>
      <c r="M1525" s="26"/>
    </row>
    <row r="1526" spans="1:13" s="4" customFormat="1" ht="37.5" customHeight="1" x14ac:dyDescent="0.25">
      <c r="A1526" s="47"/>
      <c r="B1526" s="47"/>
      <c r="C1526" s="47"/>
      <c r="D1526" s="47"/>
      <c r="E1526" s="47"/>
      <c r="F1526" s="47"/>
      <c r="G1526" s="47"/>
      <c r="H1526" s="47"/>
    </row>
    <row r="1527" spans="1:13" s="4" customFormat="1" ht="37.5" customHeight="1" x14ac:dyDescent="0.25">
      <c r="B1527" s="47"/>
      <c r="C1527" s="47"/>
      <c r="D1527" s="47"/>
      <c r="E1527" s="47"/>
      <c r="F1527" s="47"/>
      <c r="G1527" s="47"/>
      <c r="H1527" s="47"/>
    </row>
    <row r="1528" spans="1:13" s="4" customFormat="1" ht="37.5" customHeight="1" x14ac:dyDescent="0.25">
      <c r="B1528" s="47"/>
      <c r="C1528" s="47"/>
      <c r="D1528" s="47"/>
      <c r="E1528" s="47"/>
      <c r="F1528" s="47"/>
      <c r="G1528" s="47"/>
      <c r="H1528" s="47"/>
    </row>
    <row r="1529" spans="1:13" s="4" customFormat="1" ht="37.5" customHeight="1" x14ac:dyDescent="0.25">
      <c r="E1529" s="22"/>
      <c r="F1529" s="26"/>
    </row>
    <row r="1530" spans="1:13" s="4" customFormat="1" ht="37.5" customHeight="1" x14ac:dyDescent="0.25">
      <c r="E1530" s="22"/>
      <c r="F1530" s="26"/>
    </row>
    <row r="1531" spans="1:13" s="4" customFormat="1" ht="37.5" customHeight="1" x14ac:dyDescent="0.25">
      <c r="E1531" s="22"/>
      <c r="F1531" s="26"/>
    </row>
    <row r="1532" spans="1:13" s="4" customFormat="1" ht="37.5" customHeight="1" x14ac:dyDescent="0.25">
      <c r="E1532" s="22"/>
      <c r="F1532" s="26"/>
    </row>
    <row r="1533" spans="1:13" s="4" customFormat="1" ht="37.5" customHeight="1" x14ac:dyDescent="0.25">
      <c r="E1533" s="22"/>
      <c r="F1533" s="26"/>
    </row>
    <row r="1534" spans="1:13" s="4" customFormat="1" ht="37.5" customHeight="1" x14ac:dyDescent="0.25">
      <c r="E1534" s="22"/>
      <c r="F1534" s="26"/>
      <c r="I1534" s="44"/>
    </row>
    <row r="1535" spans="1:13" s="4" customFormat="1" ht="37.5" customHeight="1" x14ac:dyDescent="0.25">
      <c r="E1535" s="22"/>
      <c r="F1535" s="26"/>
    </row>
    <row r="1536" spans="1:13" s="4" customFormat="1" ht="37.5" customHeight="1" x14ac:dyDescent="0.25">
      <c r="E1536" s="22"/>
      <c r="F1536" s="26"/>
    </row>
    <row r="1537" spans="5:6" s="4" customFormat="1" ht="37.5" customHeight="1" x14ac:dyDescent="0.25">
      <c r="E1537" s="22"/>
      <c r="F1537" s="26"/>
    </row>
    <row r="1538" spans="5:6" s="4" customFormat="1" ht="37.5" customHeight="1" x14ac:dyDescent="0.25">
      <c r="E1538" s="22"/>
      <c r="F1538" s="26"/>
    </row>
    <row r="1539" spans="5:6" s="4" customFormat="1" ht="37.5" customHeight="1" x14ac:dyDescent="0.25">
      <c r="E1539" s="22"/>
      <c r="F1539" s="26"/>
    </row>
    <row r="1540" spans="5:6" s="4" customFormat="1" ht="37.5" customHeight="1" x14ac:dyDescent="0.25">
      <c r="E1540" s="22"/>
      <c r="F1540" s="26"/>
    </row>
    <row r="1541" spans="5:6" s="4" customFormat="1" ht="37.5" customHeight="1" x14ac:dyDescent="0.25">
      <c r="E1541" s="22"/>
      <c r="F1541" s="26"/>
    </row>
    <row r="1542" spans="5:6" s="4" customFormat="1" ht="37.5" customHeight="1" x14ac:dyDescent="0.25">
      <c r="E1542" s="22"/>
      <c r="F1542" s="26"/>
    </row>
    <row r="1543" spans="5:6" s="4" customFormat="1" ht="37.5" customHeight="1" x14ac:dyDescent="0.25">
      <c r="E1543" s="22"/>
      <c r="F1543" s="26"/>
    </row>
    <row r="1544" spans="5:6" s="4" customFormat="1" ht="37.5" customHeight="1" x14ac:dyDescent="0.25">
      <c r="E1544" s="22"/>
      <c r="F1544" s="26"/>
    </row>
    <row r="1545" spans="5:6" s="4" customFormat="1" ht="37.5" customHeight="1" x14ac:dyDescent="0.25">
      <c r="E1545" s="22"/>
      <c r="F1545" s="26"/>
    </row>
    <row r="1546" spans="5:6" s="4" customFormat="1" ht="37.5" customHeight="1" x14ac:dyDescent="0.25">
      <c r="E1546" s="22"/>
      <c r="F1546" s="26"/>
    </row>
    <row r="1547" spans="5:6" s="4" customFormat="1" ht="37.5" customHeight="1" x14ac:dyDescent="0.25">
      <c r="E1547" s="22"/>
      <c r="F1547" s="26"/>
    </row>
    <row r="1548" spans="5:6" s="4" customFormat="1" ht="37.5" customHeight="1" x14ac:dyDescent="0.25">
      <c r="E1548" s="22"/>
      <c r="F1548" s="26"/>
    </row>
    <row r="1549" spans="5:6" s="4" customFormat="1" ht="37.5" customHeight="1" x14ac:dyDescent="0.25">
      <c r="E1549" s="22"/>
      <c r="F1549" s="26"/>
    </row>
    <row r="1550" spans="5:6" s="4" customFormat="1" ht="37.5" customHeight="1" x14ac:dyDescent="0.25">
      <c r="E1550" s="22"/>
      <c r="F1550" s="26"/>
    </row>
    <row r="1551" spans="5:6" s="4" customFormat="1" ht="37.5" customHeight="1" x14ac:dyDescent="0.25">
      <c r="E1551" s="22"/>
      <c r="F1551" s="26"/>
    </row>
    <row r="1552" spans="5:6" s="4" customFormat="1" ht="37.5" customHeight="1" x14ac:dyDescent="0.25">
      <c r="E1552" s="22"/>
      <c r="F1552" s="26"/>
    </row>
    <row r="1553" spans="5:6" s="4" customFormat="1" ht="37.5" customHeight="1" x14ac:dyDescent="0.25">
      <c r="E1553" s="22"/>
      <c r="F1553" s="26"/>
    </row>
    <row r="1554" spans="5:6" s="4" customFormat="1" ht="37.5" customHeight="1" x14ac:dyDescent="0.25">
      <c r="E1554" s="22"/>
      <c r="F1554" s="26"/>
    </row>
    <row r="1555" spans="5:6" s="4" customFormat="1" ht="37.5" customHeight="1" x14ac:dyDescent="0.25">
      <c r="E1555" s="22"/>
      <c r="F1555" s="26"/>
    </row>
    <row r="1556" spans="5:6" s="4" customFormat="1" ht="37.5" customHeight="1" x14ac:dyDescent="0.25">
      <c r="E1556" s="22"/>
      <c r="F1556" s="26"/>
    </row>
    <row r="1557" spans="5:6" s="4" customFormat="1" ht="37.5" customHeight="1" x14ac:dyDescent="0.25">
      <c r="E1557" s="22"/>
      <c r="F1557" s="26"/>
    </row>
    <row r="1558" spans="5:6" s="4" customFormat="1" ht="37.5" customHeight="1" x14ac:dyDescent="0.25">
      <c r="E1558" s="22"/>
      <c r="F1558" s="26"/>
    </row>
    <row r="1559" spans="5:6" s="4" customFormat="1" ht="37.5" customHeight="1" x14ac:dyDescent="0.25">
      <c r="E1559" s="22"/>
      <c r="F1559" s="26"/>
    </row>
    <row r="1560" spans="5:6" s="4" customFormat="1" ht="37.5" customHeight="1" x14ac:dyDescent="0.25">
      <c r="E1560" s="22"/>
      <c r="F1560" s="26"/>
    </row>
    <row r="1561" spans="5:6" s="4" customFormat="1" ht="37.5" customHeight="1" x14ac:dyDescent="0.25">
      <c r="E1561" s="22"/>
      <c r="F1561" s="26"/>
    </row>
    <row r="1562" spans="5:6" s="4" customFormat="1" ht="37.5" customHeight="1" x14ac:dyDescent="0.25">
      <c r="E1562" s="22"/>
      <c r="F1562" s="26"/>
    </row>
    <row r="1563" spans="5:6" s="4" customFormat="1" ht="37.5" customHeight="1" x14ac:dyDescent="0.25">
      <c r="E1563" s="22"/>
      <c r="F1563" s="26"/>
    </row>
    <row r="1564" spans="5:6" s="4" customFormat="1" ht="37.5" customHeight="1" x14ac:dyDescent="0.25">
      <c r="E1564" s="22"/>
      <c r="F1564" s="26"/>
    </row>
    <row r="1565" spans="5:6" s="4" customFormat="1" ht="37.5" customHeight="1" x14ac:dyDescent="0.25">
      <c r="E1565" s="22"/>
      <c r="F1565" s="26"/>
    </row>
    <row r="1566" spans="5:6" s="4" customFormat="1" ht="37.5" customHeight="1" x14ac:dyDescent="0.25">
      <c r="E1566" s="22"/>
      <c r="F1566" s="26"/>
    </row>
    <row r="1567" spans="5:6" s="4" customFormat="1" ht="37.5" customHeight="1" x14ac:dyDescent="0.25">
      <c r="E1567" s="22"/>
      <c r="F1567" s="26"/>
    </row>
    <row r="1568" spans="5:6" s="4" customFormat="1" ht="37.5" customHeight="1" x14ac:dyDescent="0.25">
      <c r="E1568" s="22"/>
      <c r="F1568" s="26"/>
    </row>
    <row r="1569" spans="5:6" s="4" customFormat="1" ht="37.5" customHeight="1" x14ac:dyDescent="0.25">
      <c r="E1569" s="22"/>
      <c r="F1569" s="26"/>
    </row>
    <row r="1570" spans="5:6" s="4" customFormat="1" ht="37.5" customHeight="1" x14ac:dyDescent="0.25">
      <c r="E1570" s="22"/>
      <c r="F1570" s="26"/>
    </row>
    <row r="1571" spans="5:6" s="4" customFormat="1" ht="37.5" customHeight="1" x14ac:dyDescent="0.25">
      <c r="E1571" s="22"/>
      <c r="F1571" s="26"/>
    </row>
    <row r="1572" spans="5:6" s="4" customFormat="1" ht="37.5" customHeight="1" x14ac:dyDescent="0.25">
      <c r="E1572" s="22"/>
      <c r="F1572" s="26"/>
    </row>
    <row r="1573" spans="5:6" s="4" customFormat="1" ht="37.5" customHeight="1" x14ac:dyDescent="0.25">
      <c r="E1573" s="22"/>
      <c r="F1573" s="26"/>
    </row>
    <row r="1574" spans="5:6" s="4" customFormat="1" ht="37.5" customHeight="1" x14ac:dyDescent="0.25">
      <c r="E1574" s="22"/>
      <c r="F1574" s="26"/>
    </row>
    <row r="1575" spans="5:6" s="4" customFormat="1" ht="37.5" customHeight="1" x14ac:dyDescent="0.25">
      <c r="E1575" s="22"/>
      <c r="F1575" s="26"/>
    </row>
    <row r="1576" spans="5:6" s="4" customFormat="1" ht="37.5" customHeight="1" x14ac:dyDescent="0.25">
      <c r="E1576" s="22"/>
      <c r="F1576" s="26"/>
    </row>
    <row r="1577" spans="5:6" s="4" customFormat="1" ht="37.5" customHeight="1" x14ac:dyDescent="0.25">
      <c r="E1577" s="22"/>
      <c r="F1577" s="26"/>
    </row>
    <row r="1578" spans="5:6" s="4" customFormat="1" ht="37.5" customHeight="1" x14ac:dyDescent="0.25">
      <c r="E1578" s="22"/>
      <c r="F1578" s="26"/>
    </row>
    <row r="1579" spans="5:6" s="4" customFormat="1" ht="37.5" customHeight="1" x14ac:dyDescent="0.25">
      <c r="E1579" s="22"/>
      <c r="F1579" s="26"/>
    </row>
    <row r="1580" spans="5:6" s="4" customFormat="1" ht="37.5" customHeight="1" x14ac:dyDescent="0.25">
      <c r="E1580" s="22"/>
      <c r="F1580" s="26"/>
    </row>
    <row r="1581" spans="5:6" s="4" customFormat="1" ht="37.5" customHeight="1" x14ac:dyDescent="0.25">
      <c r="E1581" s="22"/>
      <c r="F1581" s="26"/>
    </row>
    <row r="1582" spans="5:6" s="4" customFormat="1" ht="37.5" customHeight="1" x14ac:dyDescent="0.25">
      <c r="E1582" s="22"/>
      <c r="F1582" s="26"/>
    </row>
    <row r="1583" spans="5:6" s="4" customFormat="1" ht="37.5" customHeight="1" x14ac:dyDescent="0.25">
      <c r="E1583" s="22"/>
      <c r="F1583" s="26"/>
    </row>
    <row r="1584" spans="5:6" s="4" customFormat="1" ht="37.5" customHeight="1" x14ac:dyDescent="0.25">
      <c r="E1584" s="22"/>
      <c r="F1584" s="26"/>
    </row>
    <row r="1585" spans="5:6" s="4" customFormat="1" ht="37.5" customHeight="1" x14ac:dyDescent="0.25">
      <c r="E1585" s="22"/>
      <c r="F1585" s="26"/>
    </row>
    <row r="1586" spans="5:6" s="4" customFormat="1" ht="37.5" customHeight="1" x14ac:dyDescent="0.25">
      <c r="E1586" s="22"/>
      <c r="F1586" s="26"/>
    </row>
    <row r="1587" spans="5:6" s="4" customFormat="1" ht="37.5" customHeight="1" x14ac:dyDescent="0.25">
      <c r="E1587" s="22"/>
      <c r="F1587" s="26"/>
    </row>
    <row r="1588" spans="5:6" s="4" customFormat="1" ht="37.5" customHeight="1" x14ac:dyDescent="0.25">
      <c r="E1588" s="22"/>
      <c r="F1588" s="26"/>
    </row>
    <row r="1589" spans="5:6" s="4" customFormat="1" ht="37.5" customHeight="1" x14ac:dyDescent="0.25">
      <c r="E1589" s="22"/>
      <c r="F1589" s="26"/>
    </row>
    <row r="1590" spans="5:6" s="4" customFormat="1" ht="37.5" customHeight="1" x14ac:dyDescent="0.25">
      <c r="E1590" s="22"/>
      <c r="F1590" s="26"/>
    </row>
    <row r="1591" spans="5:6" s="4" customFormat="1" ht="37.5" customHeight="1" x14ac:dyDescent="0.25">
      <c r="E1591" s="22"/>
      <c r="F1591" s="26"/>
    </row>
    <row r="1592" spans="5:6" s="4" customFormat="1" ht="37.5" customHeight="1" x14ac:dyDescent="0.25">
      <c r="E1592" s="22"/>
      <c r="F1592" s="26"/>
    </row>
    <row r="1593" spans="5:6" s="4" customFormat="1" ht="37.5" customHeight="1" x14ac:dyDescent="0.25">
      <c r="E1593" s="22"/>
      <c r="F1593" s="26"/>
    </row>
    <row r="1594" spans="5:6" s="4" customFormat="1" ht="37.5" customHeight="1" x14ac:dyDescent="0.25">
      <c r="E1594" s="22"/>
      <c r="F1594" s="26"/>
    </row>
    <row r="1595" spans="5:6" s="4" customFormat="1" ht="37.5" customHeight="1" x14ac:dyDescent="0.25">
      <c r="E1595" s="22"/>
      <c r="F1595" s="26"/>
    </row>
    <row r="1596" spans="5:6" s="4" customFormat="1" ht="37.5" customHeight="1" x14ac:dyDescent="0.25">
      <c r="E1596" s="22"/>
      <c r="F1596" s="26"/>
    </row>
    <row r="1597" spans="5:6" s="4" customFormat="1" ht="37.5" customHeight="1" x14ac:dyDescent="0.25">
      <c r="E1597" s="22"/>
      <c r="F1597" s="26"/>
    </row>
    <row r="1598" spans="5:6" s="4" customFormat="1" ht="37.5" customHeight="1" x14ac:dyDescent="0.25">
      <c r="E1598" s="22"/>
      <c r="F1598" s="26"/>
    </row>
    <row r="1599" spans="5:6" s="4" customFormat="1" ht="37.5" customHeight="1" x14ac:dyDescent="0.25">
      <c r="E1599" s="22"/>
      <c r="F1599" s="26"/>
    </row>
    <row r="1600" spans="5:6" s="4" customFormat="1" ht="37.5" customHeight="1" x14ac:dyDescent="0.25">
      <c r="E1600" s="22"/>
      <c r="F1600" s="26"/>
    </row>
    <row r="1601" spans="5:6" s="4" customFormat="1" ht="37.5" customHeight="1" x14ac:dyDescent="0.25">
      <c r="E1601" s="22"/>
      <c r="F1601" s="26"/>
    </row>
    <row r="1602" spans="5:6" s="4" customFormat="1" ht="37.5" customHeight="1" x14ac:dyDescent="0.25">
      <c r="E1602" s="22"/>
      <c r="F1602" s="26"/>
    </row>
    <row r="1603" spans="5:6" s="4" customFormat="1" ht="37.5" customHeight="1" x14ac:dyDescent="0.25">
      <c r="E1603" s="22"/>
      <c r="F1603" s="26"/>
    </row>
    <row r="1604" spans="5:6" s="4" customFormat="1" ht="37.5" customHeight="1" x14ac:dyDescent="0.25">
      <c r="E1604" s="22"/>
      <c r="F1604" s="26"/>
    </row>
    <row r="1605" spans="5:6" s="4" customFormat="1" ht="37.5" customHeight="1" x14ac:dyDescent="0.25">
      <c r="E1605" s="22"/>
      <c r="F1605" s="26"/>
    </row>
    <row r="1606" spans="5:6" s="4" customFormat="1" ht="37.5" customHeight="1" x14ac:dyDescent="0.25">
      <c r="E1606" s="22"/>
      <c r="F1606" s="26"/>
    </row>
    <row r="1607" spans="5:6" s="4" customFormat="1" ht="37.5" customHeight="1" x14ac:dyDescent="0.25">
      <c r="E1607" s="22"/>
      <c r="F1607" s="26"/>
    </row>
    <row r="1608" spans="5:6" s="4" customFormat="1" ht="37.5" customHeight="1" x14ac:dyDescent="0.25">
      <c r="E1608" s="22"/>
      <c r="F1608" s="26"/>
    </row>
    <row r="1609" spans="5:6" s="4" customFormat="1" ht="37.5" customHeight="1" x14ac:dyDescent="0.25">
      <c r="E1609" s="22"/>
      <c r="F1609" s="26"/>
    </row>
    <row r="1610" spans="5:6" s="4" customFormat="1" ht="37.5" customHeight="1" x14ac:dyDescent="0.25">
      <c r="E1610" s="22"/>
      <c r="F1610" s="26"/>
    </row>
    <row r="1611" spans="5:6" s="4" customFormat="1" ht="37.5" customHeight="1" x14ac:dyDescent="0.25">
      <c r="E1611" s="22"/>
      <c r="F1611" s="26"/>
    </row>
    <row r="1612" spans="5:6" s="4" customFormat="1" ht="37.5" customHeight="1" x14ac:dyDescent="0.25">
      <c r="E1612" s="22"/>
      <c r="F1612" s="26"/>
    </row>
    <row r="1613" spans="5:6" s="4" customFormat="1" ht="37.5" customHeight="1" x14ac:dyDescent="0.25">
      <c r="E1613" s="22"/>
      <c r="F1613" s="26"/>
    </row>
    <row r="1614" spans="5:6" s="4" customFormat="1" ht="37.5" customHeight="1" x14ac:dyDescent="0.25">
      <c r="E1614" s="22"/>
      <c r="F1614" s="26"/>
    </row>
    <row r="1615" spans="5:6" s="4" customFormat="1" ht="37.5" customHeight="1" x14ac:dyDescent="0.25">
      <c r="E1615" s="22"/>
      <c r="F1615" s="26"/>
    </row>
    <row r="1616" spans="5:6" s="4" customFormat="1" ht="37.5" customHeight="1" x14ac:dyDescent="0.25">
      <c r="E1616" s="22"/>
      <c r="F1616" s="26"/>
    </row>
    <row r="1617" spans="5:6" s="4" customFormat="1" ht="37.5" customHeight="1" x14ac:dyDescent="0.25">
      <c r="E1617" s="22"/>
      <c r="F1617" s="26"/>
    </row>
    <row r="1618" spans="5:6" s="4" customFormat="1" ht="37.5" customHeight="1" x14ac:dyDescent="0.25">
      <c r="E1618" s="22"/>
      <c r="F1618" s="26"/>
    </row>
    <row r="1619" spans="5:6" s="4" customFormat="1" ht="37.5" customHeight="1" x14ac:dyDescent="0.25">
      <c r="E1619" s="22"/>
      <c r="F1619" s="26"/>
    </row>
    <row r="1620" spans="5:6" s="4" customFormat="1" ht="37.5" customHeight="1" x14ac:dyDescent="0.25">
      <c r="E1620" s="22"/>
      <c r="F1620" s="26"/>
    </row>
    <row r="1621" spans="5:6" s="4" customFormat="1" ht="37.5" customHeight="1" x14ac:dyDescent="0.25">
      <c r="E1621" s="22"/>
      <c r="F1621" s="26"/>
    </row>
    <row r="1622" spans="5:6" s="4" customFormat="1" ht="37.5" customHeight="1" x14ac:dyDescent="0.25">
      <c r="E1622" s="22"/>
      <c r="F1622" s="26"/>
    </row>
    <row r="1623" spans="5:6" s="4" customFormat="1" ht="37.5" customHeight="1" x14ac:dyDescent="0.25">
      <c r="E1623" s="22"/>
      <c r="F1623" s="26"/>
    </row>
    <row r="1624" spans="5:6" s="4" customFormat="1" ht="37.5" customHeight="1" x14ac:dyDescent="0.25">
      <c r="E1624" s="22"/>
      <c r="F1624" s="26"/>
    </row>
    <row r="1625" spans="5:6" s="4" customFormat="1" ht="37.5" customHeight="1" x14ac:dyDescent="0.25">
      <c r="E1625" s="22"/>
      <c r="F1625" s="26"/>
    </row>
    <row r="1626" spans="5:6" s="4" customFormat="1" ht="37.5" customHeight="1" x14ac:dyDescent="0.25">
      <c r="E1626" s="22"/>
      <c r="F1626" s="26"/>
    </row>
    <row r="1627" spans="5:6" s="4" customFormat="1" ht="37.5" customHeight="1" x14ac:dyDescent="0.25">
      <c r="E1627" s="22"/>
      <c r="F1627" s="26"/>
    </row>
    <row r="1628" spans="5:6" s="4" customFormat="1" ht="37.5" customHeight="1" x14ac:dyDescent="0.25">
      <c r="E1628" s="22"/>
      <c r="F1628" s="26"/>
    </row>
    <row r="1629" spans="5:6" s="4" customFormat="1" ht="37.5" customHeight="1" x14ac:dyDescent="0.25">
      <c r="E1629" s="22"/>
      <c r="F1629" s="26"/>
    </row>
    <row r="1630" spans="5:6" s="4" customFormat="1" ht="37.5" customHeight="1" x14ac:dyDescent="0.25">
      <c r="E1630" s="22"/>
      <c r="F1630" s="26"/>
    </row>
    <row r="1631" spans="5:6" s="4" customFormat="1" ht="37.5" customHeight="1" x14ac:dyDescent="0.25">
      <c r="E1631" s="22"/>
      <c r="F1631" s="26"/>
    </row>
    <row r="1632" spans="5:6" s="4" customFormat="1" ht="37.5" customHeight="1" x14ac:dyDescent="0.25">
      <c r="E1632" s="22"/>
      <c r="F1632" s="26"/>
    </row>
    <row r="1633" spans="5:6" s="4" customFormat="1" ht="37.5" customHeight="1" x14ac:dyDescent="0.25">
      <c r="E1633" s="22"/>
      <c r="F1633" s="26"/>
    </row>
    <row r="1634" spans="5:6" s="4" customFormat="1" ht="37.5" customHeight="1" x14ac:dyDescent="0.25">
      <c r="E1634" s="22"/>
      <c r="F1634" s="26"/>
    </row>
    <row r="1635" spans="5:6" s="4" customFormat="1" ht="37.5" customHeight="1" x14ac:dyDescent="0.25">
      <c r="E1635" s="22"/>
      <c r="F1635" s="26"/>
    </row>
    <row r="1636" spans="5:6" s="4" customFormat="1" ht="37.5" customHeight="1" x14ac:dyDescent="0.25">
      <c r="E1636" s="22"/>
      <c r="F1636" s="26"/>
    </row>
    <row r="1637" spans="5:6" s="4" customFormat="1" ht="37.5" customHeight="1" x14ac:dyDescent="0.25">
      <c r="E1637" s="22"/>
      <c r="F1637" s="26"/>
    </row>
    <row r="1638" spans="5:6" s="4" customFormat="1" ht="37.5" customHeight="1" x14ac:dyDescent="0.25">
      <c r="E1638" s="22"/>
      <c r="F1638" s="26"/>
    </row>
    <row r="1639" spans="5:6" s="4" customFormat="1" ht="37.5" customHeight="1" x14ac:dyDescent="0.25">
      <c r="E1639" s="22"/>
      <c r="F1639" s="26"/>
    </row>
    <row r="1640" spans="5:6" s="4" customFormat="1" ht="37.5" customHeight="1" x14ac:dyDescent="0.25">
      <c r="E1640" s="22"/>
      <c r="F1640" s="26"/>
    </row>
    <row r="1641" spans="5:6" s="4" customFormat="1" ht="37.5" customHeight="1" x14ac:dyDescent="0.25">
      <c r="E1641" s="22"/>
      <c r="F1641" s="26"/>
    </row>
    <row r="1642" spans="5:6" s="4" customFormat="1" ht="37.5" customHeight="1" x14ac:dyDescent="0.25">
      <c r="E1642" s="22"/>
      <c r="F1642" s="26"/>
    </row>
    <row r="1643" spans="5:6" s="4" customFormat="1" ht="37.5" customHeight="1" x14ac:dyDescent="0.25">
      <c r="E1643" s="22"/>
      <c r="F1643" s="26"/>
    </row>
    <row r="1644" spans="5:6" s="4" customFormat="1" ht="37.5" customHeight="1" x14ac:dyDescent="0.25">
      <c r="E1644" s="22"/>
      <c r="F1644" s="26"/>
    </row>
    <row r="1645" spans="5:6" s="4" customFormat="1" ht="37.5" customHeight="1" x14ac:dyDescent="0.25">
      <c r="E1645" s="22"/>
      <c r="F1645" s="26"/>
    </row>
    <row r="1646" spans="5:6" s="4" customFormat="1" ht="37.5" customHeight="1" x14ac:dyDescent="0.25">
      <c r="E1646" s="22"/>
      <c r="F1646" s="26"/>
    </row>
    <row r="1647" spans="5:6" s="4" customFormat="1" ht="37.5" customHeight="1" x14ac:dyDescent="0.25">
      <c r="E1647" s="22"/>
      <c r="F1647" s="26"/>
    </row>
    <row r="1648" spans="5:6" s="4" customFormat="1" ht="37.5" customHeight="1" x14ac:dyDescent="0.25">
      <c r="E1648" s="22"/>
      <c r="F1648" s="26"/>
    </row>
    <row r="1649" spans="5:6" s="4" customFormat="1" ht="37.5" customHeight="1" x14ac:dyDescent="0.25">
      <c r="E1649" s="22"/>
      <c r="F1649" s="26"/>
    </row>
    <row r="1650" spans="5:6" s="4" customFormat="1" ht="37.5" customHeight="1" x14ac:dyDescent="0.25">
      <c r="E1650" s="22"/>
      <c r="F1650" s="26"/>
    </row>
    <row r="1651" spans="5:6" s="4" customFormat="1" ht="37.5" customHeight="1" x14ac:dyDescent="0.25">
      <c r="E1651" s="22"/>
      <c r="F1651" s="26"/>
    </row>
    <row r="1652" spans="5:6" s="4" customFormat="1" ht="37.5" customHeight="1" x14ac:dyDescent="0.25">
      <c r="E1652" s="22"/>
      <c r="F1652" s="26"/>
    </row>
    <row r="1653" spans="5:6" s="4" customFormat="1" ht="37.5" customHeight="1" x14ac:dyDescent="0.25">
      <c r="E1653" s="22"/>
      <c r="F1653" s="26"/>
    </row>
    <row r="1654" spans="5:6" s="4" customFormat="1" ht="37.5" customHeight="1" x14ac:dyDescent="0.25">
      <c r="E1654" s="22"/>
      <c r="F1654" s="26"/>
    </row>
    <row r="1655" spans="5:6" s="4" customFormat="1" ht="37.5" customHeight="1" x14ac:dyDescent="0.25">
      <c r="E1655" s="22"/>
      <c r="F1655" s="26"/>
    </row>
    <row r="1656" spans="5:6" s="4" customFormat="1" ht="37.5" customHeight="1" x14ac:dyDescent="0.25">
      <c r="E1656" s="22"/>
      <c r="F1656" s="26"/>
    </row>
    <row r="1657" spans="5:6" s="4" customFormat="1" ht="37.5" customHeight="1" x14ac:dyDescent="0.25">
      <c r="E1657" s="22"/>
      <c r="F1657" s="26"/>
    </row>
    <row r="1658" spans="5:6" s="4" customFormat="1" ht="37.5" customHeight="1" x14ac:dyDescent="0.25">
      <c r="E1658" s="22"/>
      <c r="F1658" s="26"/>
    </row>
    <row r="1659" spans="5:6" s="4" customFormat="1" ht="37.5" customHeight="1" x14ac:dyDescent="0.25">
      <c r="E1659" s="22"/>
      <c r="F1659" s="26"/>
    </row>
    <row r="1660" spans="5:6" s="4" customFormat="1" ht="37.5" customHeight="1" x14ac:dyDescent="0.25">
      <c r="E1660" s="22"/>
      <c r="F1660" s="26"/>
    </row>
    <row r="1661" spans="5:6" s="4" customFormat="1" ht="37.5" customHeight="1" x14ac:dyDescent="0.25">
      <c r="E1661" s="22"/>
      <c r="F1661" s="26"/>
    </row>
    <row r="1662" spans="5:6" s="4" customFormat="1" ht="37.5" customHeight="1" x14ac:dyDescent="0.25">
      <c r="E1662" s="22"/>
      <c r="F1662" s="26"/>
    </row>
    <row r="1663" spans="5:6" s="4" customFormat="1" ht="37.5" customHeight="1" x14ac:dyDescent="0.25">
      <c r="E1663" s="22"/>
      <c r="F1663" s="26"/>
    </row>
    <row r="1664" spans="5:6" s="4" customFormat="1" ht="37.5" customHeight="1" x14ac:dyDescent="0.25">
      <c r="E1664" s="22"/>
      <c r="F1664" s="26"/>
    </row>
    <row r="1665" spans="5:6" s="4" customFormat="1" ht="37.5" customHeight="1" x14ac:dyDescent="0.25">
      <c r="E1665" s="22"/>
      <c r="F1665" s="26"/>
    </row>
    <row r="1666" spans="5:6" s="4" customFormat="1" ht="37.5" customHeight="1" x14ac:dyDescent="0.25">
      <c r="E1666" s="22"/>
      <c r="F1666" s="26"/>
    </row>
    <row r="1667" spans="5:6" s="4" customFormat="1" ht="37.5" customHeight="1" x14ac:dyDescent="0.25">
      <c r="E1667" s="22"/>
      <c r="F1667" s="26"/>
    </row>
    <row r="1668" spans="5:6" s="4" customFormat="1" ht="37.5" customHeight="1" x14ac:dyDescent="0.25">
      <c r="E1668" s="22"/>
      <c r="F1668" s="26"/>
    </row>
    <row r="1669" spans="5:6" s="4" customFormat="1" ht="37.5" customHeight="1" x14ac:dyDescent="0.25">
      <c r="E1669" s="22"/>
      <c r="F1669" s="26"/>
    </row>
    <row r="1670" spans="5:6" s="4" customFormat="1" ht="37.5" customHeight="1" x14ac:dyDescent="0.25">
      <c r="E1670" s="22"/>
      <c r="F1670" s="26"/>
    </row>
    <row r="1671" spans="5:6" s="4" customFormat="1" ht="37.5" customHeight="1" x14ac:dyDescent="0.25">
      <c r="E1671" s="22"/>
      <c r="F1671" s="26"/>
    </row>
    <row r="1672" spans="5:6" s="4" customFormat="1" ht="37.5" customHeight="1" x14ac:dyDescent="0.25">
      <c r="E1672" s="22"/>
      <c r="F1672" s="26"/>
    </row>
    <row r="1673" spans="5:6" s="4" customFormat="1" ht="37.5" customHeight="1" x14ac:dyDescent="0.25">
      <c r="E1673" s="22"/>
      <c r="F1673" s="26"/>
    </row>
    <row r="1674" spans="5:6" s="4" customFormat="1" ht="37.5" customHeight="1" x14ac:dyDescent="0.25">
      <c r="E1674" s="22"/>
      <c r="F1674" s="26"/>
    </row>
    <row r="1675" spans="5:6" s="4" customFormat="1" ht="37.5" customHeight="1" x14ac:dyDescent="0.25">
      <c r="E1675" s="22"/>
      <c r="F1675" s="26"/>
    </row>
    <row r="1676" spans="5:6" s="4" customFormat="1" ht="37.5" customHeight="1" x14ac:dyDescent="0.25">
      <c r="E1676" s="22"/>
      <c r="F1676" s="26"/>
    </row>
    <row r="1677" spans="5:6" s="4" customFormat="1" ht="37.5" customHeight="1" x14ac:dyDescent="0.25">
      <c r="E1677" s="22"/>
      <c r="F1677" s="26"/>
    </row>
    <row r="1678" spans="5:6" s="4" customFormat="1" ht="37.5" customHeight="1" x14ac:dyDescent="0.25">
      <c r="E1678" s="22"/>
      <c r="F1678" s="26"/>
    </row>
    <row r="1679" spans="5:6" s="4" customFormat="1" ht="37.5" customHeight="1" x14ac:dyDescent="0.25">
      <c r="E1679" s="22"/>
      <c r="F1679" s="26"/>
    </row>
    <row r="1680" spans="5:6" s="4" customFormat="1" ht="37.5" customHeight="1" x14ac:dyDescent="0.25">
      <c r="E1680" s="22"/>
      <c r="F1680" s="26"/>
    </row>
    <row r="1681" spans="5:6" s="4" customFormat="1" ht="37.5" customHeight="1" x14ac:dyDescent="0.25">
      <c r="E1681" s="22"/>
      <c r="F1681" s="26"/>
    </row>
    <row r="1682" spans="5:6" s="4" customFormat="1" ht="37.5" customHeight="1" x14ac:dyDescent="0.25">
      <c r="E1682" s="22"/>
      <c r="F1682" s="26"/>
    </row>
    <row r="1683" spans="5:6" s="4" customFormat="1" ht="37.5" customHeight="1" x14ac:dyDescent="0.25">
      <c r="E1683" s="22"/>
      <c r="F1683" s="26"/>
    </row>
    <row r="1684" spans="5:6" s="4" customFormat="1" ht="37.5" customHeight="1" x14ac:dyDescent="0.25">
      <c r="E1684" s="22"/>
      <c r="F1684" s="26"/>
    </row>
    <row r="1685" spans="5:6" s="4" customFormat="1" ht="37.5" customHeight="1" x14ac:dyDescent="0.25">
      <c r="E1685" s="22"/>
      <c r="F1685" s="26"/>
    </row>
    <row r="1686" spans="5:6" s="4" customFormat="1" ht="37.5" customHeight="1" x14ac:dyDescent="0.25">
      <c r="E1686" s="22"/>
      <c r="F1686" s="26"/>
    </row>
    <row r="1687" spans="5:6" s="4" customFormat="1" ht="37.5" customHeight="1" x14ac:dyDescent="0.25">
      <c r="E1687" s="22"/>
      <c r="F1687" s="26"/>
    </row>
    <row r="1688" spans="5:6" s="4" customFormat="1" ht="37.5" customHeight="1" x14ac:dyDescent="0.25">
      <c r="E1688" s="22"/>
      <c r="F1688" s="26"/>
    </row>
    <row r="1689" spans="5:6" s="4" customFormat="1" ht="37.5" customHeight="1" x14ac:dyDescent="0.25">
      <c r="E1689" s="22"/>
      <c r="F1689" s="26"/>
    </row>
    <row r="1690" spans="5:6" s="4" customFormat="1" ht="37.5" customHeight="1" x14ac:dyDescent="0.25">
      <c r="E1690" s="22"/>
      <c r="F1690" s="26"/>
    </row>
    <row r="1691" spans="5:6" s="4" customFormat="1" ht="37.5" customHeight="1" x14ac:dyDescent="0.25">
      <c r="E1691" s="22"/>
      <c r="F1691" s="26"/>
    </row>
    <row r="1692" spans="5:6" s="4" customFormat="1" ht="37.5" customHeight="1" x14ac:dyDescent="0.25">
      <c r="E1692" s="22"/>
      <c r="F1692" s="26"/>
    </row>
    <row r="1693" spans="5:6" s="4" customFormat="1" ht="37.5" customHeight="1" x14ac:dyDescent="0.25">
      <c r="E1693" s="22"/>
      <c r="F1693" s="26"/>
    </row>
    <row r="1694" spans="5:6" s="4" customFormat="1" ht="37.5" customHeight="1" x14ac:dyDescent="0.25">
      <c r="E1694" s="22"/>
      <c r="F1694" s="26"/>
    </row>
    <row r="1695" spans="5:6" s="4" customFormat="1" ht="37.5" customHeight="1" x14ac:dyDescent="0.25">
      <c r="E1695" s="22"/>
      <c r="F1695" s="26"/>
    </row>
    <row r="1696" spans="5:6" s="4" customFormat="1" ht="37.5" customHeight="1" x14ac:dyDescent="0.25">
      <c r="E1696" s="22"/>
      <c r="F1696" s="26"/>
    </row>
    <row r="1697" spans="5:6" s="4" customFormat="1" ht="37.5" customHeight="1" x14ac:dyDescent="0.25">
      <c r="E1697" s="22"/>
      <c r="F1697" s="26"/>
    </row>
    <row r="1698" spans="5:6" s="4" customFormat="1" ht="37.5" customHeight="1" x14ac:dyDescent="0.25">
      <c r="E1698" s="22"/>
      <c r="F1698" s="26"/>
    </row>
    <row r="1699" spans="5:6" s="4" customFormat="1" ht="37.5" customHeight="1" x14ac:dyDescent="0.25">
      <c r="E1699" s="22"/>
      <c r="F1699" s="26"/>
    </row>
    <row r="1700" spans="5:6" s="4" customFormat="1" ht="37.5" customHeight="1" x14ac:dyDescent="0.25">
      <c r="E1700" s="22"/>
      <c r="F1700" s="26"/>
    </row>
    <row r="1701" spans="5:6" s="4" customFormat="1" ht="37.5" customHeight="1" x14ac:dyDescent="0.25">
      <c r="E1701" s="22"/>
      <c r="F1701" s="26"/>
    </row>
    <row r="1702" spans="5:6" s="4" customFormat="1" ht="37.5" customHeight="1" x14ac:dyDescent="0.25">
      <c r="E1702" s="22"/>
      <c r="F1702" s="26"/>
    </row>
    <row r="1703" spans="5:6" s="4" customFormat="1" ht="37.5" customHeight="1" x14ac:dyDescent="0.25">
      <c r="E1703" s="22"/>
      <c r="F1703" s="26"/>
    </row>
    <row r="1704" spans="5:6" s="4" customFormat="1" ht="37.5" customHeight="1" x14ac:dyDescent="0.25">
      <c r="E1704" s="22"/>
      <c r="F1704" s="26"/>
    </row>
    <row r="1705" spans="5:6" s="4" customFormat="1" ht="37.5" customHeight="1" x14ac:dyDescent="0.25">
      <c r="E1705" s="22"/>
      <c r="F1705" s="26"/>
    </row>
    <row r="1706" spans="5:6" s="4" customFormat="1" ht="37.5" customHeight="1" x14ac:dyDescent="0.25">
      <c r="E1706" s="22"/>
      <c r="F1706" s="26"/>
    </row>
    <row r="1707" spans="5:6" s="4" customFormat="1" ht="37.5" customHeight="1" x14ac:dyDescent="0.25">
      <c r="E1707" s="22"/>
      <c r="F1707" s="26"/>
    </row>
    <row r="1708" spans="5:6" s="4" customFormat="1" ht="37.5" customHeight="1" x14ac:dyDescent="0.25">
      <c r="E1708" s="22"/>
      <c r="F1708" s="26"/>
    </row>
    <row r="1709" spans="5:6" s="4" customFormat="1" ht="37.5" customHeight="1" x14ac:dyDescent="0.25">
      <c r="E1709" s="22"/>
      <c r="F1709" s="26"/>
    </row>
    <row r="1710" spans="5:6" s="4" customFormat="1" ht="37.5" customHeight="1" x14ac:dyDescent="0.25">
      <c r="E1710" s="22"/>
      <c r="F1710" s="26"/>
    </row>
    <row r="1711" spans="5:6" s="4" customFormat="1" ht="37.5" customHeight="1" x14ac:dyDescent="0.25">
      <c r="E1711" s="22"/>
      <c r="F1711" s="26"/>
    </row>
    <row r="1712" spans="5:6" s="4" customFormat="1" ht="37.5" customHeight="1" x14ac:dyDescent="0.25">
      <c r="E1712" s="22"/>
      <c r="F1712" s="26"/>
    </row>
    <row r="1713" spans="5:6" s="4" customFormat="1" ht="37.5" customHeight="1" x14ac:dyDescent="0.25">
      <c r="E1713" s="22"/>
      <c r="F1713" s="26"/>
    </row>
    <row r="1714" spans="5:6" s="4" customFormat="1" ht="37.5" customHeight="1" x14ac:dyDescent="0.25">
      <c r="E1714" s="22"/>
      <c r="F1714" s="26"/>
    </row>
    <row r="1715" spans="5:6" s="4" customFormat="1" ht="37.5" customHeight="1" x14ac:dyDescent="0.25">
      <c r="E1715" s="22"/>
      <c r="F1715" s="26"/>
    </row>
    <row r="1716" spans="5:6" s="4" customFormat="1" ht="37.5" customHeight="1" x14ac:dyDescent="0.25">
      <c r="E1716" s="22"/>
      <c r="F1716" s="26"/>
    </row>
    <row r="1717" spans="5:6" s="4" customFormat="1" ht="37.5" customHeight="1" x14ac:dyDescent="0.25">
      <c r="E1717" s="22"/>
      <c r="F1717" s="26"/>
    </row>
    <row r="1718" spans="5:6" s="4" customFormat="1" ht="37.5" customHeight="1" x14ac:dyDescent="0.25">
      <c r="E1718" s="22"/>
      <c r="F1718" s="26"/>
    </row>
    <row r="1719" spans="5:6" s="4" customFormat="1" ht="37.5" customHeight="1" x14ac:dyDescent="0.25">
      <c r="E1719" s="22"/>
      <c r="F1719" s="26"/>
    </row>
    <row r="1720" spans="5:6" s="4" customFormat="1" ht="37.5" customHeight="1" x14ac:dyDescent="0.25">
      <c r="E1720" s="22"/>
      <c r="F1720" s="26"/>
    </row>
    <row r="1721" spans="5:6" s="4" customFormat="1" ht="37.5" customHeight="1" x14ac:dyDescent="0.25">
      <c r="E1721" s="22"/>
      <c r="F1721" s="26"/>
    </row>
    <row r="1722" spans="5:6" s="4" customFormat="1" ht="37.5" customHeight="1" x14ac:dyDescent="0.25">
      <c r="E1722" s="22"/>
      <c r="F1722" s="26"/>
    </row>
    <row r="1723" spans="5:6" s="4" customFormat="1" ht="37.5" customHeight="1" x14ac:dyDescent="0.25">
      <c r="E1723" s="22"/>
      <c r="F1723" s="26"/>
    </row>
    <row r="1724" spans="5:6" s="4" customFormat="1" ht="37.5" customHeight="1" x14ac:dyDescent="0.25">
      <c r="E1724" s="22"/>
      <c r="F1724" s="26"/>
    </row>
    <row r="1725" spans="5:6" s="4" customFormat="1" ht="37.5" customHeight="1" x14ac:dyDescent="0.25">
      <c r="E1725" s="22"/>
      <c r="F1725" s="26"/>
    </row>
    <row r="1726" spans="5:6" s="4" customFormat="1" ht="37.5" customHeight="1" x14ac:dyDescent="0.25">
      <c r="E1726" s="22"/>
      <c r="F1726" s="26"/>
    </row>
    <row r="1727" spans="5:6" s="4" customFormat="1" ht="37.5" customHeight="1" x14ac:dyDescent="0.25">
      <c r="E1727" s="22"/>
      <c r="F1727" s="26"/>
    </row>
    <row r="1728" spans="5:6" s="4" customFormat="1" ht="37.5" customHeight="1" x14ac:dyDescent="0.25">
      <c r="E1728" s="22"/>
      <c r="F1728" s="26"/>
    </row>
    <row r="1729" spans="5:6" s="4" customFormat="1" ht="37.5" customHeight="1" x14ac:dyDescent="0.25">
      <c r="E1729" s="22"/>
      <c r="F1729" s="26"/>
    </row>
    <row r="1730" spans="5:6" s="4" customFormat="1" ht="37.5" customHeight="1" x14ac:dyDescent="0.25">
      <c r="E1730" s="22"/>
      <c r="F1730" s="26"/>
    </row>
    <row r="1731" spans="5:6" s="4" customFormat="1" ht="37.5" customHeight="1" x14ac:dyDescent="0.25">
      <c r="E1731" s="22"/>
      <c r="F1731" s="26"/>
    </row>
    <row r="1732" spans="5:6" s="4" customFormat="1" ht="37.5" customHeight="1" x14ac:dyDescent="0.25">
      <c r="E1732" s="22"/>
      <c r="F1732" s="26"/>
    </row>
    <row r="1733" spans="5:6" s="4" customFormat="1" ht="37.5" customHeight="1" x14ac:dyDescent="0.25">
      <c r="E1733" s="22"/>
      <c r="F1733" s="26"/>
    </row>
    <row r="1734" spans="5:6" s="4" customFormat="1" ht="37.5" customHeight="1" x14ac:dyDescent="0.25">
      <c r="E1734" s="22"/>
      <c r="F1734" s="26"/>
    </row>
    <row r="1735" spans="5:6" s="4" customFormat="1" ht="37.5" customHeight="1" x14ac:dyDescent="0.25">
      <c r="E1735" s="22"/>
      <c r="F1735" s="26"/>
    </row>
    <row r="1736" spans="5:6" s="4" customFormat="1" ht="37.5" customHeight="1" x14ac:dyDescent="0.25">
      <c r="E1736" s="22"/>
      <c r="F1736" s="26"/>
    </row>
    <row r="1737" spans="5:6" s="4" customFormat="1" ht="37.5" customHeight="1" x14ac:dyDescent="0.25">
      <c r="E1737" s="22"/>
      <c r="F1737" s="26"/>
    </row>
    <row r="1738" spans="5:6" s="4" customFormat="1" ht="37.5" customHeight="1" x14ac:dyDescent="0.25">
      <c r="E1738" s="22"/>
      <c r="F1738" s="26"/>
    </row>
    <row r="1739" spans="5:6" s="4" customFormat="1" ht="37.5" customHeight="1" x14ac:dyDescent="0.25">
      <c r="E1739" s="22"/>
      <c r="F1739" s="26"/>
    </row>
    <row r="1740" spans="5:6" s="4" customFormat="1" ht="37.5" customHeight="1" x14ac:dyDescent="0.25">
      <c r="E1740" s="22"/>
      <c r="F1740" s="26"/>
    </row>
    <row r="1741" spans="5:6" s="4" customFormat="1" ht="37.5" customHeight="1" x14ac:dyDescent="0.25">
      <c r="E1741" s="22"/>
      <c r="F1741" s="26"/>
    </row>
    <row r="1742" spans="5:6" s="4" customFormat="1" ht="37.5" customHeight="1" x14ac:dyDescent="0.25">
      <c r="E1742" s="22"/>
      <c r="F1742" s="26"/>
    </row>
    <row r="1743" spans="5:6" s="4" customFormat="1" ht="37.5" customHeight="1" x14ac:dyDescent="0.25">
      <c r="E1743" s="22"/>
      <c r="F1743" s="26"/>
    </row>
    <row r="1744" spans="5:6" s="4" customFormat="1" ht="37.5" customHeight="1" x14ac:dyDescent="0.25">
      <c r="E1744" s="22"/>
      <c r="F1744" s="26"/>
    </row>
    <row r="1745" spans="5:6" s="4" customFormat="1" ht="37.5" customHeight="1" x14ac:dyDescent="0.25">
      <c r="E1745" s="22"/>
      <c r="F1745" s="26"/>
    </row>
    <row r="1746" spans="5:6" s="4" customFormat="1" ht="37.5" customHeight="1" x14ac:dyDescent="0.25">
      <c r="E1746" s="22"/>
      <c r="F1746" s="26"/>
    </row>
    <row r="1747" spans="5:6" s="4" customFormat="1" ht="37.5" customHeight="1" x14ac:dyDescent="0.25">
      <c r="E1747" s="22"/>
      <c r="F1747" s="26"/>
    </row>
    <row r="1748" spans="5:6" s="4" customFormat="1" ht="37.5" customHeight="1" x14ac:dyDescent="0.25">
      <c r="E1748" s="22"/>
      <c r="F1748" s="26"/>
    </row>
    <row r="1749" spans="5:6" s="4" customFormat="1" ht="37.5" customHeight="1" x14ac:dyDescent="0.25">
      <c r="E1749" s="22"/>
      <c r="F1749" s="26"/>
    </row>
    <row r="1750" spans="5:6" s="4" customFormat="1" ht="37.5" customHeight="1" x14ac:dyDescent="0.25">
      <c r="E1750" s="22"/>
      <c r="F1750" s="26"/>
    </row>
    <row r="1751" spans="5:6" s="4" customFormat="1" ht="37.5" customHeight="1" x14ac:dyDescent="0.25">
      <c r="E1751" s="22"/>
      <c r="F1751" s="26"/>
    </row>
    <row r="1752" spans="5:6" s="4" customFormat="1" ht="37.5" customHeight="1" x14ac:dyDescent="0.25">
      <c r="E1752" s="22"/>
      <c r="F1752" s="26"/>
    </row>
    <row r="1753" spans="5:6" s="4" customFormat="1" ht="37.5" customHeight="1" x14ac:dyDescent="0.25">
      <c r="E1753" s="22"/>
      <c r="F1753" s="26"/>
    </row>
    <row r="1754" spans="5:6" s="4" customFormat="1" ht="37.5" customHeight="1" x14ac:dyDescent="0.25">
      <c r="E1754" s="22"/>
      <c r="F1754" s="26"/>
    </row>
    <row r="1755" spans="5:6" s="4" customFormat="1" ht="37.5" customHeight="1" x14ac:dyDescent="0.25">
      <c r="E1755" s="22"/>
      <c r="F1755" s="26"/>
    </row>
    <row r="1756" spans="5:6" s="4" customFormat="1" ht="37.5" customHeight="1" x14ac:dyDescent="0.25">
      <c r="E1756" s="22"/>
      <c r="F1756" s="26"/>
    </row>
    <row r="1757" spans="5:6" s="4" customFormat="1" ht="37.5" customHeight="1" x14ac:dyDescent="0.25">
      <c r="E1757" s="22"/>
      <c r="F1757" s="26"/>
    </row>
    <row r="1758" spans="5:6" s="4" customFormat="1" ht="37.5" customHeight="1" x14ac:dyDescent="0.25">
      <c r="E1758" s="22"/>
      <c r="F1758" s="26"/>
    </row>
    <row r="1759" spans="5:6" s="4" customFormat="1" ht="37.5" customHeight="1" x14ac:dyDescent="0.25">
      <c r="E1759" s="22"/>
      <c r="F1759" s="26"/>
    </row>
    <row r="1760" spans="5:6" s="4" customFormat="1" ht="37.5" customHeight="1" x14ac:dyDescent="0.25">
      <c r="E1760" s="22"/>
      <c r="F1760" s="26"/>
    </row>
    <row r="1761" spans="5:6" s="4" customFormat="1" ht="37.5" customHeight="1" x14ac:dyDescent="0.25">
      <c r="E1761" s="22"/>
      <c r="F1761" s="26"/>
    </row>
    <row r="1762" spans="5:6" s="4" customFormat="1" ht="37.5" customHeight="1" x14ac:dyDescent="0.25">
      <c r="E1762" s="22"/>
      <c r="F1762" s="26"/>
    </row>
    <row r="1763" spans="5:6" s="4" customFormat="1" ht="37.5" customHeight="1" x14ac:dyDescent="0.25">
      <c r="E1763" s="22"/>
      <c r="F1763" s="26"/>
    </row>
    <row r="1764" spans="5:6" s="4" customFormat="1" ht="37.5" customHeight="1" x14ac:dyDescent="0.25">
      <c r="E1764" s="22"/>
      <c r="F1764" s="26"/>
    </row>
    <row r="1765" spans="5:6" s="4" customFormat="1" ht="37.5" customHeight="1" x14ac:dyDescent="0.25">
      <c r="E1765" s="22"/>
      <c r="F1765" s="26"/>
    </row>
    <row r="1766" spans="5:6" s="4" customFormat="1" ht="37.5" customHeight="1" x14ac:dyDescent="0.25">
      <c r="E1766" s="22"/>
      <c r="F1766" s="26"/>
    </row>
    <row r="1767" spans="5:6" s="4" customFormat="1" ht="37.5" customHeight="1" x14ac:dyDescent="0.25">
      <c r="E1767" s="22"/>
      <c r="F1767" s="26"/>
    </row>
    <row r="1768" spans="5:6" s="4" customFormat="1" ht="37.5" customHeight="1" x14ac:dyDescent="0.25">
      <c r="E1768" s="22"/>
      <c r="F1768" s="26"/>
    </row>
    <row r="1769" spans="5:6" s="4" customFormat="1" ht="37.5" customHeight="1" x14ac:dyDescent="0.25">
      <c r="E1769" s="22"/>
      <c r="F1769" s="26"/>
    </row>
    <row r="1770" spans="5:6" s="4" customFormat="1" ht="37.5" customHeight="1" x14ac:dyDescent="0.25">
      <c r="E1770" s="22"/>
      <c r="F1770" s="26"/>
    </row>
    <row r="1771" spans="5:6" s="4" customFormat="1" ht="37.5" customHeight="1" x14ac:dyDescent="0.25">
      <c r="E1771" s="22"/>
      <c r="F1771" s="26"/>
    </row>
    <row r="1772" spans="5:6" s="4" customFormat="1" ht="37.5" customHeight="1" x14ac:dyDescent="0.25">
      <c r="E1772" s="22"/>
      <c r="F1772" s="26"/>
    </row>
    <row r="1773" spans="5:6" s="4" customFormat="1" ht="37.5" customHeight="1" x14ac:dyDescent="0.25">
      <c r="E1773" s="22"/>
      <c r="F1773" s="26"/>
    </row>
    <row r="1774" spans="5:6" s="4" customFormat="1" ht="37.5" customHeight="1" x14ac:dyDescent="0.25">
      <c r="E1774" s="22"/>
      <c r="F1774" s="26"/>
    </row>
    <row r="1775" spans="5:6" s="4" customFormat="1" ht="37.5" customHeight="1" x14ac:dyDescent="0.25">
      <c r="E1775" s="22"/>
      <c r="F1775" s="26"/>
    </row>
    <row r="1776" spans="5:6" s="4" customFormat="1" ht="37.5" customHeight="1" x14ac:dyDescent="0.25">
      <c r="E1776" s="22"/>
      <c r="F1776" s="26"/>
    </row>
    <row r="1777" spans="5:6" s="4" customFormat="1" ht="37.5" customHeight="1" x14ac:dyDescent="0.25">
      <c r="E1777" s="22"/>
      <c r="F1777" s="26"/>
    </row>
    <row r="1778" spans="5:6" s="4" customFormat="1" ht="37.5" customHeight="1" x14ac:dyDescent="0.25">
      <c r="E1778" s="22"/>
      <c r="F1778" s="26"/>
    </row>
    <row r="1779" spans="5:6" s="4" customFormat="1" ht="37.5" customHeight="1" x14ac:dyDescent="0.25">
      <c r="E1779" s="22"/>
      <c r="F1779" s="26"/>
    </row>
    <row r="1780" spans="5:6" s="4" customFormat="1" ht="37.5" customHeight="1" x14ac:dyDescent="0.25">
      <c r="E1780" s="22"/>
      <c r="F1780" s="26"/>
    </row>
    <row r="1781" spans="5:6" s="4" customFormat="1" ht="37.5" customHeight="1" x14ac:dyDescent="0.25">
      <c r="E1781" s="22"/>
      <c r="F1781" s="26"/>
    </row>
    <row r="1782" spans="5:6" s="4" customFormat="1" ht="37.5" customHeight="1" x14ac:dyDescent="0.25">
      <c r="E1782" s="22"/>
      <c r="F1782" s="26"/>
    </row>
    <row r="1783" spans="5:6" s="4" customFormat="1" ht="37.5" customHeight="1" x14ac:dyDescent="0.25">
      <c r="E1783" s="22"/>
      <c r="F1783" s="26"/>
    </row>
    <row r="1784" spans="5:6" s="4" customFormat="1" ht="37.5" customHeight="1" x14ac:dyDescent="0.25">
      <c r="E1784" s="22"/>
      <c r="F1784" s="26"/>
    </row>
    <row r="1785" spans="5:6" s="4" customFormat="1" ht="37.5" customHeight="1" x14ac:dyDescent="0.25">
      <c r="E1785" s="22"/>
      <c r="F1785" s="26"/>
    </row>
    <row r="1786" spans="5:6" s="4" customFormat="1" ht="37.5" customHeight="1" x14ac:dyDescent="0.25">
      <c r="E1786" s="22"/>
      <c r="F1786" s="26"/>
    </row>
    <row r="1787" spans="5:6" s="4" customFormat="1" ht="37.5" customHeight="1" x14ac:dyDescent="0.25">
      <c r="E1787" s="22"/>
      <c r="F1787" s="26"/>
    </row>
    <row r="1788" spans="5:6" s="4" customFormat="1" ht="37.5" customHeight="1" x14ac:dyDescent="0.25">
      <c r="E1788" s="22"/>
      <c r="F1788" s="26"/>
    </row>
    <row r="1789" spans="5:6" s="4" customFormat="1" ht="37.5" customHeight="1" x14ac:dyDescent="0.25">
      <c r="E1789" s="22"/>
      <c r="F1789" s="26"/>
    </row>
    <row r="1790" spans="5:6" s="4" customFormat="1" ht="37.5" customHeight="1" x14ac:dyDescent="0.25">
      <c r="E1790" s="22"/>
      <c r="F1790" s="26"/>
    </row>
    <row r="1791" spans="5:6" s="4" customFormat="1" ht="37.5" customHeight="1" x14ac:dyDescent="0.25">
      <c r="E1791" s="22"/>
      <c r="F1791" s="26"/>
    </row>
    <row r="1792" spans="5:6" s="4" customFormat="1" ht="37.5" customHeight="1" x14ac:dyDescent="0.25">
      <c r="E1792" s="22"/>
      <c r="F1792" s="26"/>
    </row>
    <row r="1793" spans="5:6" s="4" customFormat="1" ht="37.5" customHeight="1" x14ac:dyDescent="0.25">
      <c r="E1793" s="22"/>
      <c r="F1793" s="26"/>
    </row>
    <row r="1794" spans="5:6" s="4" customFormat="1" ht="37.5" customHeight="1" x14ac:dyDescent="0.25">
      <c r="E1794" s="22"/>
      <c r="F1794" s="26"/>
    </row>
    <row r="1795" spans="5:6" s="4" customFormat="1" ht="37.5" customHeight="1" x14ac:dyDescent="0.25">
      <c r="E1795" s="22"/>
      <c r="F1795" s="26"/>
    </row>
    <row r="1796" spans="5:6" s="4" customFormat="1" ht="37.5" customHeight="1" x14ac:dyDescent="0.25">
      <c r="E1796" s="22"/>
      <c r="F1796" s="26"/>
    </row>
    <row r="1797" spans="5:6" s="4" customFormat="1" ht="37.5" customHeight="1" x14ac:dyDescent="0.25">
      <c r="E1797" s="22"/>
      <c r="F1797" s="26"/>
    </row>
    <row r="1798" spans="5:6" s="4" customFormat="1" ht="37.5" customHeight="1" x14ac:dyDescent="0.25">
      <c r="E1798" s="22"/>
      <c r="F1798" s="26"/>
    </row>
    <row r="1799" spans="5:6" s="4" customFormat="1" ht="37.5" customHeight="1" x14ac:dyDescent="0.25">
      <c r="E1799" s="22"/>
      <c r="F1799" s="26"/>
    </row>
    <row r="1800" spans="5:6" s="4" customFormat="1" ht="37.5" customHeight="1" x14ac:dyDescent="0.25">
      <c r="E1800" s="22"/>
      <c r="F1800" s="26"/>
    </row>
    <row r="1801" spans="5:6" s="4" customFormat="1" ht="37.5" customHeight="1" x14ac:dyDescent="0.25">
      <c r="E1801" s="22"/>
      <c r="F1801" s="26"/>
    </row>
    <row r="1802" spans="5:6" s="4" customFormat="1" ht="37.5" customHeight="1" x14ac:dyDescent="0.25">
      <c r="E1802" s="22"/>
      <c r="F1802" s="26"/>
    </row>
    <row r="1803" spans="5:6" s="4" customFormat="1" ht="37.5" customHeight="1" x14ac:dyDescent="0.25">
      <c r="E1803" s="22"/>
      <c r="F1803" s="26"/>
    </row>
    <row r="1804" spans="5:6" s="4" customFormat="1" ht="37.5" customHeight="1" x14ac:dyDescent="0.25">
      <c r="E1804" s="22"/>
      <c r="F1804" s="26"/>
    </row>
    <row r="1805" spans="5:6" s="4" customFormat="1" ht="37.5" customHeight="1" x14ac:dyDescent="0.25">
      <c r="E1805" s="22"/>
      <c r="F1805" s="26"/>
    </row>
    <row r="1806" spans="5:6" s="4" customFormat="1" ht="37.5" customHeight="1" x14ac:dyDescent="0.25">
      <c r="E1806" s="22"/>
      <c r="F1806" s="26"/>
    </row>
    <row r="1807" spans="5:6" s="4" customFormat="1" ht="37.5" customHeight="1" x14ac:dyDescent="0.25">
      <c r="E1807" s="22"/>
      <c r="F1807" s="26"/>
    </row>
    <row r="1808" spans="5:6" s="4" customFormat="1" ht="37.5" customHeight="1" x14ac:dyDescent="0.25">
      <c r="E1808" s="22"/>
      <c r="F1808" s="26"/>
    </row>
    <row r="1809" spans="5:6" s="4" customFormat="1" ht="37.5" customHeight="1" x14ac:dyDescent="0.25">
      <c r="E1809" s="22"/>
      <c r="F1809" s="26"/>
    </row>
    <row r="1810" spans="5:6" s="4" customFormat="1" ht="37.5" customHeight="1" x14ac:dyDescent="0.25">
      <c r="E1810" s="22"/>
      <c r="F1810" s="26"/>
    </row>
    <row r="1811" spans="5:6" s="4" customFormat="1" ht="37.5" customHeight="1" x14ac:dyDescent="0.25">
      <c r="E1811" s="22"/>
      <c r="F1811" s="26"/>
    </row>
    <row r="1812" spans="5:6" s="4" customFormat="1" ht="37.5" customHeight="1" x14ac:dyDescent="0.25">
      <c r="E1812" s="22"/>
      <c r="F1812" s="26"/>
    </row>
    <row r="1813" spans="5:6" s="4" customFormat="1" ht="37.5" customHeight="1" x14ac:dyDescent="0.25">
      <c r="E1813" s="22"/>
      <c r="F1813" s="26"/>
    </row>
    <row r="1814" spans="5:6" s="4" customFormat="1" ht="37.5" customHeight="1" x14ac:dyDescent="0.25">
      <c r="E1814" s="22"/>
      <c r="F1814" s="26"/>
    </row>
    <row r="1815" spans="5:6" s="4" customFormat="1" ht="37.5" customHeight="1" x14ac:dyDescent="0.25">
      <c r="E1815" s="22"/>
      <c r="F1815" s="26"/>
    </row>
    <row r="1816" spans="5:6" s="4" customFormat="1" ht="37.5" customHeight="1" x14ac:dyDescent="0.25">
      <c r="E1816" s="22"/>
      <c r="F1816" s="26"/>
    </row>
    <row r="1817" spans="5:6" s="4" customFormat="1" ht="37.5" customHeight="1" x14ac:dyDescent="0.25">
      <c r="E1817" s="22"/>
      <c r="F1817" s="26"/>
    </row>
    <row r="1818" spans="5:6" s="4" customFormat="1" ht="37.5" customHeight="1" x14ac:dyDescent="0.25">
      <c r="E1818" s="22"/>
      <c r="F1818" s="26"/>
    </row>
    <row r="1819" spans="5:6" s="4" customFormat="1" ht="37.5" customHeight="1" x14ac:dyDescent="0.25">
      <c r="E1819" s="22"/>
      <c r="F1819" s="26"/>
    </row>
    <row r="1820" spans="5:6" s="4" customFormat="1" ht="37.5" customHeight="1" x14ac:dyDescent="0.25">
      <c r="E1820" s="22"/>
      <c r="F1820" s="26"/>
    </row>
    <row r="1821" spans="5:6" s="4" customFormat="1" ht="37.5" customHeight="1" x14ac:dyDescent="0.25">
      <c r="E1821" s="22"/>
      <c r="F1821" s="26"/>
    </row>
    <row r="1822" spans="5:6" s="4" customFormat="1" ht="37.5" customHeight="1" x14ac:dyDescent="0.25">
      <c r="E1822" s="22"/>
      <c r="F1822" s="26"/>
    </row>
    <row r="1823" spans="5:6" s="4" customFormat="1" ht="37.5" customHeight="1" x14ac:dyDescent="0.25">
      <c r="E1823" s="22"/>
      <c r="F1823" s="26"/>
    </row>
    <row r="1824" spans="5:6" s="4" customFormat="1" ht="37.5" customHeight="1" x14ac:dyDescent="0.25">
      <c r="E1824" s="22"/>
      <c r="F1824" s="26"/>
    </row>
    <row r="1825" spans="5:6" s="4" customFormat="1" ht="37.5" customHeight="1" x14ac:dyDescent="0.25">
      <c r="E1825" s="22"/>
      <c r="F1825" s="26"/>
    </row>
    <row r="1826" spans="5:6" s="4" customFormat="1" ht="37.5" customHeight="1" x14ac:dyDescent="0.25">
      <c r="E1826" s="22"/>
      <c r="F1826" s="26"/>
    </row>
    <row r="1827" spans="5:6" s="4" customFormat="1" ht="37.5" customHeight="1" x14ac:dyDescent="0.25">
      <c r="E1827" s="22"/>
      <c r="F1827" s="26"/>
    </row>
    <row r="1828" spans="5:6" s="4" customFormat="1" ht="37.5" customHeight="1" x14ac:dyDescent="0.25">
      <c r="E1828" s="22"/>
      <c r="F1828" s="26"/>
    </row>
    <row r="1829" spans="5:6" s="4" customFormat="1" ht="37.5" customHeight="1" x14ac:dyDescent="0.25">
      <c r="E1829" s="22"/>
      <c r="F1829" s="26"/>
    </row>
    <row r="1830" spans="5:6" s="4" customFormat="1" ht="37.5" customHeight="1" x14ac:dyDescent="0.25">
      <c r="E1830" s="22"/>
      <c r="F1830" s="26"/>
    </row>
    <row r="1831" spans="5:6" s="4" customFormat="1" ht="37.5" customHeight="1" x14ac:dyDescent="0.25">
      <c r="E1831" s="22"/>
      <c r="F1831" s="26"/>
    </row>
    <row r="1832" spans="5:6" s="4" customFormat="1" ht="37.5" customHeight="1" x14ac:dyDescent="0.25">
      <c r="E1832" s="22"/>
      <c r="F1832" s="26"/>
    </row>
    <row r="1833" spans="5:6" s="4" customFormat="1" ht="37.5" customHeight="1" x14ac:dyDescent="0.25">
      <c r="E1833" s="22"/>
      <c r="F1833" s="26"/>
    </row>
    <row r="1834" spans="5:6" s="4" customFormat="1" ht="37.5" customHeight="1" x14ac:dyDescent="0.25">
      <c r="E1834" s="22"/>
      <c r="F1834" s="26"/>
    </row>
    <row r="1835" spans="5:6" s="4" customFormat="1" ht="37.5" customHeight="1" x14ac:dyDescent="0.25">
      <c r="E1835" s="22"/>
      <c r="F1835" s="26"/>
    </row>
    <row r="1836" spans="5:6" s="4" customFormat="1" ht="37.5" customHeight="1" x14ac:dyDescent="0.25">
      <c r="E1836" s="22"/>
      <c r="F1836" s="26"/>
    </row>
    <row r="1837" spans="5:6" s="4" customFormat="1" ht="37.5" customHeight="1" x14ac:dyDescent="0.25">
      <c r="E1837" s="22"/>
      <c r="F1837" s="26"/>
    </row>
    <row r="1838" spans="5:6" s="4" customFormat="1" ht="37.5" customHeight="1" x14ac:dyDescent="0.25">
      <c r="E1838" s="22"/>
      <c r="F1838" s="26"/>
    </row>
    <row r="1839" spans="5:6" s="4" customFormat="1" ht="37.5" customHeight="1" x14ac:dyDescent="0.25">
      <c r="E1839" s="22"/>
      <c r="F1839" s="26"/>
    </row>
    <row r="1840" spans="5:6" s="4" customFormat="1" ht="37.5" customHeight="1" x14ac:dyDescent="0.25">
      <c r="E1840" s="22"/>
      <c r="F1840" s="26"/>
    </row>
    <row r="1841" spans="5:6" s="4" customFormat="1" ht="37.5" customHeight="1" x14ac:dyDescent="0.25">
      <c r="E1841" s="22"/>
      <c r="F1841" s="26"/>
    </row>
    <row r="1842" spans="5:6" s="4" customFormat="1" ht="37.5" customHeight="1" x14ac:dyDescent="0.25">
      <c r="E1842" s="22"/>
      <c r="F1842" s="26"/>
    </row>
    <row r="1843" spans="5:6" s="4" customFormat="1" ht="37.5" customHeight="1" x14ac:dyDescent="0.25">
      <c r="E1843" s="22"/>
      <c r="F1843" s="26"/>
    </row>
    <row r="1844" spans="5:6" s="4" customFormat="1" ht="37.5" customHeight="1" x14ac:dyDescent="0.25">
      <c r="E1844" s="22"/>
      <c r="F1844" s="26"/>
    </row>
    <row r="1845" spans="5:6" s="4" customFormat="1" ht="37.5" customHeight="1" x14ac:dyDescent="0.25">
      <c r="E1845" s="22"/>
      <c r="F1845" s="26"/>
    </row>
    <row r="1846" spans="5:6" s="4" customFormat="1" ht="37.5" customHeight="1" x14ac:dyDescent="0.25">
      <c r="E1846" s="22"/>
      <c r="F1846" s="26"/>
    </row>
    <row r="1847" spans="5:6" s="4" customFormat="1" ht="37.5" customHeight="1" x14ac:dyDescent="0.25">
      <c r="E1847" s="22"/>
      <c r="F1847" s="26"/>
    </row>
    <row r="1848" spans="5:6" s="4" customFormat="1" ht="37.5" customHeight="1" x14ac:dyDescent="0.25">
      <c r="E1848" s="22"/>
      <c r="F1848" s="26"/>
    </row>
    <row r="1849" spans="5:6" s="4" customFormat="1" ht="37.5" customHeight="1" x14ac:dyDescent="0.25">
      <c r="E1849" s="22"/>
      <c r="F1849" s="26"/>
    </row>
    <row r="1850" spans="5:6" s="4" customFormat="1" ht="37.5" customHeight="1" x14ac:dyDescent="0.25">
      <c r="E1850" s="22"/>
      <c r="F1850" s="26"/>
    </row>
    <row r="1851" spans="5:6" s="4" customFormat="1" ht="37.5" customHeight="1" x14ac:dyDescent="0.25">
      <c r="E1851" s="22"/>
      <c r="F1851" s="26"/>
    </row>
    <row r="1852" spans="5:6" s="4" customFormat="1" ht="37.5" customHeight="1" x14ac:dyDescent="0.25">
      <c r="E1852" s="22"/>
      <c r="F1852" s="26"/>
    </row>
    <row r="1853" spans="5:6" s="4" customFormat="1" ht="37.5" customHeight="1" x14ac:dyDescent="0.25">
      <c r="E1853" s="22"/>
      <c r="F1853" s="26"/>
    </row>
    <row r="1854" spans="5:6" s="4" customFormat="1" ht="37.5" customHeight="1" x14ac:dyDescent="0.25">
      <c r="E1854" s="22"/>
      <c r="F1854" s="26"/>
    </row>
    <row r="1855" spans="5:6" s="4" customFormat="1" ht="37.5" customHeight="1" x14ac:dyDescent="0.25">
      <c r="E1855" s="22"/>
      <c r="F1855" s="26"/>
    </row>
    <row r="1856" spans="5:6" s="4" customFormat="1" ht="37.5" customHeight="1" x14ac:dyDescent="0.25">
      <c r="E1856" s="22"/>
      <c r="F1856" s="26"/>
    </row>
    <row r="1857" spans="5:6" s="4" customFormat="1" ht="37.5" customHeight="1" x14ac:dyDescent="0.25">
      <c r="E1857" s="22"/>
      <c r="F1857" s="26"/>
    </row>
    <row r="1858" spans="5:6" s="4" customFormat="1" ht="37.5" customHeight="1" x14ac:dyDescent="0.25">
      <c r="E1858" s="22"/>
      <c r="F1858" s="26"/>
    </row>
    <row r="1859" spans="5:6" s="4" customFormat="1" ht="37.5" customHeight="1" x14ac:dyDescent="0.25">
      <c r="E1859" s="22"/>
      <c r="F1859" s="26"/>
    </row>
    <row r="1860" spans="5:6" s="4" customFormat="1" ht="37.5" customHeight="1" x14ac:dyDescent="0.25">
      <c r="E1860" s="22"/>
      <c r="F1860" s="26"/>
    </row>
    <row r="1861" spans="5:6" s="4" customFormat="1" ht="37.5" customHeight="1" x14ac:dyDescent="0.25">
      <c r="E1861" s="22"/>
      <c r="F1861" s="26"/>
    </row>
    <row r="1862" spans="5:6" s="4" customFormat="1" ht="37.5" customHeight="1" x14ac:dyDescent="0.25">
      <c r="E1862" s="22"/>
      <c r="F1862" s="26"/>
    </row>
    <row r="1863" spans="5:6" s="4" customFormat="1" ht="37.5" customHeight="1" x14ac:dyDescent="0.25">
      <c r="E1863" s="22"/>
      <c r="F1863" s="26"/>
    </row>
    <row r="1864" spans="5:6" s="4" customFormat="1" ht="37.5" customHeight="1" x14ac:dyDescent="0.25">
      <c r="E1864" s="22"/>
      <c r="F1864" s="26"/>
    </row>
    <row r="1865" spans="5:6" s="4" customFormat="1" ht="37.5" customHeight="1" x14ac:dyDescent="0.25">
      <c r="E1865" s="22"/>
      <c r="F1865" s="26"/>
    </row>
    <row r="1866" spans="5:6" s="4" customFormat="1" ht="37.5" customHeight="1" x14ac:dyDescent="0.25">
      <c r="E1866" s="22"/>
      <c r="F1866" s="26"/>
    </row>
    <row r="1867" spans="5:6" s="4" customFormat="1" ht="37.5" customHeight="1" x14ac:dyDescent="0.25">
      <c r="E1867" s="22"/>
      <c r="F1867" s="26"/>
    </row>
    <row r="1868" spans="5:6" s="4" customFormat="1" ht="37.5" customHeight="1" x14ac:dyDescent="0.25">
      <c r="E1868" s="22"/>
      <c r="F1868" s="26"/>
    </row>
    <row r="1869" spans="5:6" s="4" customFormat="1" ht="37.5" customHeight="1" x14ac:dyDescent="0.25">
      <c r="E1869" s="22"/>
      <c r="F1869" s="26"/>
    </row>
    <row r="1870" spans="5:6" s="4" customFormat="1" ht="37.5" customHeight="1" x14ac:dyDescent="0.25">
      <c r="E1870" s="22"/>
      <c r="F1870" s="26"/>
    </row>
    <row r="1871" spans="5:6" s="4" customFormat="1" ht="37.5" customHeight="1" x14ac:dyDescent="0.25">
      <c r="E1871" s="22"/>
      <c r="F1871" s="26"/>
    </row>
    <row r="1872" spans="5:6" s="4" customFormat="1" ht="37.5" customHeight="1" x14ac:dyDescent="0.25">
      <c r="E1872" s="22"/>
      <c r="F1872" s="26"/>
    </row>
    <row r="1873" spans="5:6" s="4" customFormat="1" ht="37.5" customHeight="1" x14ac:dyDescent="0.25">
      <c r="E1873" s="22"/>
      <c r="F1873" s="26"/>
    </row>
    <row r="1874" spans="5:6" s="4" customFormat="1" ht="37.5" customHeight="1" x14ac:dyDescent="0.25">
      <c r="E1874" s="22"/>
      <c r="F1874" s="26"/>
    </row>
    <row r="1875" spans="5:6" s="4" customFormat="1" ht="37.5" customHeight="1" x14ac:dyDescent="0.25">
      <c r="E1875" s="22"/>
      <c r="F1875" s="26"/>
    </row>
    <row r="1876" spans="5:6" s="4" customFormat="1" ht="37.5" customHeight="1" x14ac:dyDescent="0.25">
      <c r="E1876" s="22"/>
      <c r="F1876" s="26"/>
    </row>
    <row r="1877" spans="5:6" s="4" customFormat="1" ht="37.5" customHeight="1" x14ac:dyDescent="0.25">
      <c r="E1877" s="22"/>
      <c r="F1877" s="26"/>
    </row>
    <row r="1878" spans="5:6" s="4" customFormat="1" ht="37.5" customHeight="1" x14ac:dyDescent="0.25">
      <c r="E1878" s="22"/>
      <c r="F1878" s="26"/>
    </row>
    <row r="1879" spans="5:6" s="4" customFormat="1" ht="37.5" customHeight="1" x14ac:dyDescent="0.25">
      <c r="E1879" s="22"/>
      <c r="F1879" s="26"/>
    </row>
    <row r="1880" spans="5:6" s="4" customFormat="1" ht="37.5" customHeight="1" x14ac:dyDescent="0.25">
      <c r="E1880" s="22"/>
      <c r="F1880" s="26"/>
    </row>
    <row r="1881" spans="5:6" s="4" customFormat="1" ht="37.5" customHeight="1" x14ac:dyDescent="0.25">
      <c r="E1881" s="22"/>
      <c r="F1881" s="26"/>
    </row>
    <row r="1882" spans="5:6" s="4" customFormat="1" ht="37.5" customHeight="1" x14ac:dyDescent="0.25">
      <c r="E1882" s="22"/>
      <c r="F1882" s="26"/>
    </row>
    <row r="1883" spans="5:6" s="4" customFormat="1" ht="37.5" customHeight="1" x14ac:dyDescent="0.25">
      <c r="E1883" s="22"/>
      <c r="F1883" s="26"/>
    </row>
    <row r="1884" spans="5:6" s="4" customFormat="1" ht="37.5" customHeight="1" x14ac:dyDescent="0.25">
      <c r="E1884" s="22"/>
      <c r="F1884" s="26"/>
    </row>
    <row r="1885" spans="5:6" s="4" customFormat="1" ht="37.5" customHeight="1" x14ac:dyDescent="0.25">
      <c r="E1885" s="22"/>
      <c r="F1885" s="26"/>
    </row>
    <row r="1886" spans="5:6" s="4" customFormat="1" ht="37.5" customHeight="1" x14ac:dyDescent="0.25">
      <c r="E1886" s="22"/>
      <c r="F1886" s="26"/>
    </row>
    <row r="1887" spans="5:6" s="4" customFormat="1" ht="37.5" customHeight="1" x14ac:dyDescent="0.25">
      <c r="E1887" s="22"/>
      <c r="F1887" s="26"/>
    </row>
    <row r="1888" spans="5:6" s="4" customFormat="1" ht="37.5" customHeight="1" x14ac:dyDescent="0.25">
      <c r="E1888" s="22"/>
      <c r="F1888" s="26"/>
    </row>
    <row r="1889" spans="5:6" s="4" customFormat="1" ht="37.5" customHeight="1" x14ac:dyDescent="0.25">
      <c r="E1889" s="22"/>
      <c r="F1889" s="26"/>
    </row>
    <row r="1890" spans="5:6" s="4" customFormat="1" ht="37.5" customHeight="1" x14ac:dyDescent="0.25">
      <c r="E1890" s="22"/>
      <c r="F1890" s="26"/>
    </row>
    <row r="1891" spans="5:6" s="4" customFormat="1" ht="37.5" customHeight="1" x14ac:dyDescent="0.25">
      <c r="E1891" s="22"/>
      <c r="F1891" s="26"/>
    </row>
    <row r="1892" spans="5:6" s="4" customFormat="1" ht="37.5" customHeight="1" x14ac:dyDescent="0.25">
      <c r="E1892" s="22"/>
      <c r="F1892" s="26"/>
    </row>
    <row r="1893" spans="5:6" s="4" customFormat="1" ht="37.5" customHeight="1" x14ac:dyDescent="0.25">
      <c r="E1893" s="22"/>
      <c r="F1893" s="26"/>
    </row>
    <row r="1894" spans="5:6" s="4" customFormat="1" ht="37.5" customHeight="1" x14ac:dyDescent="0.25">
      <c r="E1894" s="22"/>
      <c r="F1894" s="26"/>
    </row>
    <row r="1895" spans="5:6" s="4" customFormat="1" ht="37.5" customHeight="1" x14ac:dyDescent="0.25">
      <c r="E1895" s="22"/>
      <c r="F1895" s="26"/>
    </row>
    <row r="1896" spans="5:6" s="4" customFormat="1" ht="37.5" customHeight="1" x14ac:dyDescent="0.25">
      <c r="E1896" s="22"/>
      <c r="F1896" s="26"/>
    </row>
    <row r="1897" spans="5:6" s="4" customFormat="1" ht="37.5" customHeight="1" x14ac:dyDescent="0.25">
      <c r="E1897" s="22"/>
      <c r="F1897" s="26"/>
    </row>
    <row r="1898" spans="5:6" s="4" customFormat="1" ht="37.5" customHeight="1" x14ac:dyDescent="0.25">
      <c r="E1898" s="22"/>
      <c r="F1898" s="26"/>
    </row>
    <row r="1899" spans="5:6" s="4" customFormat="1" ht="37.5" customHeight="1" x14ac:dyDescent="0.25">
      <c r="E1899" s="22"/>
      <c r="F1899" s="26"/>
    </row>
    <row r="1900" spans="5:6" s="4" customFormat="1" ht="37.5" customHeight="1" x14ac:dyDescent="0.25">
      <c r="E1900" s="22"/>
      <c r="F1900" s="26"/>
    </row>
    <row r="1901" spans="5:6" s="4" customFormat="1" ht="37.5" customHeight="1" x14ac:dyDescent="0.25">
      <c r="E1901" s="22"/>
      <c r="F1901" s="26"/>
    </row>
    <row r="1902" spans="5:6" s="4" customFormat="1" ht="37.5" customHeight="1" x14ac:dyDescent="0.25">
      <c r="E1902" s="22"/>
      <c r="F1902" s="26"/>
    </row>
    <row r="1903" spans="5:6" s="4" customFormat="1" ht="37.5" customHeight="1" x14ac:dyDescent="0.25">
      <c r="E1903" s="22"/>
      <c r="F1903" s="26"/>
    </row>
    <row r="1904" spans="5:6" s="4" customFormat="1" ht="37.5" customHeight="1" x14ac:dyDescent="0.25">
      <c r="E1904" s="22"/>
      <c r="F1904" s="26"/>
    </row>
    <row r="1905" spans="5:6" s="4" customFormat="1" ht="37.5" customHeight="1" x14ac:dyDescent="0.25">
      <c r="E1905" s="22"/>
      <c r="F1905" s="26"/>
    </row>
    <row r="1906" spans="5:6" s="4" customFormat="1" ht="37.5" customHeight="1" x14ac:dyDescent="0.25">
      <c r="E1906" s="22"/>
      <c r="F1906" s="26"/>
    </row>
    <row r="1907" spans="5:6" s="4" customFormat="1" ht="37.5" customHeight="1" x14ac:dyDescent="0.25">
      <c r="E1907" s="22"/>
      <c r="F1907" s="26"/>
    </row>
    <row r="1908" spans="5:6" s="4" customFormat="1" ht="37.5" customHeight="1" x14ac:dyDescent="0.25">
      <c r="E1908" s="22"/>
      <c r="F1908" s="26"/>
    </row>
    <row r="1909" spans="5:6" s="4" customFormat="1" ht="37.5" customHeight="1" x14ac:dyDescent="0.25">
      <c r="E1909" s="22"/>
      <c r="F1909" s="26"/>
    </row>
    <row r="1910" spans="5:6" s="4" customFormat="1" ht="37.5" customHeight="1" x14ac:dyDescent="0.25">
      <c r="E1910" s="22"/>
      <c r="F1910" s="26"/>
    </row>
    <row r="1911" spans="5:6" s="4" customFormat="1" ht="37.5" customHeight="1" x14ac:dyDescent="0.25">
      <c r="E1911" s="22"/>
      <c r="F1911" s="26"/>
    </row>
    <row r="1912" spans="5:6" s="4" customFormat="1" ht="37.5" customHeight="1" x14ac:dyDescent="0.25">
      <c r="E1912" s="22"/>
      <c r="F1912" s="26"/>
    </row>
    <row r="1913" spans="5:6" s="4" customFormat="1" ht="37.5" customHeight="1" x14ac:dyDescent="0.25">
      <c r="E1913" s="22"/>
      <c r="F1913" s="26"/>
    </row>
    <row r="1914" spans="5:6" s="4" customFormat="1" ht="37.5" customHeight="1" x14ac:dyDescent="0.25">
      <c r="E1914" s="22"/>
      <c r="F1914" s="26"/>
    </row>
    <row r="1915" spans="5:6" s="4" customFormat="1" ht="37.5" customHeight="1" x14ac:dyDescent="0.25">
      <c r="E1915" s="22"/>
      <c r="F1915" s="26"/>
    </row>
    <row r="1916" spans="5:6" s="4" customFormat="1" ht="37.5" customHeight="1" x14ac:dyDescent="0.25">
      <c r="E1916" s="22"/>
      <c r="F1916" s="26"/>
    </row>
    <row r="1917" spans="5:6" s="4" customFormat="1" ht="37.5" customHeight="1" x14ac:dyDescent="0.25">
      <c r="E1917" s="22"/>
      <c r="F1917" s="26"/>
    </row>
    <row r="1918" spans="5:6" s="4" customFormat="1" ht="37.5" customHeight="1" x14ac:dyDescent="0.25">
      <c r="E1918" s="22"/>
      <c r="F1918" s="26"/>
    </row>
    <row r="1919" spans="5:6" s="4" customFormat="1" ht="37.5" customHeight="1" x14ac:dyDescent="0.25">
      <c r="E1919" s="22"/>
      <c r="F1919" s="26"/>
    </row>
    <row r="1920" spans="5:6" s="4" customFormat="1" ht="37.5" customHeight="1" x14ac:dyDescent="0.25">
      <c r="E1920" s="22"/>
      <c r="F1920" s="26"/>
    </row>
    <row r="1921" spans="5:6" s="4" customFormat="1" ht="37.5" customHeight="1" x14ac:dyDescent="0.25">
      <c r="E1921" s="22"/>
      <c r="F1921" s="26"/>
    </row>
    <row r="1922" spans="5:6" s="4" customFormat="1" ht="37.5" customHeight="1" x14ac:dyDescent="0.25">
      <c r="E1922" s="22"/>
      <c r="F1922" s="26"/>
    </row>
    <row r="1923" spans="5:6" s="4" customFormat="1" ht="37.5" customHeight="1" x14ac:dyDescent="0.25">
      <c r="E1923" s="22"/>
      <c r="F1923" s="26"/>
    </row>
    <row r="1924" spans="5:6" s="4" customFormat="1" ht="37.5" customHeight="1" x14ac:dyDescent="0.25">
      <c r="E1924" s="22"/>
      <c r="F1924" s="26"/>
    </row>
    <row r="1925" spans="5:6" s="4" customFormat="1" ht="37.5" customHeight="1" x14ac:dyDescent="0.25">
      <c r="E1925" s="22"/>
      <c r="F1925" s="26"/>
    </row>
    <row r="1926" spans="5:6" s="4" customFormat="1" ht="37.5" customHeight="1" x14ac:dyDescent="0.25">
      <c r="E1926" s="22"/>
      <c r="F1926" s="26"/>
    </row>
    <row r="1927" spans="5:6" s="4" customFormat="1" ht="37.5" customHeight="1" x14ac:dyDescent="0.25">
      <c r="E1927" s="22"/>
      <c r="F1927" s="26"/>
    </row>
    <row r="1928" spans="5:6" s="4" customFormat="1" ht="37.5" customHeight="1" x14ac:dyDescent="0.25">
      <c r="E1928" s="22"/>
      <c r="F1928" s="26"/>
    </row>
    <row r="1929" spans="5:6" s="4" customFormat="1" ht="37.5" customHeight="1" x14ac:dyDescent="0.25">
      <c r="E1929" s="22"/>
      <c r="F1929" s="26"/>
    </row>
    <row r="1930" spans="5:6" s="4" customFormat="1" ht="37.5" customHeight="1" x14ac:dyDescent="0.25">
      <c r="E1930" s="22"/>
      <c r="F1930" s="26"/>
    </row>
    <row r="1931" spans="5:6" s="4" customFormat="1" ht="37.5" customHeight="1" x14ac:dyDescent="0.25">
      <c r="E1931" s="22"/>
      <c r="F1931" s="26"/>
    </row>
    <row r="1932" spans="5:6" s="4" customFormat="1" ht="37.5" customHeight="1" x14ac:dyDescent="0.25">
      <c r="E1932" s="22"/>
      <c r="F1932" s="26"/>
    </row>
    <row r="1933" spans="5:6" s="4" customFormat="1" ht="37.5" customHeight="1" x14ac:dyDescent="0.25">
      <c r="E1933" s="22"/>
      <c r="F1933" s="26"/>
    </row>
    <row r="1934" spans="5:6" s="4" customFormat="1" ht="37.5" customHeight="1" x14ac:dyDescent="0.25">
      <c r="E1934" s="22"/>
      <c r="F1934" s="26"/>
    </row>
    <row r="1935" spans="5:6" s="4" customFormat="1" ht="37.5" customHeight="1" x14ac:dyDescent="0.25">
      <c r="E1935" s="22"/>
      <c r="F1935" s="26"/>
    </row>
    <row r="1936" spans="5:6" s="4" customFormat="1" ht="37.5" customHeight="1" x14ac:dyDescent="0.25">
      <c r="E1936" s="22"/>
      <c r="F1936" s="26"/>
    </row>
    <row r="1937" spans="5:6" s="4" customFormat="1" ht="37.5" customHeight="1" x14ac:dyDescent="0.25">
      <c r="E1937" s="22"/>
      <c r="F1937" s="26"/>
    </row>
    <row r="1938" spans="5:6" s="4" customFormat="1" ht="37.5" customHeight="1" x14ac:dyDescent="0.25">
      <c r="E1938" s="22"/>
      <c r="F1938" s="26"/>
    </row>
    <row r="1939" spans="5:6" s="4" customFormat="1" ht="37.5" customHeight="1" x14ac:dyDescent="0.25">
      <c r="E1939" s="22"/>
      <c r="F1939" s="26"/>
    </row>
    <row r="1940" spans="5:6" s="4" customFormat="1" ht="37.5" customHeight="1" x14ac:dyDescent="0.25">
      <c r="E1940" s="22"/>
      <c r="F1940" s="26"/>
    </row>
    <row r="1941" spans="5:6" s="4" customFormat="1" ht="37.5" customHeight="1" x14ac:dyDescent="0.25">
      <c r="E1941" s="22"/>
      <c r="F1941" s="26"/>
    </row>
    <row r="1942" spans="5:6" s="4" customFormat="1" ht="37.5" customHeight="1" x14ac:dyDescent="0.25">
      <c r="E1942" s="22"/>
      <c r="F1942" s="26"/>
    </row>
    <row r="1943" spans="5:6" s="4" customFormat="1" ht="37.5" customHeight="1" x14ac:dyDescent="0.25">
      <c r="E1943" s="22"/>
      <c r="F1943" s="26"/>
    </row>
    <row r="1944" spans="5:6" s="4" customFormat="1" ht="37.5" customHeight="1" x14ac:dyDescent="0.25">
      <c r="E1944" s="22"/>
      <c r="F1944" s="26"/>
    </row>
    <row r="1945" spans="5:6" s="4" customFormat="1" ht="37.5" customHeight="1" x14ac:dyDescent="0.25">
      <c r="E1945" s="22"/>
      <c r="F1945" s="26"/>
    </row>
    <row r="1946" spans="5:6" s="4" customFormat="1" ht="37.5" customHeight="1" x14ac:dyDescent="0.25">
      <c r="E1946" s="22"/>
      <c r="F1946" s="26"/>
    </row>
    <row r="1947" spans="5:6" s="4" customFormat="1" ht="37.5" customHeight="1" x14ac:dyDescent="0.25">
      <c r="E1947" s="22"/>
      <c r="F1947" s="26"/>
    </row>
    <row r="1948" spans="5:6" s="4" customFormat="1" ht="37.5" customHeight="1" x14ac:dyDescent="0.25">
      <c r="E1948" s="22"/>
      <c r="F1948" s="26"/>
    </row>
    <row r="1949" spans="5:6" s="4" customFormat="1" ht="37.5" customHeight="1" x14ac:dyDescent="0.25">
      <c r="E1949" s="22"/>
      <c r="F1949" s="26"/>
    </row>
    <row r="1950" spans="5:6" s="4" customFormat="1" ht="37.5" customHeight="1" x14ac:dyDescent="0.25">
      <c r="E1950" s="22"/>
      <c r="F1950" s="26"/>
    </row>
    <row r="1951" spans="5:6" s="4" customFormat="1" ht="37.5" customHeight="1" x14ac:dyDescent="0.25">
      <c r="E1951" s="22"/>
      <c r="F1951" s="26"/>
    </row>
    <row r="1952" spans="5:6" s="4" customFormat="1" ht="37.5" customHeight="1" x14ac:dyDescent="0.25">
      <c r="E1952" s="22"/>
      <c r="F1952" s="26"/>
    </row>
    <row r="1953" spans="5:6" s="4" customFormat="1" ht="37.5" customHeight="1" x14ac:dyDescent="0.25">
      <c r="E1953" s="22"/>
      <c r="F1953" s="26"/>
    </row>
    <row r="1954" spans="5:6" s="4" customFormat="1" ht="37.5" customHeight="1" x14ac:dyDescent="0.25">
      <c r="E1954" s="22"/>
      <c r="F1954" s="26"/>
    </row>
    <row r="1955" spans="5:6" s="4" customFormat="1" ht="37.5" customHeight="1" x14ac:dyDescent="0.25">
      <c r="E1955" s="22"/>
      <c r="F1955" s="26"/>
    </row>
    <row r="1956" spans="5:6" s="4" customFormat="1" ht="37.5" customHeight="1" x14ac:dyDescent="0.25">
      <c r="E1956" s="22"/>
      <c r="F1956" s="26"/>
    </row>
    <row r="1957" spans="5:6" s="4" customFormat="1" ht="37.5" customHeight="1" x14ac:dyDescent="0.25">
      <c r="E1957" s="22"/>
      <c r="F1957" s="26"/>
    </row>
    <row r="1958" spans="5:6" s="4" customFormat="1" ht="37.5" customHeight="1" x14ac:dyDescent="0.25">
      <c r="E1958" s="22"/>
      <c r="F1958" s="26"/>
    </row>
    <row r="1959" spans="5:6" s="4" customFormat="1" ht="37.5" customHeight="1" x14ac:dyDescent="0.25">
      <c r="E1959" s="22"/>
      <c r="F1959" s="26"/>
    </row>
    <row r="1960" spans="5:6" s="4" customFormat="1" ht="37.5" customHeight="1" x14ac:dyDescent="0.25">
      <c r="E1960" s="22"/>
      <c r="F1960" s="26"/>
    </row>
    <row r="1961" spans="5:6" s="4" customFormat="1" ht="37.5" customHeight="1" x14ac:dyDescent="0.25">
      <c r="E1961" s="22"/>
      <c r="F1961" s="26"/>
    </row>
    <row r="1962" spans="5:6" s="4" customFormat="1" ht="37.5" customHeight="1" x14ac:dyDescent="0.25">
      <c r="E1962" s="22"/>
      <c r="F1962" s="26"/>
    </row>
    <row r="1963" spans="5:6" s="4" customFormat="1" ht="37.5" customHeight="1" x14ac:dyDescent="0.25">
      <c r="E1963" s="22"/>
      <c r="F1963" s="26"/>
    </row>
    <row r="1964" spans="5:6" s="4" customFormat="1" ht="37.5" customHeight="1" x14ac:dyDescent="0.25">
      <c r="E1964" s="22"/>
      <c r="F1964" s="26"/>
    </row>
    <row r="1965" spans="5:6" s="4" customFormat="1" ht="37.5" customHeight="1" x14ac:dyDescent="0.25">
      <c r="E1965" s="22"/>
      <c r="F1965" s="26"/>
    </row>
    <row r="1966" spans="5:6" s="4" customFormat="1" ht="37.5" customHeight="1" x14ac:dyDescent="0.25">
      <c r="E1966" s="22"/>
      <c r="F1966" s="26"/>
    </row>
    <row r="1967" spans="5:6" s="4" customFormat="1" ht="37.5" customHeight="1" x14ac:dyDescent="0.25">
      <c r="E1967" s="22"/>
      <c r="F1967" s="26"/>
    </row>
    <row r="1968" spans="5:6" s="4" customFormat="1" ht="37.5" customHeight="1" x14ac:dyDescent="0.25">
      <c r="E1968" s="22"/>
      <c r="F1968" s="26"/>
    </row>
    <row r="1969" spans="5:6" s="4" customFormat="1" ht="37.5" customHeight="1" x14ac:dyDescent="0.25">
      <c r="E1969" s="22"/>
      <c r="F1969" s="26"/>
    </row>
    <row r="1970" spans="5:6" s="4" customFormat="1" ht="37.5" customHeight="1" x14ac:dyDescent="0.25">
      <c r="E1970" s="22"/>
      <c r="F1970" s="26"/>
    </row>
    <row r="1971" spans="5:6" s="4" customFormat="1" ht="37.5" customHeight="1" x14ac:dyDescent="0.25">
      <c r="E1971" s="22"/>
      <c r="F1971" s="26"/>
    </row>
    <row r="1972" spans="5:6" s="4" customFormat="1" ht="37.5" customHeight="1" x14ac:dyDescent="0.25">
      <c r="E1972" s="22"/>
      <c r="F1972" s="26"/>
    </row>
    <row r="1973" spans="5:6" s="4" customFormat="1" ht="37.5" customHeight="1" x14ac:dyDescent="0.25">
      <c r="E1973" s="22"/>
      <c r="F1973" s="26"/>
    </row>
    <row r="1974" spans="5:6" s="4" customFormat="1" ht="37.5" customHeight="1" x14ac:dyDescent="0.25">
      <c r="E1974" s="22"/>
      <c r="F1974" s="26"/>
    </row>
    <row r="1975" spans="5:6" s="4" customFormat="1" ht="37.5" customHeight="1" x14ac:dyDescent="0.25">
      <c r="E1975" s="22"/>
      <c r="F1975" s="26"/>
    </row>
    <row r="1976" spans="5:6" s="4" customFormat="1" ht="37.5" customHeight="1" x14ac:dyDescent="0.25">
      <c r="E1976" s="22"/>
      <c r="F1976" s="26"/>
    </row>
    <row r="1977" spans="5:6" s="4" customFormat="1" ht="37.5" customHeight="1" x14ac:dyDescent="0.25">
      <c r="E1977" s="22"/>
      <c r="F1977" s="26"/>
    </row>
    <row r="1978" spans="5:6" s="4" customFormat="1" ht="37.5" customHeight="1" x14ac:dyDescent="0.25">
      <c r="E1978" s="22"/>
      <c r="F1978" s="26"/>
    </row>
    <row r="1979" spans="5:6" s="4" customFormat="1" ht="37.5" customHeight="1" x14ac:dyDescent="0.25">
      <c r="E1979" s="22"/>
      <c r="F1979" s="26"/>
    </row>
    <row r="1980" spans="5:6" s="4" customFormat="1" ht="37.5" customHeight="1" x14ac:dyDescent="0.25">
      <c r="E1980" s="22"/>
      <c r="F1980" s="26"/>
    </row>
    <row r="1981" spans="5:6" s="4" customFormat="1" ht="37.5" customHeight="1" x14ac:dyDescent="0.25">
      <c r="E1981" s="22"/>
      <c r="F1981" s="26"/>
    </row>
    <row r="1982" spans="5:6" s="4" customFormat="1" ht="37.5" customHeight="1" x14ac:dyDescent="0.25">
      <c r="E1982" s="22"/>
      <c r="F1982" s="26"/>
    </row>
    <row r="1983" spans="5:6" s="4" customFormat="1" ht="37.5" customHeight="1" x14ac:dyDescent="0.25">
      <c r="E1983" s="22"/>
      <c r="F1983" s="26"/>
    </row>
    <row r="1984" spans="5:6" s="4" customFormat="1" ht="37.5" customHeight="1" x14ac:dyDescent="0.25">
      <c r="E1984" s="22"/>
      <c r="F1984" s="26"/>
    </row>
    <row r="1985" spans="5:6" s="4" customFormat="1" ht="37.5" customHeight="1" x14ac:dyDescent="0.25">
      <c r="E1985" s="22"/>
      <c r="F1985" s="26"/>
    </row>
    <row r="1986" spans="5:6" s="4" customFormat="1" ht="37.5" customHeight="1" x14ac:dyDescent="0.25">
      <c r="E1986" s="22"/>
      <c r="F1986" s="26"/>
    </row>
    <row r="1987" spans="5:6" s="4" customFormat="1" ht="37.5" customHeight="1" x14ac:dyDescent="0.25">
      <c r="E1987" s="22"/>
      <c r="F1987" s="26"/>
    </row>
    <row r="1988" spans="5:6" s="4" customFormat="1" ht="37.5" customHeight="1" x14ac:dyDescent="0.25">
      <c r="E1988" s="22"/>
      <c r="F1988" s="26"/>
    </row>
    <row r="1989" spans="5:6" s="4" customFormat="1" ht="37.5" customHeight="1" x14ac:dyDescent="0.25">
      <c r="E1989" s="22"/>
      <c r="F1989" s="26"/>
    </row>
    <row r="1990" spans="5:6" s="4" customFormat="1" ht="37.5" customHeight="1" x14ac:dyDescent="0.25">
      <c r="E1990" s="22"/>
      <c r="F1990" s="26"/>
    </row>
    <row r="1991" spans="5:6" s="4" customFormat="1" ht="37.5" customHeight="1" x14ac:dyDescent="0.25">
      <c r="E1991" s="22"/>
      <c r="F1991" s="26"/>
    </row>
    <row r="1992" spans="5:6" s="4" customFormat="1" ht="37.5" customHeight="1" x14ac:dyDescent="0.25">
      <c r="E1992" s="22"/>
      <c r="F1992" s="26"/>
    </row>
    <row r="1993" spans="5:6" s="4" customFormat="1" ht="37.5" customHeight="1" x14ac:dyDescent="0.25">
      <c r="E1993" s="22"/>
      <c r="F1993" s="26"/>
    </row>
    <row r="1994" spans="5:6" s="4" customFormat="1" ht="37.5" customHeight="1" x14ac:dyDescent="0.25">
      <c r="E1994" s="22"/>
      <c r="F1994" s="26"/>
    </row>
    <row r="1995" spans="5:6" s="4" customFormat="1" ht="37.5" customHeight="1" x14ac:dyDescent="0.25">
      <c r="E1995" s="22"/>
      <c r="F1995" s="26"/>
    </row>
    <row r="1996" spans="5:6" s="4" customFormat="1" ht="37.5" customHeight="1" x14ac:dyDescent="0.25">
      <c r="E1996" s="22"/>
      <c r="F1996" s="26"/>
    </row>
    <row r="1997" spans="5:6" s="4" customFormat="1" ht="37.5" customHeight="1" x14ac:dyDescent="0.25">
      <c r="E1997" s="22"/>
      <c r="F1997" s="26"/>
    </row>
    <row r="1998" spans="5:6" s="4" customFormat="1" ht="37.5" customHeight="1" x14ac:dyDescent="0.25">
      <c r="E1998" s="22"/>
      <c r="F1998" s="26"/>
    </row>
    <row r="1999" spans="5:6" s="4" customFormat="1" ht="37.5" customHeight="1" x14ac:dyDescent="0.25">
      <c r="E1999" s="22"/>
      <c r="F1999" s="26"/>
    </row>
    <row r="2000" spans="5:6" s="4" customFormat="1" ht="37.5" customHeight="1" x14ac:dyDescent="0.25">
      <c r="E2000" s="22"/>
      <c r="F2000" s="26"/>
    </row>
    <row r="2001" spans="5:6" s="4" customFormat="1" ht="37.5" customHeight="1" x14ac:dyDescent="0.25">
      <c r="E2001" s="22"/>
      <c r="F2001" s="26"/>
    </row>
    <row r="2002" spans="5:6" s="4" customFormat="1" ht="37.5" customHeight="1" x14ac:dyDescent="0.25">
      <c r="E2002" s="22"/>
      <c r="F2002" s="26"/>
    </row>
    <row r="2003" spans="5:6" s="4" customFormat="1" ht="37.5" customHeight="1" x14ac:dyDescent="0.25">
      <c r="E2003" s="22"/>
      <c r="F2003" s="26"/>
    </row>
    <row r="2004" spans="5:6" s="4" customFormat="1" ht="37.5" customHeight="1" x14ac:dyDescent="0.25">
      <c r="E2004" s="22"/>
      <c r="F2004" s="26"/>
    </row>
    <row r="2005" spans="5:6" s="4" customFormat="1" ht="37.5" customHeight="1" x14ac:dyDescent="0.25">
      <c r="E2005" s="22"/>
      <c r="F2005" s="26"/>
    </row>
    <row r="2006" spans="5:6" s="4" customFormat="1" ht="37.5" customHeight="1" x14ac:dyDescent="0.25">
      <c r="E2006" s="22"/>
      <c r="F2006" s="26"/>
    </row>
    <row r="2007" spans="5:6" s="4" customFormat="1" ht="37.5" customHeight="1" x14ac:dyDescent="0.25">
      <c r="E2007" s="22"/>
      <c r="F2007" s="26"/>
    </row>
    <row r="2008" spans="5:6" s="4" customFormat="1" ht="37.5" customHeight="1" x14ac:dyDescent="0.25">
      <c r="E2008" s="22"/>
      <c r="F2008" s="26"/>
    </row>
    <row r="2009" spans="5:6" s="4" customFormat="1" ht="37.5" customHeight="1" x14ac:dyDescent="0.25">
      <c r="E2009" s="22"/>
      <c r="F2009" s="26"/>
    </row>
    <row r="2010" spans="5:6" s="4" customFormat="1" ht="37.5" customHeight="1" x14ac:dyDescent="0.25">
      <c r="E2010" s="22"/>
      <c r="F2010" s="26"/>
    </row>
    <row r="2011" spans="5:6" s="4" customFormat="1" ht="37.5" customHeight="1" x14ac:dyDescent="0.25">
      <c r="E2011" s="22"/>
      <c r="F2011" s="26"/>
    </row>
    <row r="2012" spans="5:6" s="4" customFormat="1" ht="37.5" customHeight="1" x14ac:dyDescent="0.25">
      <c r="E2012" s="22"/>
      <c r="F2012" s="26"/>
    </row>
    <row r="2013" spans="5:6" s="4" customFormat="1" ht="37.5" customHeight="1" x14ac:dyDescent="0.25">
      <c r="E2013" s="22"/>
      <c r="F2013" s="26"/>
    </row>
    <row r="2014" spans="5:6" s="4" customFormat="1" ht="37.5" customHeight="1" x14ac:dyDescent="0.25">
      <c r="E2014" s="22"/>
      <c r="F2014" s="26"/>
    </row>
    <row r="2015" spans="5:6" s="4" customFormat="1" ht="37.5" customHeight="1" x14ac:dyDescent="0.25">
      <c r="E2015" s="22"/>
      <c r="F2015" s="26"/>
    </row>
    <row r="2016" spans="5:6" s="4" customFormat="1" ht="37.5" customHeight="1" x14ac:dyDescent="0.25">
      <c r="E2016" s="22"/>
      <c r="F2016" s="26"/>
    </row>
    <row r="2017" spans="5:6" s="4" customFormat="1" ht="37.5" customHeight="1" x14ac:dyDescent="0.25">
      <c r="E2017" s="22"/>
      <c r="F2017" s="26"/>
    </row>
    <row r="2018" spans="5:6" s="4" customFormat="1" ht="37.5" customHeight="1" x14ac:dyDescent="0.25">
      <c r="E2018" s="22"/>
      <c r="F2018" s="26"/>
    </row>
    <row r="2019" spans="5:6" s="4" customFormat="1" ht="37.5" customHeight="1" x14ac:dyDescent="0.25">
      <c r="E2019" s="22"/>
      <c r="F2019" s="26"/>
    </row>
    <row r="2020" spans="5:6" s="4" customFormat="1" ht="37.5" customHeight="1" x14ac:dyDescent="0.25">
      <c r="E2020" s="22"/>
      <c r="F2020" s="26"/>
    </row>
    <row r="2021" spans="5:6" s="4" customFormat="1" ht="37.5" customHeight="1" x14ac:dyDescent="0.25">
      <c r="E2021" s="22"/>
      <c r="F2021" s="26"/>
    </row>
    <row r="2022" spans="5:6" s="4" customFormat="1" ht="37.5" customHeight="1" x14ac:dyDescent="0.25">
      <c r="E2022" s="22"/>
      <c r="F2022" s="26"/>
    </row>
    <row r="2023" spans="5:6" s="4" customFormat="1" ht="37.5" customHeight="1" x14ac:dyDescent="0.25">
      <c r="E2023" s="22"/>
      <c r="F2023" s="26"/>
    </row>
    <row r="2024" spans="5:6" s="4" customFormat="1" ht="37.5" customHeight="1" x14ac:dyDescent="0.25">
      <c r="E2024" s="22"/>
      <c r="F2024" s="26"/>
    </row>
    <row r="2025" spans="5:6" s="4" customFormat="1" ht="37.5" customHeight="1" x14ac:dyDescent="0.25">
      <c r="E2025" s="22"/>
      <c r="F2025" s="26"/>
    </row>
    <row r="2026" spans="5:6" s="4" customFormat="1" ht="37.5" customHeight="1" x14ac:dyDescent="0.25">
      <c r="E2026" s="22"/>
      <c r="F2026" s="26"/>
    </row>
    <row r="2027" spans="5:6" s="4" customFormat="1" ht="37.5" customHeight="1" x14ac:dyDescent="0.25">
      <c r="E2027" s="22"/>
      <c r="F2027" s="26"/>
    </row>
    <row r="2028" spans="5:6" s="4" customFormat="1" ht="37.5" customHeight="1" x14ac:dyDescent="0.25">
      <c r="E2028" s="22"/>
      <c r="F2028" s="26"/>
    </row>
    <row r="2029" spans="5:6" s="4" customFormat="1" ht="37.5" customHeight="1" x14ac:dyDescent="0.25">
      <c r="E2029" s="22"/>
      <c r="F2029" s="26"/>
    </row>
    <row r="2030" spans="5:6" s="4" customFormat="1" ht="37.5" customHeight="1" x14ac:dyDescent="0.25">
      <c r="E2030" s="22"/>
      <c r="F2030" s="26"/>
    </row>
    <row r="2031" spans="5:6" s="4" customFormat="1" ht="37.5" customHeight="1" x14ac:dyDescent="0.25">
      <c r="E2031" s="22"/>
      <c r="F2031" s="26"/>
    </row>
    <row r="2032" spans="5:6" s="4" customFormat="1" ht="37.5" customHeight="1" x14ac:dyDescent="0.25">
      <c r="E2032" s="22"/>
      <c r="F2032" s="26"/>
    </row>
    <row r="2033" spans="5:6" s="4" customFormat="1" ht="37.5" customHeight="1" x14ac:dyDescent="0.25">
      <c r="E2033" s="22"/>
      <c r="F2033" s="26"/>
    </row>
    <row r="2034" spans="5:6" s="4" customFormat="1" ht="37.5" customHeight="1" x14ac:dyDescent="0.25">
      <c r="E2034" s="22"/>
      <c r="F2034" s="26"/>
    </row>
    <row r="2035" spans="5:6" s="4" customFormat="1" ht="37.5" customHeight="1" x14ac:dyDescent="0.25">
      <c r="E2035" s="22"/>
      <c r="F2035" s="26"/>
    </row>
    <row r="2036" spans="5:6" s="4" customFormat="1" ht="37.5" customHeight="1" x14ac:dyDescent="0.25">
      <c r="E2036" s="22"/>
      <c r="F2036" s="26"/>
    </row>
    <row r="2037" spans="5:6" s="4" customFormat="1" ht="37.5" customHeight="1" x14ac:dyDescent="0.25">
      <c r="E2037" s="22"/>
      <c r="F2037" s="26"/>
    </row>
    <row r="2038" spans="5:6" s="4" customFormat="1" ht="37.5" customHeight="1" x14ac:dyDescent="0.25">
      <c r="E2038" s="22"/>
      <c r="F2038" s="26"/>
    </row>
    <row r="2039" spans="5:6" s="4" customFormat="1" ht="37.5" customHeight="1" x14ac:dyDescent="0.25">
      <c r="E2039" s="22"/>
      <c r="F2039" s="26"/>
    </row>
    <row r="2040" spans="5:6" s="4" customFormat="1" ht="37.5" customHeight="1" x14ac:dyDescent="0.25">
      <c r="E2040" s="22"/>
      <c r="F2040" s="26"/>
    </row>
    <row r="2041" spans="5:6" s="4" customFormat="1" ht="37.5" customHeight="1" x14ac:dyDescent="0.25">
      <c r="E2041" s="22"/>
      <c r="F2041" s="26"/>
    </row>
    <row r="2042" spans="5:6" s="4" customFormat="1" ht="37.5" customHeight="1" x14ac:dyDescent="0.25">
      <c r="E2042" s="22"/>
      <c r="F2042" s="26"/>
    </row>
    <row r="2043" spans="5:6" s="4" customFormat="1" ht="37.5" customHeight="1" x14ac:dyDescent="0.25">
      <c r="E2043" s="22"/>
      <c r="F2043" s="26"/>
    </row>
    <row r="2044" spans="5:6" s="4" customFormat="1" ht="37.5" customHeight="1" x14ac:dyDescent="0.25">
      <c r="E2044" s="22"/>
      <c r="F2044" s="26"/>
    </row>
    <row r="2045" spans="5:6" s="4" customFormat="1" ht="37.5" customHeight="1" x14ac:dyDescent="0.25">
      <c r="E2045" s="22"/>
      <c r="F2045" s="26"/>
    </row>
    <row r="2046" spans="5:6" s="4" customFormat="1" ht="37.5" customHeight="1" x14ac:dyDescent="0.25">
      <c r="E2046" s="22"/>
      <c r="F2046" s="26"/>
    </row>
    <row r="2047" spans="5:6" s="4" customFormat="1" ht="37.5" customHeight="1" x14ac:dyDescent="0.25">
      <c r="E2047" s="22"/>
      <c r="F2047" s="26"/>
    </row>
    <row r="2048" spans="5:6" s="4" customFormat="1" ht="37.5" customHeight="1" x14ac:dyDescent="0.25">
      <c r="E2048" s="22"/>
      <c r="F2048" s="26"/>
    </row>
    <row r="2049" spans="5:6" s="4" customFormat="1" ht="37.5" customHeight="1" x14ac:dyDescent="0.25">
      <c r="E2049" s="22"/>
      <c r="F2049" s="26"/>
    </row>
    <row r="2050" spans="5:6" s="4" customFormat="1" ht="37.5" customHeight="1" x14ac:dyDescent="0.25">
      <c r="E2050" s="22"/>
      <c r="F2050" s="26"/>
    </row>
    <row r="2051" spans="5:6" s="4" customFormat="1" ht="37.5" customHeight="1" x14ac:dyDescent="0.25">
      <c r="E2051" s="22"/>
      <c r="F2051" s="26"/>
    </row>
    <row r="2052" spans="5:6" s="4" customFormat="1" ht="37.5" customHeight="1" x14ac:dyDescent="0.25">
      <c r="E2052" s="22"/>
      <c r="F2052" s="26"/>
    </row>
    <row r="2053" spans="5:6" s="4" customFormat="1" ht="37.5" customHeight="1" x14ac:dyDescent="0.25">
      <c r="E2053" s="22"/>
      <c r="F2053" s="26"/>
    </row>
    <row r="2054" spans="5:6" s="4" customFormat="1" ht="37.5" customHeight="1" x14ac:dyDescent="0.25">
      <c r="E2054" s="22"/>
      <c r="F2054" s="26"/>
    </row>
    <row r="2055" spans="5:6" s="4" customFormat="1" ht="37.5" customHeight="1" x14ac:dyDescent="0.25">
      <c r="E2055" s="22"/>
      <c r="F2055" s="26"/>
    </row>
    <row r="2056" spans="5:6" s="4" customFormat="1" ht="37.5" customHeight="1" x14ac:dyDescent="0.25">
      <c r="E2056" s="22"/>
      <c r="F2056" s="26"/>
    </row>
    <row r="2057" spans="5:6" s="4" customFormat="1" ht="37.5" customHeight="1" x14ac:dyDescent="0.25">
      <c r="E2057" s="22"/>
      <c r="F2057" s="26"/>
    </row>
    <row r="2058" spans="5:6" s="4" customFormat="1" ht="37.5" customHeight="1" x14ac:dyDescent="0.25">
      <c r="E2058" s="22"/>
      <c r="F2058" s="26"/>
    </row>
    <row r="2059" spans="5:6" s="4" customFormat="1" ht="37.5" customHeight="1" x14ac:dyDescent="0.25">
      <c r="E2059" s="22"/>
      <c r="F2059" s="26"/>
    </row>
    <row r="2060" spans="5:6" s="4" customFormat="1" ht="37.5" customHeight="1" x14ac:dyDescent="0.25">
      <c r="E2060" s="22"/>
      <c r="F2060" s="26"/>
    </row>
    <row r="2061" spans="5:6" s="4" customFormat="1" ht="37.5" customHeight="1" x14ac:dyDescent="0.25">
      <c r="E2061" s="22"/>
      <c r="F2061" s="26"/>
    </row>
    <row r="2062" spans="5:6" s="4" customFormat="1" ht="37.5" customHeight="1" x14ac:dyDescent="0.25">
      <c r="E2062" s="22"/>
      <c r="F2062" s="26"/>
    </row>
    <row r="2063" spans="5:6" s="4" customFormat="1" ht="37.5" customHeight="1" x14ac:dyDescent="0.25">
      <c r="E2063" s="22"/>
      <c r="F2063" s="26"/>
    </row>
    <row r="2064" spans="5:6" s="4" customFormat="1" ht="37.5" customHeight="1" x14ac:dyDescent="0.25">
      <c r="E2064" s="22"/>
      <c r="F2064" s="26"/>
    </row>
    <row r="2065" spans="5:6" s="4" customFormat="1" ht="37.5" customHeight="1" x14ac:dyDescent="0.25">
      <c r="E2065" s="22"/>
      <c r="F2065" s="26"/>
    </row>
    <row r="2066" spans="5:6" s="4" customFormat="1" ht="37.5" customHeight="1" x14ac:dyDescent="0.25">
      <c r="E2066" s="22"/>
      <c r="F2066" s="26"/>
    </row>
    <row r="2067" spans="5:6" s="4" customFormat="1" ht="37.5" customHeight="1" x14ac:dyDescent="0.25">
      <c r="E2067" s="22"/>
      <c r="F2067" s="26"/>
    </row>
    <row r="2068" spans="5:6" s="4" customFormat="1" ht="37.5" customHeight="1" x14ac:dyDescent="0.25">
      <c r="E2068" s="22"/>
      <c r="F2068" s="26"/>
    </row>
    <row r="2069" spans="5:6" s="4" customFormat="1" ht="37.5" customHeight="1" x14ac:dyDescent="0.25">
      <c r="E2069" s="22"/>
      <c r="F2069" s="26"/>
    </row>
    <row r="2070" spans="5:6" s="4" customFormat="1" ht="37.5" customHeight="1" x14ac:dyDescent="0.25">
      <c r="E2070" s="22"/>
      <c r="F2070" s="26"/>
    </row>
    <row r="2071" spans="5:6" s="4" customFormat="1" ht="37.5" customHeight="1" x14ac:dyDescent="0.25">
      <c r="E2071" s="22"/>
      <c r="F2071" s="26"/>
    </row>
    <row r="2072" spans="5:6" s="4" customFormat="1" ht="37.5" customHeight="1" x14ac:dyDescent="0.25">
      <c r="E2072" s="22"/>
      <c r="F2072" s="26"/>
    </row>
    <row r="2073" spans="5:6" s="4" customFormat="1" ht="37.5" customHeight="1" x14ac:dyDescent="0.25">
      <c r="E2073" s="22"/>
      <c r="F2073" s="26"/>
    </row>
    <row r="2074" spans="5:6" s="4" customFormat="1" ht="37.5" customHeight="1" x14ac:dyDescent="0.25">
      <c r="E2074" s="22"/>
      <c r="F2074" s="26"/>
    </row>
    <row r="2075" spans="5:6" s="4" customFormat="1" ht="37.5" customHeight="1" x14ac:dyDescent="0.25">
      <c r="E2075" s="22"/>
      <c r="F2075" s="26"/>
    </row>
    <row r="2076" spans="5:6" s="4" customFormat="1" ht="37.5" customHeight="1" x14ac:dyDescent="0.25">
      <c r="E2076" s="22"/>
      <c r="F2076" s="26"/>
    </row>
    <row r="2077" spans="5:6" s="4" customFormat="1" ht="37.5" customHeight="1" x14ac:dyDescent="0.25">
      <c r="E2077" s="22"/>
      <c r="F2077" s="26"/>
    </row>
    <row r="2078" spans="5:6" s="4" customFormat="1" ht="37.5" customHeight="1" x14ac:dyDescent="0.25">
      <c r="E2078" s="22"/>
      <c r="F2078" s="26"/>
    </row>
    <row r="2079" spans="5:6" s="4" customFormat="1" ht="37.5" customHeight="1" x14ac:dyDescent="0.25">
      <c r="E2079" s="22"/>
      <c r="F2079" s="26"/>
    </row>
    <row r="2080" spans="5:6" s="4" customFormat="1" ht="37.5" customHeight="1" x14ac:dyDescent="0.25">
      <c r="E2080" s="22"/>
      <c r="F2080" s="26"/>
    </row>
    <row r="2081" spans="5:6" s="4" customFormat="1" ht="37.5" customHeight="1" x14ac:dyDescent="0.25">
      <c r="E2081" s="22"/>
      <c r="F2081" s="26"/>
    </row>
    <row r="2082" spans="5:6" s="4" customFormat="1" ht="37.5" customHeight="1" x14ac:dyDescent="0.25">
      <c r="E2082" s="22"/>
      <c r="F2082" s="26"/>
    </row>
    <row r="2083" spans="5:6" s="4" customFormat="1" ht="37.5" customHeight="1" x14ac:dyDescent="0.25">
      <c r="E2083" s="22"/>
      <c r="F2083" s="26"/>
    </row>
    <row r="2084" spans="5:6" s="4" customFormat="1" ht="37.5" customHeight="1" x14ac:dyDescent="0.25">
      <c r="E2084" s="22"/>
      <c r="F2084" s="26"/>
    </row>
    <row r="2085" spans="5:6" s="4" customFormat="1" ht="37.5" customHeight="1" x14ac:dyDescent="0.25">
      <c r="E2085" s="22"/>
      <c r="F2085" s="26"/>
    </row>
    <row r="2086" spans="5:6" s="4" customFormat="1" ht="37.5" customHeight="1" x14ac:dyDescent="0.25">
      <c r="E2086" s="22"/>
      <c r="F2086" s="26"/>
    </row>
    <row r="2087" spans="5:6" s="4" customFormat="1" ht="37.5" customHeight="1" x14ac:dyDescent="0.25">
      <c r="E2087" s="22"/>
      <c r="F2087" s="26"/>
    </row>
    <row r="2088" spans="5:6" s="4" customFormat="1" ht="37.5" customHeight="1" x14ac:dyDescent="0.25">
      <c r="E2088" s="22"/>
      <c r="F2088" s="26"/>
    </row>
    <row r="2089" spans="5:6" s="4" customFormat="1" ht="37.5" customHeight="1" x14ac:dyDescent="0.25">
      <c r="E2089" s="22"/>
      <c r="F2089" s="26"/>
    </row>
    <row r="2090" spans="5:6" s="4" customFormat="1" ht="37.5" customHeight="1" x14ac:dyDescent="0.25">
      <c r="E2090" s="22"/>
      <c r="F2090" s="26"/>
    </row>
    <row r="2091" spans="5:6" s="4" customFormat="1" ht="37.5" customHeight="1" x14ac:dyDescent="0.25">
      <c r="E2091" s="22"/>
      <c r="F2091" s="26"/>
    </row>
    <row r="2092" spans="5:6" s="4" customFormat="1" ht="37.5" customHeight="1" x14ac:dyDescent="0.25">
      <c r="E2092" s="22"/>
      <c r="F2092" s="26"/>
    </row>
    <row r="2093" spans="5:6" s="4" customFormat="1" ht="37.5" customHeight="1" x14ac:dyDescent="0.25">
      <c r="E2093" s="22"/>
      <c r="F2093" s="26"/>
    </row>
    <row r="2094" spans="5:6" s="4" customFormat="1" ht="37.5" customHeight="1" x14ac:dyDescent="0.25">
      <c r="E2094" s="22"/>
      <c r="F2094" s="26"/>
    </row>
    <row r="2095" spans="5:6" s="4" customFormat="1" ht="37.5" customHeight="1" x14ac:dyDescent="0.25">
      <c r="E2095" s="22"/>
      <c r="F2095" s="26"/>
    </row>
    <row r="2096" spans="5:6" s="4" customFormat="1" ht="37.5" customHeight="1" x14ac:dyDescent="0.25">
      <c r="E2096" s="22"/>
      <c r="F2096" s="26"/>
    </row>
    <row r="2097" spans="5:6" s="4" customFormat="1" ht="37.5" customHeight="1" x14ac:dyDescent="0.25">
      <c r="E2097" s="22"/>
      <c r="F2097" s="26"/>
    </row>
    <row r="2098" spans="5:6" s="4" customFormat="1" ht="37.5" customHeight="1" x14ac:dyDescent="0.25">
      <c r="E2098" s="22"/>
      <c r="F2098" s="26"/>
    </row>
    <row r="2099" spans="5:6" s="4" customFormat="1" ht="37.5" customHeight="1" x14ac:dyDescent="0.25">
      <c r="E2099" s="22"/>
      <c r="F2099" s="26"/>
    </row>
    <row r="2100" spans="5:6" s="4" customFormat="1" ht="37.5" customHeight="1" x14ac:dyDescent="0.25">
      <c r="E2100" s="22"/>
      <c r="F2100" s="26"/>
    </row>
    <row r="2101" spans="5:6" s="4" customFormat="1" ht="37.5" customHeight="1" x14ac:dyDescent="0.25">
      <c r="E2101" s="22"/>
      <c r="F2101" s="26"/>
    </row>
    <row r="2102" spans="5:6" s="4" customFormat="1" ht="37.5" customHeight="1" x14ac:dyDescent="0.25">
      <c r="E2102" s="22"/>
      <c r="F2102" s="26"/>
    </row>
    <row r="2103" spans="5:6" s="4" customFormat="1" ht="37.5" customHeight="1" x14ac:dyDescent="0.25">
      <c r="E2103" s="22"/>
      <c r="F2103" s="26"/>
    </row>
    <row r="2104" spans="5:6" s="4" customFormat="1" ht="37.5" customHeight="1" x14ac:dyDescent="0.25">
      <c r="E2104" s="22"/>
      <c r="F2104" s="26"/>
    </row>
    <row r="2105" spans="5:6" s="4" customFormat="1" ht="37.5" customHeight="1" x14ac:dyDescent="0.25">
      <c r="E2105" s="22"/>
      <c r="F2105" s="26"/>
    </row>
    <row r="2106" spans="5:6" s="4" customFormat="1" ht="37.5" customHeight="1" x14ac:dyDescent="0.25">
      <c r="E2106" s="22"/>
      <c r="F2106" s="26"/>
    </row>
    <row r="2107" spans="5:6" s="4" customFormat="1" ht="37.5" customHeight="1" x14ac:dyDescent="0.25">
      <c r="E2107" s="22"/>
      <c r="F2107" s="26"/>
    </row>
    <row r="2108" spans="5:6" s="4" customFormat="1" ht="37.5" customHeight="1" x14ac:dyDescent="0.25">
      <c r="E2108" s="22"/>
      <c r="F2108" s="26"/>
    </row>
    <row r="2109" spans="5:6" s="4" customFormat="1" ht="37.5" customHeight="1" x14ac:dyDescent="0.25">
      <c r="E2109" s="22"/>
      <c r="F2109" s="26"/>
    </row>
    <row r="2110" spans="5:6" s="4" customFormat="1" ht="37.5" customHeight="1" x14ac:dyDescent="0.25">
      <c r="E2110" s="22"/>
      <c r="F2110" s="26"/>
    </row>
    <row r="2111" spans="5:6" s="4" customFormat="1" ht="37.5" customHeight="1" x14ac:dyDescent="0.25">
      <c r="E2111" s="22"/>
      <c r="F2111" s="26"/>
    </row>
    <row r="2112" spans="5:6" s="4" customFormat="1" ht="37.5" customHeight="1" x14ac:dyDescent="0.25">
      <c r="E2112" s="22"/>
      <c r="F2112" s="26"/>
    </row>
    <row r="2113" spans="5:6" s="4" customFormat="1" ht="37.5" customHeight="1" x14ac:dyDescent="0.25">
      <c r="E2113" s="22"/>
      <c r="F2113" s="26"/>
    </row>
    <row r="2114" spans="5:6" s="4" customFormat="1" ht="37.5" customHeight="1" x14ac:dyDescent="0.25">
      <c r="E2114" s="22"/>
      <c r="F2114" s="26"/>
    </row>
    <row r="2115" spans="5:6" s="4" customFormat="1" ht="37.5" customHeight="1" x14ac:dyDescent="0.25">
      <c r="E2115" s="22"/>
      <c r="F2115" s="26"/>
    </row>
    <row r="2116" spans="5:6" s="4" customFormat="1" ht="37.5" customHeight="1" x14ac:dyDescent="0.25">
      <c r="E2116" s="22"/>
      <c r="F2116" s="26"/>
    </row>
    <row r="2117" spans="5:6" s="4" customFormat="1" ht="37.5" customHeight="1" x14ac:dyDescent="0.25">
      <c r="E2117" s="22"/>
      <c r="F2117" s="26"/>
    </row>
    <row r="2118" spans="5:6" s="4" customFormat="1" ht="37.5" customHeight="1" x14ac:dyDescent="0.25">
      <c r="E2118" s="22"/>
      <c r="F2118" s="26"/>
    </row>
    <row r="2119" spans="5:6" s="4" customFormat="1" ht="37.5" customHeight="1" x14ac:dyDescent="0.25">
      <c r="E2119" s="22"/>
      <c r="F2119" s="26"/>
    </row>
    <row r="2120" spans="5:6" s="4" customFormat="1" ht="37.5" customHeight="1" x14ac:dyDescent="0.25">
      <c r="E2120" s="22"/>
      <c r="F2120" s="26"/>
    </row>
    <row r="2121" spans="5:6" s="4" customFormat="1" ht="37.5" customHeight="1" x14ac:dyDescent="0.25">
      <c r="E2121" s="22"/>
      <c r="F2121" s="26"/>
    </row>
    <row r="2122" spans="5:6" s="4" customFormat="1" ht="37.5" customHeight="1" x14ac:dyDescent="0.25">
      <c r="E2122" s="22"/>
      <c r="F2122" s="26"/>
    </row>
    <row r="2123" spans="5:6" s="4" customFormat="1" ht="37.5" customHeight="1" x14ac:dyDescent="0.25">
      <c r="E2123" s="22"/>
      <c r="F2123" s="26"/>
    </row>
    <row r="2124" spans="5:6" s="4" customFormat="1" ht="37.5" customHeight="1" x14ac:dyDescent="0.25">
      <c r="E2124" s="22"/>
      <c r="F2124" s="26"/>
    </row>
    <row r="2125" spans="5:6" s="4" customFormat="1" ht="37.5" customHeight="1" x14ac:dyDescent="0.25">
      <c r="E2125" s="22"/>
      <c r="F2125" s="26"/>
    </row>
    <row r="2126" spans="5:6" s="4" customFormat="1" ht="37.5" customHeight="1" x14ac:dyDescent="0.25">
      <c r="E2126" s="22"/>
      <c r="F2126" s="26"/>
    </row>
    <row r="2127" spans="5:6" s="4" customFormat="1" ht="37.5" customHeight="1" x14ac:dyDescent="0.25">
      <c r="E2127" s="22"/>
      <c r="F2127" s="26"/>
    </row>
    <row r="2128" spans="5:6" s="4" customFormat="1" ht="37.5" customHeight="1" x14ac:dyDescent="0.25">
      <c r="E2128" s="22"/>
      <c r="F2128" s="26"/>
    </row>
    <row r="2129" spans="5:6" s="4" customFormat="1" ht="37.5" customHeight="1" x14ac:dyDescent="0.25">
      <c r="E2129" s="22"/>
      <c r="F2129" s="26"/>
    </row>
    <row r="2130" spans="5:6" s="4" customFormat="1" ht="37.5" customHeight="1" x14ac:dyDescent="0.25">
      <c r="E2130" s="22"/>
      <c r="F2130" s="26"/>
    </row>
    <row r="2131" spans="5:6" s="4" customFormat="1" ht="37.5" customHeight="1" x14ac:dyDescent="0.25">
      <c r="E2131" s="22"/>
      <c r="F2131" s="26"/>
    </row>
    <row r="2132" spans="5:6" s="4" customFormat="1" ht="37.5" customHeight="1" x14ac:dyDescent="0.25">
      <c r="E2132" s="22"/>
      <c r="F2132" s="26"/>
    </row>
    <row r="2133" spans="5:6" s="4" customFormat="1" ht="37.5" customHeight="1" x14ac:dyDescent="0.25">
      <c r="E2133" s="22"/>
      <c r="F2133" s="26"/>
    </row>
    <row r="2134" spans="5:6" s="4" customFormat="1" ht="37.5" customHeight="1" x14ac:dyDescent="0.25">
      <c r="E2134" s="22"/>
      <c r="F2134" s="26"/>
    </row>
    <row r="2135" spans="5:6" s="4" customFormat="1" ht="37.5" customHeight="1" x14ac:dyDescent="0.25">
      <c r="E2135" s="22"/>
      <c r="F2135" s="26"/>
    </row>
    <row r="2136" spans="5:6" s="4" customFormat="1" ht="37.5" customHeight="1" x14ac:dyDescent="0.25">
      <c r="E2136" s="22"/>
      <c r="F2136" s="26"/>
    </row>
    <row r="2137" spans="5:6" s="4" customFormat="1" ht="37.5" customHeight="1" x14ac:dyDescent="0.25">
      <c r="E2137" s="22"/>
      <c r="F2137" s="26"/>
    </row>
    <row r="2138" spans="5:6" s="4" customFormat="1" ht="37.5" customHeight="1" x14ac:dyDescent="0.25">
      <c r="E2138" s="22"/>
      <c r="F2138" s="26"/>
    </row>
    <row r="2139" spans="5:6" s="4" customFormat="1" ht="37.5" customHeight="1" x14ac:dyDescent="0.25">
      <c r="E2139" s="22"/>
      <c r="F2139" s="26"/>
    </row>
    <row r="2140" spans="5:6" s="4" customFormat="1" ht="37.5" customHeight="1" x14ac:dyDescent="0.25">
      <c r="E2140" s="22"/>
      <c r="F2140" s="26"/>
    </row>
    <row r="2141" spans="5:6" s="4" customFormat="1" ht="37.5" customHeight="1" x14ac:dyDescent="0.25">
      <c r="E2141" s="22"/>
      <c r="F2141" s="26"/>
    </row>
    <row r="2142" spans="5:6" s="4" customFormat="1" ht="37.5" customHeight="1" x14ac:dyDescent="0.25">
      <c r="E2142" s="22"/>
      <c r="F2142" s="26"/>
    </row>
    <row r="2143" spans="5:6" s="4" customFormat="1" ht="37.5" customHeight="1" x14ac:dyDescent="0.25">
      <c r="E2143" s="22"/>
      <c r="F2143" s="26"/>
    </row>
    <row r="2144" spans="5:6" s="4" customFormat="1" ht="37.5" customHeight="1" x14ac:dyDescent="0.25">
      <c r="E2144" s="22"/>
      <c r="F2144" s="26"/>
    </row>
    <row r="2145" spans="5:6" s="4" customFormat="1" ht="37.5" customHeight="1" x14ac:dyDescent="0.25">
      <c r="E2145" s="22"/>
      <c r="F2145" s="26"/>
    </row>
    <row r="2146" spans="5:6" s="4" customFormat="1" ht="37.5" customHeight="1" x14ac:dyDescent="0.25">
      <c r="E2146" s="22"/>
      <c r="F2146" s="26"/>
    </row>
    <row r="2147" spans="5:6" s="4" customFormat="1" ht="37.5" customHeight="1" x14ac:dyDescent="0.25">
      <c r="E2147" s="22"/>
      <c r="F2147" s="26"/>
    </row>
    <row r="2148" spans="5:6" s="4" customFormat="1" ht="37.5" customHeight="1" x14ac:dyDescent="0.25">
      <c r="E2148" s="22"/>
      <c r="F2148" s="26"/>
    </row>
    <row r="2149" spans="5:6" s="4" customFormat="1" ht="37.5" customHeight="1" x14ac:dyDescent="0.25">
      <c r="E2149" s="22"/>
      <c r="F2149" s="26"/>
    </row>
    <row r="2150" spans="5:6" s="4" customFormat="1" ht="37.5" customHeight="1" x14ac:dyDescent="0.25">
      <c r="E2150" s="22"/>
      <c r="F2150" s="26"/>
    </row>
    <row r="2151" spans="5:6" s="4" customFormat="1" ht="37.5" customHeight="1" x14ac:dyDescent="0.25">
      <c r="E2151" s="22"/>
      <c r="F2151" s="26"/>
    </row>
    <row r="2152" spans="5:6" s="4" customFormat="1" ht="37.5" customHeight="1" x14ac:dyDescent="0.25">
      <c r="E2152" s="22"/>
      <c r="F2152" s="26"/>
    </row>
    <row r="2153" spans="5:6" s="4" customFormat="1" ht="37.5" customHeight="1" x14ac:dyDescent="0.25">
      <c r="E2153" s="22"/>
      <c r="F2153" s="26"/>
    </row>
    <row r="2154" spans="5:6" s="4" customFormat="1" ht="37.5" customHeight="1" x14ac:dyDescent="0.25">
      <c r="E2154" s="22"/>
      <c r="F2154" s="26"/>
    </row>
    <row r="2155" spans="5:6" s="4" customFormat="1" ht="37.5" customHeight="1" x14ac:dyDescent="0.25">
      <c r="E2155" s="22"/>
      <c r="F2155" s="26"/>
    </row>
    <row r="2156" spans="5:6" s="4" customFormat="1" ht="37.5" customHeight="1" x14ac:dyDescent="0.25">
      <c r="E2156" s="22"/>
      <c r="F2156" s="26"/>
    </row>
    <row r="2157" spans="5:6" s="4" customFormat="1" ht="37.5" customHeight="1" x14ac:dyDescent="0.25">
      <c r="E2157" s="22"/>
      <c r="F2157" s="26"/>
    </row>
    <row r="2158" spans="5:6" s="4" customFormat="1" ht="37.5" customHeight="1" x14ac:dyDescent="0.25">
      <c r="E2158" s="22"/>
      <c r="F2158" s="26"/>
    </row>
    <row r="2159" spans="5:6" s="4" customFormat="1" ht="37.5" customHeight="1" x14ac:dyDescent="0.25">
      <c r="E2159" s="22"/>
      <c r="F2159" s="26"/>
    </row>
    <row r="2160" spans="5:6" s="4" customFormat="1" ht="37.5" customHeight="1" x14ac:dyDescent="0.25">
      <c r="E2160" s="22"/>
      <c r="F2160" s="26"/>
    </row>
    <row r="2161" spans="5:6" s="4" customFormat="1" ht="37.5" customHeight="1" x14ac:dyDescent="0.25">
      <c r="E2161" s="22"/>
      <c r="F2161" s="26"/>
    </row>
    <row r="2162" spans="5:6" s="4" customFormat="1" ht="37.5" customHeight="1" x14ac:dyDescent="0.25">
      <c r="E2162" s="22"/>
      <c r="F2162" s="26"/>
    </row>
    <row r="2163" spans="5:6" s="4" customFormat="1" ht="37.5" customHeight="1" x14ac:dyDescent="0.25">
      <c r="E2163" s="22"/>
      <c r="F2163" s="26"/>
    </row>
    <row r="2164" spans="5:6" s="4" customFormat="1" ht="37.5" customHeight="1" x14ac:dyDescent="0.25">
      <c r="E2164" s="22"/>
      <c r="F2164" s="26"/>
    </row>
    <row r="2165" spans="5:6" s="4" customFormat="1" ht="37.5" customHeight="1" x14ac:dyDescent="0.25">
      <c r="E2165" s="22"/>
      <c r="F2165" s="26"/>
    </row>
    <row r="2166" spans="5:6" s="4" customFormat="1" ht="37.5" customHeight="1" x14ac:dyDescent="0.25">
      <c r="E2166" s="22"/>
      <c r="F2166" s="26"/>
    </row>
    <row r="2167" spans="5:6" s="4" customFormat="1" ht="37.5" customHeight="1" x14ac:dyDescent="0.25">
      <c r="E2167" s="22"/>
      <c r="F2167" s="26"/>
    </row>
    <row r="2168" spans="5:6" s="4" customFormat="1" ht="37.5" customHeight="1" x14ac:dyDescent="0.25">
      <c r="E2168" s="22"/>
      <c r="F2168" s="26"/>
    </row>
    <row r="2169" spans="5:6" s="4" customFormat="1" ht="37.5" customHeight="1" x14ac:dyDescent="0.25">
      <c r="E2169" s="22"/>
      <c r="F2169" s="26"/>
    </row>
    <row r="2170" spans="5:6" s="4" customFormat="1" ht="37.5" customHeight="1" x14ac:dyDescent="0.25">
      <c r="E2170" s="22"/>
      <c r="F2170" s="26"/>
    </row>
    <row r="2171" spans="5:6" s="4" customFormat="1" ht="37.5" customHeight="1" x14ac:dyDescent="0.25">
      <c r="E2171" s="22"/>
      <c r="F2171" s="26"/>
    </row>
    <row r="2172" spans="5:6" s="4" customFormat="1" ht="37.5" customHeight="1" x14ac:dyDescent="0.25">
      <c r="E2172" s="22"/>
      <c r="F2172" s="26"/>
    </row>
    <row r="2173" spans="5:6" s="4" customFormat="1" ht="37.5" customHeight="1" x14ac:dyDescent="0.25">
      <c r="E2173" s="22"/>
      <c r="F2173" s="26"/>
    </row>
    <row r="2174" spans="5:6" s="4" customFormat="1" ht="37.5" customHeight="1" x14ac:dyDescent="0.25">
      <c r="E2174" s="22"/>
      <c r="F2174" s="26"/>
    </row>
    <row r="2175" spans="5:6" s="4" customFormat="1" ht="37.5" customHeight="1" x14ac:dyDescent="0.25">
      <c r="E2175" s="22"/>
      <c r="F2175" s="26"/>
    </row>
    <row r="2176" spans="5:6" s="4" customFormat="1" ht="37.5" customHeight="1" x14ac:dyDescent="0.25">
      <c r="E2176" s="22"/>
      <c r="F2176" s="26"/>
    </row>
    <row r="2177" spans="5:6" s="4" customFormat="1" ht="37.5" customHeight="1" x14ac:dyDescent="0.25">
      <c r="E2177" s="22"/>
      <c r="F2177" s="26"/>
    </row>
    <row r="2178" spans="5:6" s="4" customFormat="1" ht="37.5" customHeight="1" x14ac:dyDescent="0.25">
      <c r="E2178" s="22"/>
      <c r="F2178" s="26"/>
    </row>
    <row r="2179" spans="5:6" s="4" customFormat="1" ht="37.5" customHeight="1" x14ac:dyDescent="0.25">
      <c r="E2179" s="22"/>
      <c r="F2179" s="26"/>
    </row>
    <row r="2180" spans="5:6" s="4" customFormat="1" ht="37.5" customHeight="1" x14ac:dyDescent="0.25">
      <c r="E2180" s="22"/>
      <c r="F2180" s="26"/>
    </row>
    <row r="2181" spans="5:6" s="4" customFormat="1" ht="37.5" customHeight="1" x14ac:dyDescent="0.25">
      <c r="E2181" s="22"/>
      <c r="F2181" s="26"/>
    </row>
    <row r="2182" spans="5:6" s="4" customFormat="1" ht="37.5" customHeight="1" x14ac:dyDescent="0.25">
      <c r="E2182" s="22"/>
      <c r="F2182" s="26"/>
    </row>
    <row r="2183" spans="5:6" s="4" customFormat="1" ht="37.5" customHeight="1" x14ac:dyDescent="0.25">
      <c r="E2183" s="22"/>
      <c r="F2183" s="26"/>
    </row>
    <row r="2184" spans="5:6" s="4" customFormat="1" ht="37.5" customHeight="1" x14ac:dyDescent="0.25">
      <c r="E2184" s="22"/>
      <c r="F2184" s="26"/>
    </row>
    <row r="2185" spans="5:6" s="4" customFormat="1" ht="37.5" customHeight="1" x14ac:dyDescent="0.25">
      <c r="E2185" s="22"/>
      <c r="F2185" s="26"/>
    </row>
    <row r="2186" spans="5:6" s="4" customFormat="1" ht="37.5" customHeight="1" x14ac:dyDescent="0.25">
      <c r="E2186" s="22"/>
      <c r="F2186" s="26"/>
    </row>
    <row r="2187" spans="5:6" s="4" customFormat="1" ht="37.5" customHeight="1" x14ac:dyDescent="0.25">
      <c r="E2187" s="22"/>
      <c r="F2187" s="26"/>
    </row>
    <row r="2188" spans="5:6" s="4" customFormat="1" ht="37.5" customHeight="1" x14ac:dyDescent="0.25">
      <c r="E2188" s="22"/>
      <c r="F2188" s="26"/>
    </row>
    <row r="2189" spans="5:6" s="4" customFormat="1" ht="37.5" customHeight="1" x14ac:dyDescent="0.25">
      <c r="E2189" s="22"/>
      <c r="F2189" s="26"/>
    </row>
    <row r="2190" spans="5:6" s="4" customFormat="1" ht="37.5" customHeight="1" x14ac:dyDescent="0.25">
      <c r="E2190" s="22"/>
      <c r="F2190" s="26"/>
    </row>
    <row r="2191" spans="5:6" s="4" customFormat="1" ht="37.5" customHeight="1" x14ac:dyDescent="0.25">
      <c r="E2191" s="22"/>
      <c r="F2191" s="26"/>
    </row>
    <row r="2192" spans="5:6" s="4" customFormat="1" ht="37.5" customHeight="1" x14ac:dyDescent="0.25">
      <c r="E2192" s="22"/>
      <c r="F2192" s="26"/>
    </row>
    <row r="2193" spans="5:6" s="4" customFormat="1" ht="37.5" customHeight="1" x14ac:dyDescent="0.25">
      <c r="E2193" s="22"/>
      <c r="F2193" s="26"/>
    </row>
    <row r="2194" spans="5:6" s="4" customFormat="1" ht="37.5" customHeight="1" x14ac:dyDescent="0.25">
      <c r="E2194" s="22"/>
      <c r="F2194" s="26"/>
    </row>
    <row r="2195" spans="5:6" s="4" customFormat="1" ht="37.5" customHeight="1" x14ac:dyDescent="0.25">
      <c r="E2195" s="22"/>
      <c r="F2195" s="26"/>
    </row>
    <row r="2196" spans="5:6" s="4" customFormat="1" ht="37.5" customHeight="1" x14ac:dyDescent="0.25">
      <c r="E2196" s="22"/>
      <c r="F2196" s="26"/>
    </row>
    <row r="2197" spans="5:6" s="4" customFormat="1" ht="37.5" customHeight="1" x14ac:dyDescent="0.25">
      <c r="E2197" s="22"/>
      <c r="F2197" s="26"/>
    </row>
    <row r="2198" spans="5:6" s="4" customFormat="1" ht="37.5" customHeight="1" x14ac:dyDescent="0.25">
      <c r="E2198" s="22"/>
      <c r="F2198" s="26"/>
    </row>
    <row r="2199" spans="5:6" s="4" customFormat="1" ht="37.5" customHeight="1" x14ac:dyDescent="0.25">
      <c r="E2199" s="22"/>
      <c r="F2199" s="26"/>
    </row>
    <row r="2200" spans="5:6" s="4" customFormat="1" ht="37.5" customHeight="1" x14ac:dyDescent="0.25">
      <c r="E2200" s="22"/>
      <c r="F2200" s="26"/>
    </row>
    <row r="2201" spans="5:6" s="4" customFormat="1" ht="37.5" customHeight="1" x14ac:dyDescent="0.25">
      <c r="E2201" s="22"/>
      <c r="F2201" s="26"/>
    </row>
    <row r="2202" spans="5:6" s="4" customFormat="1" ht="37.5" customHeight="1" x14ac:dyDescent="0.25">
      <c r="E2202" s="22"/>
      <c r="F2202" s="26"/>
    </row>
    <row r="2203" spans="5:6" s="4" customFormat="1" ht="37.5" customHeight="1" x14ac:dyDescent="0.25">
      <c r="E2203" s="22"/>
      <c r="F2203" s="26"/>
    </row>
    <row r="2204" spans="5:6" s="4" customFormat="1" ht="37.5" customHeight="1" x14ac:dyDescent="0.25">
      <c r="E2204" s="22"/>
      <c r="F2204" s="26"/>
    </row>
    <row r="2205" spans="5:6" s="4" customFormat="1" ht="37.5" customHeight="1" x14ac:dyDescent="0.25">
      <c r="E2205" s="22"/>
      <c r="F2205" s="26"/>
    </row>
    <row r="2206" spans="5:6" s="4" customFormat="1" ht="37.5" customHeight="1" x14ac:dyDescent="0.25">
      <c r="E2206" s="22"/>
      <c r="F2206" s="26"/>
    </row>
    <row r="2207" spans="5:6" s="4" customFormat="1" ht="37.5" customHeight="1" x14ac:dyDescent="0.25">
      <c r="E2207" s="22"/>
      <c r="F2207" s="26"/>
    </row>
    <row r="2208" spans="5:6" s="4" customFormat="1" ht="37.5" customHeight="1" x14ac:dyDescent="0.25">
      <c r="E2208" s="22"/>
      <c r="F2208" s="26"/>
    </row>
    <row r="2209" spans="5:6" s="4" customFormat="1" ht="37.5" customHeight="1" x14ac:dyDescent="0.25">
      <c r="E2209" s="22"/>
      <c r="F2209" s="26"/>
    </row>
    <row r="2210" spans="5:6" s="4" customFormat="1" ht="37.5" customHeight="1" x14ac:dyDescent="0.25">
      <c r="E2210" s="22"/>
      <c r="F2210" s="26"/>
    </row>
    <row r="2211" spans="5:6" s="4" customFormat="1" ht="37.5" customHeight="1" x14ac:dyDescent="0.25">
      <c r="E2211" s="22"/>
      <c r="F2211" s="26"/>
    </row>
    <row r="2212" spans="5:6" s="4" customFormat="1" ht="37.5" customHeight="1" x14ac:dyDescent="0.25">
      <c r="E2212" s="22"/>
      <c r="F2212" s="26"/>
    </row>
    <row r="2213" spans="5:6" s="4" customFormat="1" ht="37.5" customHeight="1" x14ac:dyDescent="0.25">
      <c r="E2213" s="22"/>
      <c r="F2213" s="26"/>
    </row>
    <row r="2214" spans="5:6" s="4" customFormat="1" ht="37.5" customHeight="1" x14ac:dyDescent="0.25">
      <c r="E2214" s="22"/>
      <c r="F2214" s="26"/>
    </row>
    <row r="2215" spans="5:6" s="4" customFormat="1" ht="37.5" customHeight="1" x14ac:dyDescent="0.25">
      <c r="E2215" s="22"/>
      <c r="F2215" s="26"/>
    </row>
    <row r="2216" spans="5:6" s="4" customFormat="1" ht="37.5" customHeight="1" x14ac:dyDescent="0.25">
      <c r="E2216" s="22"/>
      <c r="F2216" s="26"/>
    </row>
    <row r="2217" spans="5:6" s="4" customFormat="1" ht="37.5" customHeight="1" x14ac:dyDescent="0.25">
      <c r="E2217" s="22"/>
      <c r="F2217" s="26"/>
    </row>
    <row r="2218" spans="5:6" s="4" customFormat="1" ht="37.5" customHeight="1" x14ac:dyDescent="0.25">
      <c r="E2218" s="22"/>
      <c r="F2218" s="26"/>
    </row>
    <row r="2219" spans="5:6" s="4" customFormat="1" ht="37.5" customHeight="1" x14ac:dyDescent="0.25">
      <c r="E2219" s="22"/>
      <c r="F2219" s="26"/>
    </row>
    <row r="2220" spans="5:6" s="4" customFormat="1" ht="37.5" customHeight="1" x14ac:dyDescent="0.25">
      <c r="E2220" s="22"/>
      <c r="F2220" s="26"/>
    </row>
    <row r="2221" spans="5:6" s="4" customFormat="1" ht="37.5" customHeight="1" x14ac:dyDescent="0.25">
      <c r="E2221" s="22"/>
      <c r="F2221" s="26"/>
    </row>
    <row r="2222" spans="5:6" s="4" customFormat="1" ht="37.5" customHeight="1" x14ac:dyDescent="0.25">
      <c r="E2222" s="22"/>
      <c r="F2222" s="26"/>
    </row>
    <row r="2223" spans="5:6" s="4" customFormat="1" ht="37.5" customHeight="1" x14ac:dyDescent="0.25">
      <c r="E2223" s="22"/>
      <c r="F2223" s="26"/>
    </row>
    <row r="2224" spans="5:6" s="4" customFormat="1" ht="37.5" customHeight="1" x14ac:dyDescent="0.25">
      <c r="E2224" s="22"/>
      <c r="F2224" s="26"/>
    </row>
    <row r="2225" spans="5:6" s="4" customFormat="1" ht="37.5" customHeight="1" x14ac:dyDescent="0.25">
      <c r="E2225" s="22"/>
      <c r="F2225" s="26"/>
    </row>
    <row r="2226" spans="5:6" s="4" customFormat="1" ht="37.5" customHeight="1" x14ac:dyDescent="0.25">
      <c r="E2226" s="22"/>
      <c r="F2226" s="26"/>
    </row>
    <row r="2227" spans="5:6" s="4" customFormat="1" ht="37.5" customHeight="1" x14ac:dyDescent="0.25">
      <c r="E2227" s="22"/>
      <c r="F2227" s="26"/>
    </row>
    <row r="2228" spans="5:6" s="4" customFormat="1" ht="37.5" customHeight="1" x14ac:dyDescent="0.25">
      <c r="E2228" s="22"/>
      <c r="F2228" s="26"/>
    </row>
    <row r="2229" spans="5:6" s="4" customFormat="1" ht="37.5" customHeight="1" x14ac:dyDescent="0.25">
      <c r="E2229" s="22"/>
      <c r="F2229" s="26"/>
    </row>
    <row r="2230" spans="5:6" s="4" customFormat="1" ht="37.5" customHeight="1" x14ac:dyDescent="0.25">
      <c r="E2230" s="22"/>
      <c r="F2230" s="26"/>
    </row>
    <row r="2231" spans="5:6" s="4" customFormat="1" ht="37.5" customHeight="1" x14ac:dyDescent="0.25">
      <c r="E2231" s="22"/>
      <c r="F2231" s="26"/>
    </row>
    <row r="2232" spans="5:6" s="4" customFormat="1" ht="37.5" customHeight="1" x14ac:dyDescent="0.25">
      <c r="E2232" s="22"/>
      <c r="F2232" s="26"/>
    </row>
    <row r="2233" spans="5:6" s="4" customFormat="1" ht="37.5" customHeight="1" x14ac:dyDescent="0.25">
      <c r="E2233" s="22"/>
      <c r="F2233" s="26"/>
    </row>
    <row r="2234" spans="5:6" s="4" customFormat="1" ht="37.5" customHeight="1" x14ac:dyDescent="0.25">
      <c r="E2234" s="22"/>
      <c r="F2234" s="26"/>
    </row>
    <row r="2235" spans="5:6" s="4" customFormat="1" ht="37.5" customHeight="1" x14ac:dyDescent="0.25">
      <c r="E2235" s="22"/>
      <c r="F2235" s="26"/>
    </row>
    <row r="2236" spans="5:6" s="4" customFormat="1" ht="37.5" customHeight="1" x14ac:dyDescent="0.25">
      <c r="E2236" s="22"/>
      <c r="F2236" s="26"/>
    </row>
    <row r="2237" spans="5:6" s="4" customFormat="1" ht="37.5" customHeight="1" x14ac:dyDescent="0.25">
      <c r="E2237" s="22"/>
      <c r="F2237" s="26"/>
    </row>
    <row r="2238" spans="5:6" s="4" customFormat="1" ht="37.5" customHeight="1" x14ac:dyDescent="0.25">
      <c r="E2238" s="22"/>
      <c r="F2238" s="26"/>
    </row>
    <row r="2239" spans="5:6" s="4" customFormat="1" ht="37.5" customHeight="1" x14ac:dyDescent="0.25">
      <c r="E2239" s="22"/>
      <c r="F2239" s="26"/>
    </row>
    <row r="2240" spans="5:6" s="4" customFormat="1" ht="37.5" customHeight="1" x14ac:dyDescent="0.25">
      <c r="E2240" s="22"/>
      <c r="F2240" s="26"/>
    </row>
    <row r="2241" spans="5:6" s="4" customFormat="1" ht="37.5" customHeight="1" x14ac:dyDescent="0.25">
      <c r="E2241" s="22"/>
      <c r="F2241" s="26"/>
    </row>
    <row r="2242" spans="5:6" s="4" customFormat="1" ht="37.5" customHeight="1" x14ac:dyDescent="0.25">
      <c r="E2242" s="22"/>
      <c r="F2242" s="26"/>
    </row>
    <row r="2243" spans="5:6" s="4" customFormat="1" ht="37.5" customHeight="1" x14ac:dyDescent="0.25">
      <c r="E2243" s="22"/>
      <c r="F2243" s="26"/>
    </row>
    <row r="2244" spans="5:6" s="4" customFormat="1" ht="37.5" customHeight="1" x14ac:dyDescent="0.25">
      <c r="E2244" s="22"/>
      <c r="F2244" s="26"/>
    </row>
    <row r="2245" spans="5:6" s="4" customFormat="1" ht="37.5" customHeight="1" x14ac:dyDescent="0.25">
      <c r="E2245" s="22"/>
      <c r="F2245" s="26"/>
    </row>
    <row r="2246" spans="5:6" s="4" customFormat="1" ht="37.5" customHeight="1" x14ac:dyDescent="0.25">
      <c r="E2246" s="22"/>
      <c r="F2246" s="26"/>
    </row>
    <row r="2247" spans="5:6" s="4" customFormat="1" ht="37.5" customHeight="1" x14ac:dyDescent="0.25">
      <c r="E2247" s="22"/>
      <c r="F2247" s="26"/>
    </row>
    <row r="2248" spans="5:6" s="4" customFormat="1" ht="37.5" customHeight="1" x14ac:dyDescent="0.25">
      <c r="E2248" s="22"/>
      <c r="F2248" s="26"/>
    </row>
    <row r="2249" spans="5:6" s="4" customFormat="1" ht="37.5" customHeight="1" x14ac:dyDescent="0.25">
      <c r="E2249" s="22"/>
      <c r="F2249" s="26"/>
    </row>
    <row r="2250" spans="5:6" s="4" customFormat="1" ht="37.5" customHeight="1" x14ac:dyDescent="0.25">
      <c r="E2250" s="22"/>
      <c r="F2250" s="26"/>
    </row>
    <row r="2251" spans="5:6" s="4" customFormat="1" ht="37.5" customHeight="1" x14ac:dyDescent="0.25">
      <c r="E2251" s="22"/>
      <c r="F2251" s="26"/>
    </row>
    <row r="2252" spans="5:6" s="4" customFormat="1" ht="37.5" customHeight="1" x14ac:dyDescent="0.25">
      <c r="E2252" s="22"/>
      <c r="F2252" s="26"/>
    </row>
    <row r="2253" spans="5:6" s="4" customFormat="1" ht="37.5" customHeight="1" x14ac:dyDescent="0.25">
      <c r="E2253" s="22"/>
      <c r="F2253" s="26"/>
    </row>
    <row r="2254" spans="5:6" s="4" customFormat="1" ht="37.5" customHeight="1" x14ac:dyDescent="0.25">
      <c r="E2254" s="22"/>
      <c r="F2254" s="26"/>
    </row>
    <row r="2255" spans="5:6" s="4" customFormat="1" ht="37.5" customHeight="1" x14ac:dyDescent="0.25">
      <c r="E2255" s="22"/>
      <c r="F2255" s="26"/>
    </row>
    <row r="2256" spans="5:6" s="4" customFormat="1" ht="37.5" customHeight="1" x14ac:dyDescent="0.25">
      <c r="E2256" s="22"/>
      <c r="F2256" s="26"/>
    </row>
    <row r="2257" spans="5:6" s="4" customFormat="1" ht="37.5" customHeight="1" x14ac:dyDescent="0.25">
      <c r="E2257" s="22"/>
      <c r="F2257" s="26"/>
    </row>
    <row r="2258" spans="5:6" s="4" customFormat="1" ht="37.5" customHeight="1" x14ac:dyDescent="0.25">
      <c r="E2258" s="22"/>
      <c r="F2258" s="26"/>
    </row>
    <row r="2259" spans="5:6" s="4" customFormat="1" ht="37.5" customHeight="1" x14ac:dyDescent="0.25">
      <c r="E2259" s="22"/>
      <c r="F2259" s="26"/>
    </row>
    <row r="2260" spans="5:6" s="4" customFormat="1" ht="37.5" customHeight="1" x14ac:dyDescent="0.25">
      <c r="E2260" s="22"/>
      <c r="F2260" s="26"/>
    </row>
    <row r="2261" spans="5:6" s="4" customFormat="1" ht="37.5" customHeight="1" x14ac:dyDescent="0.25">
      <c r="E2261" s="22"/>
      <c r="F2261" s="26"/>
    </row>
    <row r="2262" spans="5:6" s="4" customFormat="1" ht="37.5" customHeight="1" x14ac:dyDescent="0.25">
      <c r="E2262" s="22"/>
      <c r="F2262" s="26"/>
    </row>
    <row r="2263" spans="5:6" s="4" customFormat="1" ht="37.5" customHeight="1" x14ac:dyDescent="0.25">
      <c r="E2263" s="22"/>
      <c r="F2263" s="26"/>
    </row>
    <row r="2264" spans="5:6" s="4" customFormat="1" ht="37.5" customHeight="1" x14ac:dyDescent="0.25">
      <c r="E2264" s="22"/>
      <c r="F2264" s="26"/>
    </row>
    <row r="2265" spans="5:6" s="4" customFormat="1" ht="37.5" customHeight="1" x14ac:dyDescent="0.25">
      <c r="E2265" s="22"/>
      <c r="F2265" s="26"/>
    </row>
    <row r="2266" spans="5:6" s="4" customFormat="1" ht="37.5" customHeight="1" x14ac:dyDescent="0.25">
      <c r="E2266" s="22"/>
      <c r="F2266" s="26"/>
    </row>
    <row r="2267" spans="5:6" s="4" customFormat="1" ht="37.5" customHeight="1" x14ac:dyDescent="0.25">
      <c r="E2267" s="22"/>
      <c r="F2267" s="26"/>
    </row>
    <row r="2268" spans="5:6" s="4" customFormat="1" ht="37.5" customHeight="1" x14ac:dyDescent="0.25">
      <c r="E2268" s="22"/>
      <c r="F2268" s="26"/>
    </row>
    <row r="2269" spans="5:6" s="4" customFormat="1" ht="37.5" customHeight="1" x14ac:dyDescent="0.25">
      <c r="E2269" s="22"/>
      <c r="F2269" s="26"/>
    </row>
    <row r="2270" spans="5:6" s="4" customFormat="1" ht="37.5" customHeight="1" x14ac:dyDescent="0.25">
      <c r="E2270" s="22"/>
      <c r="F2270" s="26"/>
    </row>
    <row r="2271" spans="5:6" s="4" customFormat="1" ht="37.5" customHeight="1" x14ac:dyDescent="0.25">
      <c r="E2271" s="22"/>
      <c r="F2271" s="26"/>
    </row>
    <row r="2272" spans="5:6" s="4" customFormat="1" ht="37.5" customHeight="1" x14ac:dyDescent="0.25">
      <c r="E2272" s="22"/>
      <c r="F2272" s="26"/>
    </row>
    <row r="2273" spans="5:6" s="4" customFormat="1" ht="37.5" customHeight="1" x14ac:dyDescent="0.25">
      <c r="E2273" s="22"/>
      <c r="F2273" s="26"/>
    </row>
    <row r="2274" spans="5:6" s="4" customFormat="1" ht="37.5" customHeight="1" x14ac:dyDescent="0.25">
      <c r="E2274" s="22"/>
      <c r="F2274" s="26"/>
    </row>
    <row r="2275" spans="5:6" s="4" customFormat="1" ht="37.5" customHeight="1" x14ac:dyDescent="0.25">
      <c r="E2275" s="22"/>
      <c r="F2275" s="26"/>
    </row>
    <row r="2276" spans="5:6" s="4" customFormat="1" ht="37.5" customHeight="1" x14ac:dyDescent="0.25">
      <c r="E2276" s="22"/>
      <c r="F2276" s="26"/>
    </row>
    <row r="2277" spans="5:6" s="4" customFormat="1" ht="37.5" customHeight="1" x14ac:dyDescent="0.25">
      <c r="E2277" s="22"/>
      <c r="F2277" s="26"/>
    </row>
    <row r="2278" spans="5:6" s="4" customFormat="1" ht="37.5" customHeight="1" x14ac:dyDescent="0.25">
      <c r="E2278" s="22"/>
      <c r="F2278" s="26"/>
    </row>
    <row r="2279" spans="5:6" s="4" customFormat="1" ht="37.5" customHeight="1" x14ac:dyDescent="0.25">
      <c r="E2279" s="22"/>
      <c r="F2279" s="26"/>
    </row>
    <row r="2280" spans="5:6" s="4" customFormat="1" ht="37.5" customHeight="1" x14ac:dyDescent="0.25">
      <c r="E2280" s="22"/>
      <c r="F2280" s="26"/>
    </row>
    <row r="2281" spans="5:6" s="4" customFormat="1" ht="37.5" customHeight="1" x14ac:dyDescent="0.25">
      <c r="E2281" s="22"/>
      <c r="F2281" s="26"/>
    </row>
    <row r="2282" spans="5:6" s="4" customFormat="1" ht="37.5" customHeight="1" x14ac:dyDescent="0.25">
      <c r="E2282" s="22"/>
      <c r="F2282" s="26"/>
    </row>
    <row r="2283" spans="5:6" s="4" customFormat="1" ht="37.5" customHeight="1" x14ac:dyDescent="0.25">
      <c r="E2283" s="22"/>
      <c r="F2283" s="26"/>
    </row>
    <row r="2284" spans="5:6" s="4" customFormat="1" ht="37.5" customHeight="1" x14ac:dyDescent="0.25">
      <c r="E2284" s="22"/>
      <c r="F2284" s="26"/>
    </row>
    <row r="2285" spans="5:6" s="4" customFormat="1" ht="37.5" customHeight="1" x14ac:dyDescent="0.25">
      <c r="E2285" s="22"/>
      <c r="F2285" s="26"/>
    </row>
    <row r="2286" spans="5:6" s="4" customFormat="1" ht="37.5" customHeight="1" x14ac:dyDescent="0.25">
      <c r="E2286" s="22"/>
      <c r="F2286" s="26"/>
    </row>
    <row r="2287" spans="5:6" s="4" customFormat="1" ht="37.5" customHeight="1" x14ac:dyDescent="0.25">
      <c r="E2287" s="22"/>
      <c r="F2287" s="26"/>
    </row>
    <row r="2288" spans="5:6" s="4" customFormat="1" ht="37.5" customHeight="1" x14ac:dyDescent="0.25">
      <c r="E2288" s="22"/>
      <c r="F2288" s="26"/>
    </row>
    <row r="2289" spans="5:6" s="4" customFormat="1" ht="37.5" customHeight="1" x14ac:dyDescent="0.25">
      <c r="E2289" s="22"/>
      <c r="F2289" s="26"/>
    </row>
    <row r="2290" spans="5:6" s="4" customFormat="1" ht="37.5" customHeight="1" x14ac:dyDescent="0.25">
      <c r="E2290" s="22"/>
      <c r="F2290" s="26"/>
    </row>
    <row r="2291" spans="5:6" s="4" customFormat="1" ht="37.5" customHeight="1" x14ac:dyDescent="0.25">
      <c r="E2291" s="22"/>
      <c r="F2291" s="26"/>
    </row>
    <row r="2292" spans="5:6" s="4" customFormat="1" ht="37.5" customHeight="1" x14ac:dyDescent="0.25">
      <c r="E2292" s="22"/>
      <c r="F2292" s="26"/>
    </row>
    <row r="2293" spans="5:6" s="4" customFormat="1" ht="37.5" customHeight="1" x14ac:dyDescent="0.25">
      <c r="E2293" s="22"/>
      <c r="F2293" s="26"/>
    </row>
    <row r="2294" spans="5:6" s="4" customFormat="1" ht="37.5" customHeight="1" x14ac:dyDescent="0.25">
      <c r="E2294" s="22"/>
      <c r="F2294" s="26"/>
    </row>
    <row r="2295" spans="5:6" s="4" customFormat="1" ht="37.5" customHeight="1" x14ac:dyDescent="0.25">
      <c r="E2295" s="22"/>
      <c r="F2295" s="26"/>
    </row>
    <row r="2296" spans="5:6" s="4" customFormat="1" ht="37.5" customHeight="1" x14ac:dyDescent="0.25">
      <c r="E2296" s="22"/>
      <c r="F2296" s="26"/>
    </row>
    <row r="2297" spans="5:6" s="4" customFormat="1" ht="37.5" customHeight="1" x14ac:dyDescent="0.25">
      <c r="E2297" s="22"/>
      <c r="F2297" s="26"/>
    </row>
    <row r="2298" spans="5:6" s="4" customFormat="1" ht="37.5" customHeight="1" x14ac:dyDescent="0.25">
      <c r="E2298" s="22"/>
      <c r="F2298" s="26"/>
    </row>
    <row r="2299" spans="5:6" s="4" customFormat="1" ht="37.5" customHeight="1" x14ac:dyDescent="0.25">
      <c r="E2299" s="22"/>
      <c r="F2299" s="26"/>
    </row>
    <row r="2300" spans="5:6" s="4" customFormat="1" ht="37.5" customHeight="1" x14ac:dyDescent="0.25">
      <c r="E2300" s="22"/>
      <c r="F2300" s="26"/>
    </row>
    <row r="2301" spans="5:6" s="4" customFormat="1" ht="37.5" customHeight="1" x14ac:dyDescent="0.25">
      <c r="E2301" s="22"/>
      <c r="F2301" s="26"/>
    </row>
    <row r="2302" spans="5:6" s="4" customFormat="1" ht="37.5" customHeight="1" x14ac:dyDescent="0.25">
      <c r="E2302" s="22"/>
      <c r="F2302" s="26"/>
    </row>
    <row r="2303" spans="5:6" s="4" customFormat="1" ht="37.5" customHeight="1" x14ac:dyDescent="0.25">
      <c r="E2303" s="22"/>
      <c r="F2303" s="26"/>
    </row>
    <row r="2304" spans="5:6" s="4" customFormat="1" ht="37.5" customHeight="1" x14ac:dyDescent="0.25">
      <c r="E2304" s="22"/>
      <c r="F2304" s="26"/>
    </row>
    <row r="2305" spans="5:6" s="4" customFormat="1" ht="37.5" customHeight="1" x14ac:dyDescent="0.25">
      <c r="E2305" s="22"/>
      <c r="F2305" s="26"/>
    </row>
    <row r="2306" spans="5:6" s="4" customFormat="1" ht="37.5" customHeight="1" x14ac:dyDescent="0.25">
      <c r="E2306" s="22"/>
      <c r="F2306" s="26"/>
    </row>
    <row r="2307" spans="5:6" s="4" customFormat="1" ht="37.5" customHeight="1" x14ac:dyDescent="0.25">
      <c r="E2307" s="22"/>
      <c r="F2307" s="26"/>
    </row>
    <row r="2308" spans="5:6" s="4" customFormat="1" ht="37.5" customHeight="1" x14ac:dyDescent="0.25">
      <c r="E2308" s="22"/>
      <c r="F2308" s="26"/>
    </row>
    <row r="2309" spans="5:6" s="4" customFormat="1" ht="37.5" customHeight="1" x14ac:dyDescent="0.25">
      <c r="E2309" s="22"/>
      <c r="F2309" s="26"/>
    </row>
    <row r="2310" spans="5:6" s="4" customFormat="1" ht="37.5" customHeight="1" x14ac:dyDescent="0.25">
      <c r="E2310" s="22"/>
      <c r="F2310" s="26"/>
    </row>
    <row r="2311" spans="5:6" s="4" customFormat="1" ht="37.5" customHeight="1" x14ac:dyDescent="0.25">
      <c r="E2311" s="22"/>
      <c r="F2311" s="26"/>
    </row>
    <row r="2312" spans="5:6" s="4" customFormat="1" ht="37.5" customHeight="1" x14ac:dyDescent="0.25">
      <c r="E2312" s="22"/>
      <c r="F2312" s="26"/>
    </row>
    <row r="2313" spans="5:6" s="4" customFormat="1" ht="37.5" customHeight="1" x14ac:dyDescent="0.25">
      <c r="E2313" s="22"/>
      <c r="F2313" s="26"/>
    </row>
    <row r="2314" spans="5:6" s="4" customFormat="1" ht="37.5" customHeight="1" x14ac:dyDescent="0.25">
      <c r="E2314" s="22"/>
      <c r="F2314" s="26"/>
    </row>
    <row r="2315" spans="5:6" s="4" customFormat="1" ht="37.5" customHeight="1" x14ac:dyDescent="0.25">
      <c r="E2315" s="22"/>
      <c r="F2315" s="26"/>
    </row>
    <row r="2316" spans="5:6" s="4" customFormat="1" ht="37.5" customHeight="1" x14ac:dyDescent="0.25">
      <c r="E2316" s="22"/>
      <c r="F2316" s="26"/>
    </row>
    <row r="2317" spans="5:6" s="4" customFormat="1" ht="37.5" customHeight="1" x14ac:dyDescent="0.25">
      <c r="E2317" s="22"/>
      <c r="F2317" s="26"/>
    </row>
    <row r="2318" spans="5:6" s="4" customFormat="1" ht="37.5" customHeight="1" x14ac:dyDescent="0.25">
      <c r="E2318" s="22"/>
      <c r="F2318" s="26"/>
    </row>
    <row r="2319" spans="5:6" s="4" customFormat="1" ht="37.5" customHeight="1" x14ac:dyDescent="0.25">
      <c r="E2319" s="22"/>
      <c r="F2319" s="26"/>
    </row>
    <row r="2320" spans="5:6" s="4" customFormat="1" ht="37.5" customHeight="1" x14ac:dyDescent="0.25">
      <c r="E2320" s="22"/>
      <c r="F2320" s="26"/>
    </row>
    <row r="2321" spans="5:6" s="4" customFormat="1" ht="37.5" customHeight="1" x14ac:dyDescent="0.25">
      <c r="E2321" s="22"/>
      <c r="F2321" s="26"/>
    </row>
    <row r="2322" spans="5:6" s="4" customFormat="1" ht="37.5" customHeight="1" x14ac:dyDescent="0.25">
      <c r="E2322" s="22"/>
      <c r="F2322" s="26"/>
    </row>
    <row r="2323" spans="5:6" s="4" customFormat="1" ht="37.5" customHeight="1" x14ac:dyDescent="0.25">
      <c r="E2323" s="22"/>
      <c r="F2323" s="26"/>
    </row>
    <row r="2324" spans="5:6" s="4" customFormat="1" ht="37.5" customHeight="1" x14ac:dyDescent="0.25">
      <c r="E2324" s="22"/>
      <c r="F2324" s="26"/>
    </row>
    <row r="2325" spans="5:6" s="4" customFormat="1" ht="37.5" customHeight="1" x14ac:dyDescent="0.25">
      <c r="E2325" s="22"/>
      <c r="F2325" s="26"/>
    </row>
    <row r="2326" spans="5:6" s="4" customFormat="1" ht="37.5" customHeight="1" x14ac:dyDescent="0.25">
      <c r="E2326" s="22"/>
      <c r="F2326" s="26"/>
    </row>
    <row r="2327" spans="5:6" s="4" customFormat="1" ht="37.5" customHeight="1" x14ac:dyDescent="0.25">
      <c r="E2327" s="22"/>
      <c r="F2327" s="26"/>
    </row>
    <row r="2328" spans="5:6" s="4" customFormat="1" ht="37.5" customHeight="1" x14ac:dyDescent="0.25">
      <c r="E2328" s="22"/>
      <c r="F2328" s="26"/>
    </row>
    <row r="2329" spans="5:6" s="4" customFormat="1" ht="37.5" customHeight="1" x14ac:dyDescent="0.25">
      <c r="E2329" s="22"/>
      <c r="F2329" s="26"/>
    </row>
    <row r="2330" spans="5:6" s="4" customFormat="1" ht="37.5" customHeight="1" x14ac:dyDescent="0.25">
      <c r="E2330" s="22"/>
      <c r="F2330" s="26"/>
    </row>
    <row r="2331" spans="5:6" s="4" customFormat="1" ht="37.5" customHeight="1" x14ac:dyDescent="0.25">
      <c r="E2331" s="22"/>
      <c r="F2331" s="26"/>
    </row>
    <row r="2332" spans="5:6" s="4" customFormat="1" ht="37.5" customHeight="1" x14ac:dyDescent="0.25">
      <c r="E2332" s="22"/>
      <c r="F2332" s="26"/>
    </row>
    <row r="2333" spans="5:6" s="4" customFormat="1" ht="37.5" customHeight="1" x14ac:dyDescent="0.25">
      <c r="E2333" s="22"/>
      <c r="F2333" s="26"/>
    </row>
    <row r="2334" spans="5:6" s="4" customFormat="1" ht="37.5" customHeight="1" x14ac:dyDescent="0.25">
      <c r="E2334" s="22"/>
      <c r="F2334" s="26"/>
    </row>
    <row r="2335" spans="5:6" s="4" customFormat="1" ht="37.5" customHeight="1" x14ac:dyDescent="0.25">
      <c r="E2335" s="22"/>
      <c r="F2335" s="26"/>
    </row>
    <row r="2336" spans="5:6" s="4" customFormat="1" ht="37.5" customHeight="1" x14ac:dyDescent="0.25">
      <c r="E2336" s="22"/>
      <c r="F2336" s="26"/>
    </row>
    <row r="2337" spans="5:6" s="4" customFormat="1" ht="37.5" customHeight="1" x14ac:dyDescent="0.25">
      <c r="E2337" s="22"/>
      <c r="F2337" s="26"/>
    </row>
    <row r="2338" spans="5:6" s="4" customFormat="1" ht="37.5" customHeight="1" x14ac:dyDescent="0.25">
      <c r="E2338" s="22"/>
      <c r="F2338" s="26"/>
    </row>
    <row r="2339" spans="5:6" s="4" customFormat="1" ht="37.5" customHeight="1" x14ac:dyDescent="0.25">
      <c r="E2339" s="22"/>
      <c r="F2339" s="26"/>
    </row>
    <row r="2340" spans="5:6" s="4" customFormat="1" ht="37.5" customHeight="1" x14ac:dyDescent="0.25">
      <c r="E2340" s="22"/>
      <c r="F2340" s="26"/>
    </row>
    <row r="2341" spans="5:6" s="4" customFormat="1" ht="37.5" customHeight="1" x14ac:dyDescent="0.25">
      <c r="E2341" s="22"/>
      <c r="F2341" s="26"/>
    </row>
    <row r="2342" spans="5:6" s="4" customFormat="1" ht="37.5" customHeight="1" x14ac:dyDescent="0.25">
      <c r="E2342" s="22"/>
      <c r="F2342" s="26"/>
    </row>
    <row r="2343" spans="5:6" s="4" customFormat="1" ht="37.5" customHeight="1" x14ac:dyDescent="0.25">
      <c r="E2343" s="22"/>
      <c r="F2343" s="26"/>
    </row>
    <row r="2344" spans="5:6" s="4" customFormat="1" ht="37.5" customHeight="1" x14ac:dyDescent="0.25">
      <c r="E2344" s="22"/>
      <c r="F2344" s="26"/>
    </row>
    <row r="2345" spans="5:6" s="4" customFormat="1" ht="37.5" customHeight="1" x14ac:dyDescent="0.25">
      <c r="E2345" s="22"/>
      <c r="F2345" s="26"/>
    </row>
    <row r="2346" spans="5:6" s="4" customFormat="1" ht="37.5" customHeight="1" x14ac:dyDescent="0.25">
      <c r="E2346" s="22"/>
      <c r="F2346" s="26"/>
    </row>
    <row r="2347" spans="5:6" s="4" customFormat="1" ht="37.5" customHeight="1" x14ac:dyDescent="0.25">
      <c r="E2347" s="22"/>
      <c r="F2347" s="26"/>
    </row>
    <row r="2348" spans="5:6" s="4" customFormat="1" ht="37.5" customHeight="1" x14ac:dyDescent="0.25">
      <c r="E2348" s="22"/>
      <c r="F2348" s="26"/>
    </row>
    <row r="2349" spans="5:6" s="4" customFormat="1" ht="37.5" customHeight="1" x14ac:dyDescent="0.25">
      <c r="E2349" s="22"/>
      <c r="F2349" s="26"/>
    </row>
    <row r="2350" spans="5:6" s="4" customFormat="1" ht="37.5" customHeight="1" x14ac:dyDescent="0.25">
      <c r="E2350" s="22"/>
      <c r="F2350" s="26"/>
    </row>
    <row r="2351" spans="5:6" s="4" customFormat="1" ht="37.5" customHeight="1" x14ac:dyDescent="0.25">
      <c r="E2351" s="22"/>
      <c r="F2351" s="26"/>
    </row>
    <row r="2352" spans="5:6" s="4" customFormat="1" ht="37.5" customHeight="1" x14ac:dyDescent="0.25">
      <c r="E2352" s="22"/>
      <c r="F2352" s="26"/>
    </row>
    <row r="2353" spans="5:6" s="4" customFormat="1" ht="37.5" customHeight="1" x14ac:dyDescent="0.25">
      <c r="E2353" s="22"/>
      <c r="F2353" s="26"/>
    </row>
    <row r="2354" spans="5:6" s="4" customFormat="1" ht="37.5" customHeight="1" x14ac:dyDescent="0.25">
      <c r="E2354" s="22"/>
      <c r="F2354" s="26"/>
    </row>
    <row r="2355" spans="5:6" s="4" customFormat="1" ht="37.5" customHeight="1" x14ac:dyDescent="0.25">
      <c r="E2355" s="22"/>
      <c r="F2355" s="26"/>
    </row>
    <row r="2356" spans="5:6" s="4" customFormat="1" ht="37.5" customHeight="1" x14ac:dyDescent="0.25">
      <c r="E2356" s="22"/>
      <c r="F2356" s="26"/>
    </row>
    <row r="2357" spans="5:6" s="4" customFormat="1" ht="37.5" customHeight="1" x14ac:dyDescent="0.25">
      <c r="E2357" s="22"/>
      <c r="F2357" s="26"/>
    </row>
    <row r="2358" spans="5:6" s="4" customFormat="1" ht="37.5" customHeight="1" x14ac:dyDescent="0.25">
      <c r="E2358" s="22"/>
      <c r="F2358" s="26"/>
    </row>
    <row r="2359" spans="5:6" s="4" customFormat="1" ht="37.5" customHeight="1" x14ac:dyDescent="0.25">
      <c r="E2359" s="22"/>
      <c r="F2359" s="26"/>
    </row>
    <row r="2360" spans="5:6" s="4" customFormat="1" ht="37.5" customHeight="1" x14ac:dyDescent="0.25">
      <c r="E2360" s="22"/>
      <c r="F2360" s="26"/>
    </row>
    <row r="2361" spans="5:6" s="4" customFormat="1" ht="37.5" customHeight="1" x14ac:dyDescent="0.25">
      <c r="E2361" s="22"/>
      <c r="F2361" s="26"/>
    </row>
    <row r="2362" spans="5:6" s="4" customFormat="1" ht="37.5" customHeight="1" x14ac:dyDescent="0.25">
      <c r="E2362" s="22"/>
      <c r="F2362" s="26"/>
    </row>
    <row r="2363" spans="5:6" s="4" customFormat="1" ht="37.5" customHeight="1" x14ac:dyDescent="0.25">
      <c r="E2363" s="22"/>
      <c r="F2363" s="26"/>
    </row>
    <row r="2364" spans="5:6" s="4" customFormat="1" ht="37.5" customHeight="1" x14ac:dyDescent="0.25">
      <c r="E2364" s="22"/>
      <c r="F2364" s="26"/>
    </row>
    <row r="2365" spans="5:6" s="4" customFormat="1" ht="37.5" customHeight="1" x14ac:dyDescent="0.25">
      <c r="E2365" s="22"/>
      <c r="F2365" s="26"/>
    </row>
    <row r="2366" spans="5:6" s="4" customFormat="1" ht="37.5" customHeight="1" x14ac:dyDescent="0.25">
      <c r="E2366" s="22"/>
      <c r="F2366" s="26"/>
    </row>
    <row r="2367" spans="5:6" s="4" customFormat="1" ht="37.5" customHeight="1" x14ac:dyDescent="0.25">
      <c r="E2367" s="22"/>
      <c r="F2367" s="26"/>
    </row>
    <row r="2368" spans="5:6" s="4" customFormat="1" ht="37.5" customHeight="1" x14ac:dyDescent="0.25">
      <c r="E2368" s="22"/>
      <c r="F2368" s="26"/>
    </row>
    <row r="2369" spans="5:6" s="4" customFormat="1" ht="37.5" customHeight="1" x14ac:dyDescent="0.25">
      <c r="E2369" s="22"/>
      <c r="F2369" s="26"/>
    </row>
    <row r="2370" spans="5:6" s="4" customFormat="1" ht="37.5" customHeight="1" x14ac:dyDescent="0.25">
      <c r="E2370" s="22"/>
      <c r="F2370" s="26"/>
    </row>
    <row r="2371" spans="5:6" s="4" customFormat="1" ht="37.5" customHeight="1" x14ac:dyDescent="0.25">
      <c r="E2371" s="22"/>
      <c r="F2371" s="26"/>
    </row>
    <row r="2372" spans="5:6" s="4" customFormat="1" ht="37.5" customHeight="1" x14ac:dyDescent="0.25">
      <c r="E2372" s="22"/>
      <c r="F2372" s="26"/>
    </row>
    <row r="2373" spans="5:6" s="4" customFormat="1" ht="37.5" customHeight="1" x14ac:dyDescent="0.25">
      <c r="E2373" s="22"/>
      <c r="F2373" s="26"/>
    </row>
    <row r="2374" spans="5:6" s="4" customFormat="1" ht="37.5" customHeight="1" x14ac:dyDescent="0.25">
      <c r="E2374" s="22"/>
      <c r="F2374" s="26"/>
    </row>
    <row r="2375" spans="5:6" s="4" customFormat="1" ht="37.5" customHeight="1" x14ac:dyDescent="0.25">
      <c r="E2375" s="22"/>
      <c r="F2375" s="26"/>
    </row>
    <row r="2376" spans="5:6" s="4" customFormat="1" ht="37.5" customHeight="1" x14ac:dyDescent="0.25">
      <c r="E2376" s="22"/>
      <c r="F2376" s="26"/>
    </row>
    <row r="2377" spans="5:6" s="4" customFormat="1" ht="37.5" customHeight="1" x14ac:dyDescent="0.25">
      <c r="E2377" s="22"/>
      <c r="F2377" s="26"/>
    </row>
    <row r="2378" spans="5:6" s="4" customFormat="1" ht="37.5" customHeight="1" x14ac:dyDescent="0.25">
      <c r="E2378" s="22"/>
      <c r="F2378" s="26"/>
    </row>
    <row r="2379" spans="5:6" s="4" customFormat="1" ht="37.5" customHeight="1" x14ac:dyDescent="0.25">
      <c r="E2379" s="22"/>
      <c r="F2379" s="26"/>
    </row>
    <row r="2380" spans="5:6" s="4" customFormat="1" ht="37.5" customHeight="1" x14ac:dyDescent="0.25">
      <c r="E2380" s="22"/>
      <c r="F2380" s="26"/>
    </row>
    <row r="2381" spans="5:6" s="4" customFormat="1" ht="37.5" customHeight="1" x14ac:dyDescent="0.25">
      <c r="E2381" s="22"/>
      <c r="F2381" s="26"/>
    </row>
    <row r="2382" spans="5:6" s="4" customFormat="1" ht="37.5" customHeight="1" x14ac:dyDescent="0.25">
      <c r="E2382" s="22"/>
      <c r="F2382" s="26"/>
    </row>
    <row r="2383" spans="5:6" s="4" customFormat="1" ht="37.5" customHeight="1" x14ac:dyDescent="0.25">
      <c r="E2383" s="22"/>
      <c r="F2383" s="26"/>
    </row>
    <row r="2384" spans="5:6" s="4" customFormat="1" ht="37.5" customHeight="1" x14ac:dyDescent="0.25">
      <c r="E2384" s="22"/>
      <c r="F2384" s="26"/>
    </row>
    <row r="2385" spans="5:6" s="4" customFormat="1" ht="37.5" customHeight="1" x14ac:dyDescent="0.25">
      <c r="E2385" s="22"/>
      <c r="F2385" s="26"/>
    </row>
    <row r="2386" spans="5:6" s="4" customFormat="1" ht="37.5" customHeight="1" x14ac:dyDescent="0.25">
      <c r="E2386" s="22"/>
      <c r="F2386" s="26"/>
    </row>
    <row r="2387" spans="5:6" s="4" customFormat="1" ht="37.5" customHeight="1" x14ac:dyDescent="0.25">
      <c r="E2387" s="22"/>
      <c r="F2387" s="26"/>
    </row>
    <row r="2388" spans="5:6" s="4" customFormat="1" ht="37.5" customHeight="1" x14ac:dyDescent="0.25">
      <c r="E2388" s="22"/>
      <c r="F2388" s="26"/>
    </row>
    <row r="2389" spans="5:6" s="4" customFormat="1" ht="37.5" customHeight="1" x14ac:dyDescent="0.25">
      <c r="E2389" s="22"/>
      <c r="F2389" s="26"/>
    </row>
    <row r="2390" spans="5:6" s="4" customFormat="1" ht="37.5" customHeight="1" x14ac:dyDescent="0.25">
      <c r="E2390" s="22"/>
      <c r="F2390" s="26"/>
    </row>
    <row r="2391" spans="5:6" s="4" customFormat="1" ht="37.5" customHeight="1" x14ac:dyDescent="0.25">
      <c r="E2391" s="22"/>
      <c r="F2391" s="26"/>
    </row>
    <row r="2392" spans="5:6" s="4" customFormat="1" ht="37.5" customHeight="1" x14ac:dyDescent="0.25">
      <c r="E2392" s="22"/>
      <c r="F2392" s="26"/>
    </row>
    <row r="2393" spans="5:6" s="4" customFormat="1" ht="37.5" customHeight="1" x14ac:dyDescent="0.25">
      <c r="E2393" s="22"/>
      <c r="F2393" s="26"/>
    </row>
    <row r="2394" spans="5:6" s="4" customFormat="1" ht="37.5" customHeight="1" x14ac:dyDescent="0.25">
      <c r="E2394" s="22"/>
      <c r="F2394" s="26"/>
    </row>
    <row r="2395" spans="5:6" s="4" customFormat="1" ht="37.5" customHeight="1" x14ac:dyDescent="0.25">
      <c r="E2395" s="22"/>
      <c r="F2395" s="26"/>
    </row>
    <row r="2396" spans="5:6" s="4" customFormat="1" ht="37.5" customHeight="1" x14ac:dyDescent="0.25">
      <c r="E2396" s="22"/>
      <c r="F2396" s="26"/>
    </row>
    <row r="2397" spans="5:6" s="4" customFormat="1" ht="37.5" customHeight="1" x14ac:dyDescent="0.25">
      <c r="E2397" s="22"/>
      <c r="F2397" s="26"/>
    </row>
    <row r="2398" spans="5:6" s="4" customFormat="1" ht="37.5" customHeight="1" x14ac:dyDescent="0.25">
      <c r="E2398" s="22"/>
      <c r="F2398" s="26"/>
    </row>
    <row r="2399" spans="5:6" s="4" customFormat="1" ht="37.5" customHeight="1" x14ac:dyDescent="0.25">
      <c r="E2399" s="22"/>
      <c r="F2399" s="26"/>
    </row>
    <row r="2400" spans="5:6" s="4" customFormat="1" ht="37.5" customHeight="1" x14ac:dyDescent="0.25">
      <c r="E2400" s="22"/>
      <c r="F2400" s="26"/>
    </row>
    <row r="2401" spans="5:6" s="4" customFormat="1" ht="37.5" customHeight="1" x14ac:dyDescent="0.25">
      <c r="E2401" s="22"/>
      <c r="F2401" s="26"/>
    </row>
    <row r="2402" spans="5:6" s="4" customFormat="1" ht="37.5" customHeight="1" x14ac:dyDescent="0.25">
      <c r="E2402" s="22"/>
      <c r="F2402" s="26"/>
    </row>
    <row r="2403" spans="5:6" s="4" customFormat="1" ht="37.5" customHeight="1" x14ac:dyDescent="0.25">
      <c r="E2403" s="22"/>
      <c r="F2403" s="26"/>
    </row>
    <row r="2404" spans="5:6" s="4" customFormat="1" ht="37.5" customHeight="1" x14ac:dyDescent="0.25">
      <c r="E2404" s="22"/>
      <c r="F2404" s="26"/>
    </row>
    <row r="2405" spans="5:6" s="4" customFormat="1" ht="37.5" customHeight="1" x14ac:dyDescent="0.25">
      <c r="E2405" s="22"/>
      <c r="F2405" s="26"/>
    </row>
    <row r="2406" spans="5:6" s="4" customFormat="1" ht="37.5" customHeight="1" x14ac:dyDescent="0.25">
      <c r="E2406" s="22"/>
      <c r="F2406" s="26"/>
    </row>
    <row r="2407" spans="5:6" s="4" customFormat="1" ht="37.5" customHeight="1" x14ac:dyDescent="0.25">
      <c r="E2407" s="22"/>
      <c r="F2407" s="26"/>
    </row>
    <row r="2408" spans="5:6" s="4" customFormat="1" ht="37.5" customHeight="1" x14ac:dyDescent="0.25">
      <c r="E2408" s="22"/>
      <c r="F2408" s="26"/>
    </row>
    <row r="2409" spans="5:6" s="4" customFormat="1" ht="37.5" customHeight="1" x14ac:dyDescent="0.25">
      <c r="E2409" s="22"/>
      <c r="F2409" s="26"/>
    </row>
    <row r="2410" spans="5:6" s="4" customFormat="1" ht="37.5" customHeight="1" x14ac:dyDescent="0.25">
      <c r="E2410" s="22"/>
      <c r="F2410" s="26"/>
    </row>
    <row r="2411" spans="5:6" s="4" customFormat="1" ht="37.5" customHeight="1" x14ac:dyDescent="0.25">
      <c r="E2411" s="22"/>
      <c r="F2411" s="26"/>
    </row>
    <row r="2412" spans="5:6" s="4" customFormat="1" ht="37.5" customHeight="1" x14ac:dyDescent="0.25">
      <c r="E2412" s="22"/>
      <c r="F2412" s="26"/>
    </row>
    <row r="2413" spans="5:6" s="4" customFormat="1" ht="37.5" customHeight="1" x14ac:dyDescent="0.25">
      <c r="E2413" s="22"/>
      <c r="F2413" s="26"/>
    </row>
    <row r="2414" spans="5:6" s="4" customFormat="1" ht="37.5" customHeight="1" x14ac:dyDescent="0.25">
      <c r="E2414" s="22"/>
      <c r="F2414" s="26"/>
    </row>
    <row r="2415" spans="5:6" s="4" customFormat="1" ht="37.5" customHeight="1" x14ac:dyDescent="0.25">
      <c r="E2415" s="22"/>
      <c r="F2415" s="26"/>
    </row>
    <row r="2416" spans="5:6" s="4" customFormat="1" ht="37.5" customHeight="1" x14ac:dyDescent="0.25">
      <c r="E2416" s="22"/>
      <c r="F2416" s="26"/>
    </row>
    <row r="2417" spans="5:6" s="4" customFormat="1" ht="37.5" customHeight="1" x14ac:dyDescent="0.25">
      <c r="E2417" s="22"/>
      <c r="F2417" s="26"/>
    </row>
    <row r="2418" spans="5:6" s="4" customFormat="1" ht="37.5" customHeight="1" x14ac:dyDescent="0.25">
      <c r="E2418" s="22"/>
      <c r="F2418" s="26"/>
    </row>
    <row r="2419" spans="5:6" s="4" customFormat="1" ht="37.5" customHeight="1" x14ac:dyDescent="0.25">
      <c r="E2419" s="22"/>
      <c r="F2419" s="26"/>
    </row>
    <row r="2420" spans="5:6" s="4" customFormat="1" ht="37.5" customHeight="1" x14ac:dyDescent="0.25">
      <c r="E2420" s="22"/>
      <c r="F2420" s="26"/>
    </row>
    <row r="2421" spans="5:6" s="4" customFormat="1" ht="37.5" customHeight="1" x14ac:dyDescent="0.25">
      <c r="E2421" s="22"/>
      <c r="F2421" s="26"/>
    </row>
    <row r="2422" spans="5:6" s="4" customFormat="1" ht="37.5" customHeight="1" x14ac:dyDescent="0.25">
      <c r="E2422" s="22"/>
      <c r="F2422" s="26"/>
    </row>
    <row r="2423" spans="5:6" s="4" customFormat="1" ht="37.5" customHeight="1" x14ac:dyDescent="0.25">
      <c r="E2423" s="22"/>
      <c r="F2423" s="26"/>
    </row>
    <row r="2424" spans="5:6" s="4" customFormat="1" ht="37.5" customHeight="1" x14ac:dyDescent="0.25">
      <c r="E2424" s="22"/>
      <c r="F2424" s="26"/>
    </row>
    <row r="2425" spans="5:6" s="4" customFormat="1" ht="37.5" customHeight="1" x14ac:dyDescent="0.25">
      <c r="E2425" s="22"/>
      <c r="F2425" s="26"/>
    </row>
    <row r="2426" spans="5:6" s="4" customFormat="1" ht="37.5" customHeight="1" x14ac:dyDescent="0.25">
      <c r="E2426" s="22"/>
      <c r="F2426" s="26"/>
    </row>
    <row r="2427" spans="5:6" s="4" customFormat="1" ht="37.5" customHeight="1" x14ac:dyDescent="0.25">
      <c r="E2427" s="22"/>
      <c r="F2427" s="26"/>
    </row>
    <row r="2428" spans="5:6" s="4" customFormat="1" ht="37.5" customHeight="1" x14ac:dyDescent="0.25">
      <c r="E2428" s="22"/>
      <c r="F2428" s="26"/>
    </row>
    <row r="2429" spans="5:6" s="4" customFormat="1" ht="37.5" customHeight="1" x14ac:dyDescent="0.25">
      <c r="E2429" s="22"/>
      <c r="F2429" s="26"/>
    </row>
    <row r="2430" spans="5:6" s="4" customFormat="1" ht="37.5" customHeight="1" x14ac:dyDescent="0.25">
      <c r="E2430" s="22"/>
      <c r="F2430" s="26"/>
    </row>
    <row r="2431" spans="5:6" s="4" customFormat="1" ht="37.5" customHeight="1" x14ac:dyDescent="0.25">
      <c r="E2431" s="22"/>
      <c r="F2431" s="26"/>
    </row>
    <row r="2432" spans="5:6" s="4" customFormat="1" ht="37.5" customHeight="1" x14ac:dyDescent="0.25">
      <c r="E2432" s="22"/>
      <c r="F2432" s="26"/>
    </row>
    <row r="2433" spans="5:6" s="4" customFormat="1" ht="37.5" customHeight="1" x14ac:dyDescent="0.25">
      <c r="E2433" s="22"/>
      <c r="F2433" s="26"/>
    </row>
    <row r="2434" spans="5:6" s="4" customFormat="1" ht="37.5" customHeight="1" x14ac:dyDescent="0.25">
      <c r="E2434" s="22"/>
      <c r="F2434" s="26"/>
    </row>
    <row r="2435" spans="5:6" s="4" customFormat="1" ht="37.5" customHeight="1" x14ac:dyDescent="0.25">
      <c r="E2435" s="22"/>
      <c r="F2435" s="26"/>
    </row>
    <row r="2436" spans="5:6" s="4" customFormat="1" ht="37.5" customHeight="1" x14ac:dyDescent="0.25">
      <c r="E2436" s="22"/>
      <c r="F2436" s="26"/>
    </row>
    <row r="2437" spans="5:6" s="4" customFormat="1" ht="37.5" customHeight="1" x14ac:dyDescent="0.25">
      <c r="E2437" s="22"/>
      <c r="F2437" s="26"/>
    </row>
    <row r="2438" spans="5:6" s="4" customFormat="1" ht="37.5" customHeight="1" x14ac:dyDescent="0.25">
      <c r="E2438" s="22"/>
      <c r="F2438" s="26"/>
    </row>
    <row r="2439" spans="5:6" s="4" customFormat="1" ht="37.5" customHeight="1" x14ac:dyDescent="0.25">
      <c r="E2439" s="22"/>
      <c r="F2439" s="26"/>
    </row>
    <row r="2440" spans="5:6" s="4" customFormat="1" ht="37.5" customHeight="1" x14ac:dyDescent="0.25">
      <c r="E2440" s="22"/>
      <c r="F2440" s="26"/>
    </row>
    <row r="2441" spans="5:6" s="4" customFormat="1" ht="37.5" customHeight="1" x14ac:dyDescent="0.25">
      <c r="E2441" s="22"/>
      <c r="F2441" s="26"/>
    </row>
    <row r="2442" spans="5:6" s="4" customFormat="1" ht="37.5" customHeight="1" x14ac:dyDescent="0.25">
      <c r="E2442" s="22"/>
      <c r="F2442" s="26"/>
    </row>
    <row r="2443" spans="5:6" s="4" customFormat="1" ht="37.5" customHeight="1" x14ac:dyDescent="0.25">
      <c r="E2443" s="22"/>
      <c r="F2443" s="26"/>
    </row>
    <row r="2444" spans="5:6" s="4" customFormat="1" ht="37.5" customHeight="1" x14ac:dyDescent="0.25">
      <c r="E2444" s="22"/>
      <c r="F2444" s="26"/>
    </row>
    <row r="2445" spans="5:6" s="4" customFormat="1" ht="37.5" customHeight="1" x14ac:dyDescent="0.25">
      <c r="E2445" s="22"/>
      <c r="F2445" s="26"/>
    </row>
    <row r="2446" spans="5:6" s="4" customFormat="1" ht="37.5" customHeight="1" x14ac:dyDescent="0.25">
      <c r="E2446" s="22"/>
      <c r="F2446" s="26"/>
    </row>
    <row r="2447" spans="5:6" s="4" customFormat="1" ht="37.5" customHeight="1" x14ac:dyDescent="0.25">
      <c r="E2447" s="22"/>
      <c r="F2447" s="26"/>
    </row>
    <row r="2448" spans="5:6" s="4" customFormat="1" ht="37.5" customHeight="1" x14ac:dyDescent="0.25">
      <c r="E2448" s="22"/>
      <c r="F2448" s="26"/>
    </row>
    <row r="2449" spans="5:6" s="4" customFormat="1" ht="37.5" customHeight="1" x14ac:dyDescent="0.25">
      <c r="E2449" s="22"/>
      <c r="F2449" s="26"/>
    </row>
    <row r="2450" spans="5:6" s="4" customFormat="1" ht="37.5" customHeight="1" x14ac:dyDescent="0.25">
      <c r="E2450" s="22"/>
      <c r="F2450" s="26"/>
    </row>
    <row r="2451" spans="5:6" s="4" customFormat="1" ht="37.5" customHeight="1" x14ac:dyDescent="0.25">
      <c r="E2451" s="22"/>
      <c r="F2451" s="26"/>
    </row>
    <row r="2452" spans="5:6" s="4" customFormat="1" ht="37.5" customHeight="1" x14ac:dyDescent="0.25">
      <c r="E2452" s="22"/>
      <c r="F2452" s="26"/>
    </row>
    <row r="2453" spans="5:6" s="4" customFormat="1" ht="37.5" customHeight="1" x14ac:dyDescent="0.25">
      <c r="E2453" s="22"/>
      <c r="F2453" s="26"/>
    </row>
    <row r="2454" spans="5:6" s="4" customFormat="1" ht="37.5" customHeight="1" x14ac:dyDescent="0.25">
      <c r="E2454" s="22"/>
      <c r="F2454" s="26"/>
    </row>
    <row r="2455" spans="5:6" s="4" customFormat="1" ht="37.5" customHeight="1" x14ac:dyDescent="0.25">
      <c r="E2455" s="22"/>
      <c r="F2455" s="26"/>
    </row>
    <row r="2456" spans="5:6" s="4" customFormat="1" ht="37.5" customHeight="1" x14ac:dyDescent="0.25">
      <c r="E2456" s="22"/>
      <c r="F2456" s="26"/>
    </row>
    <row r="2457" spans="5:6" s="4" customFormat="1" ht="37.5" customHeight="1" x14ac:dyDescent="0.25">
      <c r="E2457" s="22"/>
      <c r="F2457" s="26"/>
    </row>
    <row r="2458" spans="5:6" s="4" customFormat="1" ht="37.5" customHeight="1" x14ac:dyDescent="0.25">
      <c r="E2458" s="22"/>
      <c r="F2458" s="26"/>
    </row>
    <row r="2459" spans="5:6" s="4" customFormat="1" ht="37.5" customHeight="1" x14ac:dyDescent="0.25">
      <c r="E2459" s="22"/>
      <c r="F2459" s="26"/>
    </row>
    <row r="2460" spans="5:6" s="4" customFormat="1" ht="37.5" customHeight="1" x14ac:dyDescent="0.25">
      <c r="E2460" s="22"/>
      <c r="F2460" s="26"/>
    </row>
    <row r="2461" spans="5:6" s="4" customFormat="1" ht="37.5" customHeight="1" x14ac:dyDescent="0.25">
      <c r="E2461" s="22"/>
      <c r="F2461" s="26"/>
    </row>
    <row r="2462" spans="5:6" s="4" customFormat="1" ht="37.5" customHeight="1" x14ac:dyDescent="0.25">
      <c r="E2462" s="22"/>
      <c r="F2462" s="26"/>
    </row>
    <row r="2463" spans="5:6" s="4" customFormat="1" ht="37.5" customHeight="1" x14ac:dyDescent="0.25">
      <c r="E2463" s="22"/>
      <c r="F2463" s="26"/>
    </row>
    <row r="2464" spans="5:6" s="4" customFormat="1" ht="37.5" customHeight="1" x14ac:dyDescent="0.25">
      <c r="E2464" s="22"/>
      <c r="F2464" s="26"/>
    </row>
    <row r="2465" spans="5:6" s="4" customFormat="1" ht="37.5" customHeight="1" x14ac:dyDescent="0.25">
      <c r="E2465" s="22"/>
      <c r="F2465" s="26"/>
    </row>
    <row r="2466" spans="5:6" s="4" customFormat="1" ht="37.5" customHeight="1" x14ac:dyDescent="0.25">
      <c r="E2466" s="22"/>
      <c r="F2466" s="26"/>
    </row>
    <row r="2467" spans="5:6" s="4" customFormat="1" ht="37.5" customHeight="1" x14ac:dyDescent="0.25">
      <c r="E2467" s="22"/>
      <c r="F2467" s="26"/>
    </row>
    <row r="2468" spans="5:6" s="4" customFormat="1" ht="37.5" customHeight="1" x14ac:dyDescent="0.25">
      <c r="E2468" s="22"/>
      <c r="F2468" s="26"/>
    </row>
    <row r="2469" spans="5:6" s="4" customFormat="1" ht="37.5" customHeight="1" x14ac:dyDescent="0.25">
      <c r="E2469" s="22"/>
      <c r="F2469" s="26"/>
    </row>
    <row r="2470" spans="5:6" s="4" customFormat="1" ht="37.5" customHeight="1" x14ac:dyDescent="0.25">
      <c r="E2470" s="22"/>
      <c r="F2470" s="26"/>
    </row>
    <row r="2471" spans="5:6" s="4" customFormat="1" ht="37.5" customHeight="1" x14ac:dyDescent="0.25">
      <c r="E2471" s="22"/>
      <c r="F2471" s="26"/>
    </row>
    <row r="2472" spans="5:6" s="4" customFormat="1" ht="37.5" customHeight="1" x14ac:dyDescent="0.25">
      <c r="E2472" s="22"/>
      <c r="F2472" s="26"/>
    </row>
    <row r="2473" spans="5:6" s="4" customFormat="1" ht="37.5" customHeight="1" x14ac:dyDescent="0.25">
      <c r="E2473" s="22"/>
      <c r="F2473" s="26"/>
    </row>
    <row r="2474" spans="5:6" s="4" customFormat="1" ht="37.5" customHeight="1" x14ac:dyDescent="0.25">
      <c r="E2474" s="22"/>
      <c r="F2474" s="26"/>
    </row>
    <row r="2475" spans="5:6" s="4" customFormat="1" ht="37.5" customHeight="1" x14ac:dyDescent="0.25">
      <c r="E2475" s="22"/>
      <c r="F2475" s="26"/>
    </row>
    <row r="2476" spans="5:6" s="4" customFormat="1" ht="37.5" customHeight="1" x14ac:dyDescent="0.25">
      <c r="E2476" s="22"/>
      <c r="F2476" s="26"/>
    </row>
    <row r="2477" spans="5:6" s="4" customFormat="1" ht="37.5" customHeight="1" x14ac:dyDescent="0.25">
      <c r="E2477" s="22"/>
      <c r="F2477" s="26"/>
    </row>
    <row r="2478" spans="5:6" s="4" customFormat="1" ht="37.5" customHeight="1" x14ac:dyDescent="0.25">
      <c r="E2478" s="22"/>
      <c r="F2478" s="26"/>
    </row>
    <row r="2479" spans="5:6" s="4" customFormat="1" ht="37.5" customHeight="1" x14ac:dyDescent="0.25">
      <c r="E2479" s="22"/>
      <c r="F2479" s="26"/>
    </row>
    <row r="2480" spans="5:6" s="4" customFormat="1" ht="37.5" customHeight="1" x14ac:dyDescent="0.25">
      <c r="E2480" s="22"/>
      <c r="F2480" s="26"/>
    </row>
    <row r="2481" spans="5:6" s="4" customFormat="1" ht="37.5" customHeight="1" x14ac:dyDescent="0.25">
      <c r="E2481" s="22"/>
      <c r="F2481" s="26"/>
    </row>
    <row r="2482" spans="5:6" s="4" customFormat="1" ht="37.5" customHeight="1" x14ac:dyDescent="0.25">
      <c r="E2482" s="22"/>
      <c r="F2482" s="26"/>
    </row>
    <row r="2483" spans="5:6" s="4" customFormat="1" ht="37.5" customHeight="1" x14ac:dyDescent="0.25">
      <c r="E2483" s="22"/>
      <c r="F2483" s="26"/>
    </row>
    <row r="2484" spans="5:6" s="4" customFormat="1" ht="37.5" customHeight="1" x14ac:dyDescent="0.25">
      <c r="E2484" s="22"/>
      <c r="F2484" s="26"/>
    </row>
    <row r="2485" spans="5:6" s="4" customFormat="1" ht="37.5" customHeight="1" x14ac:dyDescent="0.25">
      <c r="E2485" s="22"/>
      <c r="F2485" s="26"/>
    </row>
    <row r="2486" spans="5:6" s="4" customFormat="1" ht="37.5" customHeight="1" x14ac:dyDescent="0.25">
      <c r="E2486" s="22"/>
      <c r="F2486" s="26"/>
    </row>
    <row r="2487" spans="5:6" s="4" customFormat="1" ht="37.5" customHeight="1" x14ac:dyDescent="0.25">
      <c r="E2487" s="22"/>
      <c r="F2487" s="26"/>
    </row>
    <row r="2488" spans="5:6" s="4" customFormat="1" ht="37.5" customHeight="1" x14ac:dyDescent="0.25">
      <c r="E2488" s="22"/>
      <c r="F2488" s="26"/>
    </row>
    <row r="2489" spans="5:6" s="4" customFormat="1" ht="37.5" customHeight="1" x14ac:dyDescent="0.25">
      <c r="E2489" s="22"/>
      <c r="F2489" s="26"/>
    </row>
    <row r="2490" spans="5:6" s="4" customFormat="1" ht="37.5" customHeight="1" x14ac:dyDescent="0.25">
      <c r="E2490" s="22"/>
      <c r="F2490" s="26"/>
    </row>
    <row r="2491" spans="5:6" s="4" customFormat="1" ht="37.5" customHeight="1" x14ac:dyDescent="0.25">
      <c r="E2491" s="22"/>
      <c r="F2491" s="26"/>
    </row>
    <row r="2492" spans="5:6" s="4" customFormat="1" ht="37.5" customHeight="1" x14ac:dyDescent="0.25">
      <c r="E2492" s="22"/>
      <c r="F2492" s="26"/>
    </row>
    <row r="2493" spans="5:6" s="4" customFormat="1" ht="37.5" customHeight="1" x14ac:dyDescent="0.25">
      <c r="E2493" s="22"/>
      <c r="F2493" s="26"/>
    </row>
    <row r="2494" spans="5:6" s="4" customFormat="1" ht="37.5" customHeight="1" x14ac:dyDescent="0.25">
      <c r="E2494" s="22"/>
      <c r="F2494" s="26"/>
    </row>
    <row r="2495" spans="5:6" s="4" customFormat="1" ht="37.5" customHeight="1" x14ac:dyDescent="0.25">
      <c r="E2495" s="22"/>
      <c r="F2495" s="26"/>
    </row>
    <row r="2496" spans="5:6" s="4" customFormat="1" ht="37.5" customHeight="1" x14ac:dyDescent="0.25">
      <c r="E2496" s="22"/>
      <c r="F2496" s="26"/>
    </row>
    <row r="2497" spans="5:6" s="4" customFormat="1" ht="37.5" customHeight="1" x14ac:dyDescent="0.25">
      <c r="E2497" s="22"/>
      <c r="F2497" s="26"/>
    </row>
    <row r="2498" spans="5:6" s="4" customFormat="1" ht="37.5" customHeight="1" x14ac:dyDescent="0.25">
      <c r="E2498" s="22"/>
      <c r="F2498" s="26"/>
    </row>
    <row r="2499" spans="5:6" s="4" customFormat="1" ht="37.5" customHeight="1" x14ac:dyDescent="0.25">
      <c r="E2499" s="22"/>
      <c r="F2499" s="26"/>
    </row>
    <row r="2500" spans="5:6" s="4" customFormat="1" ht="37.5" customHeight="1" x14ac:dyDescent="0.25">
      <c r="E2500" s="22"/>
      <c r="F2500" s="26"/>
    </row>
    <row r="2501" spans="5:6" s="4" customFormat="1" ht="37.5" customHeight="1" x14ac:dyDescent="0.25">
      <c r="E2501" s="22"/>
      <c r="F2501" s="26"/>
    </row>
    <row r="2502" spans="5:6" s="4" customFormat="1" ht="37.5" customHeight="1" x14ac:dyDescent="0.25">
      <c r="E2502" s="22"/>
      <c r="F2502" s="26"/>
    </row>
    <row r="2503" spans="5:6" s="4" customFormat="1" ht="37.5" customHeight="1" x14ac:dyDescent="0.25">
      <c r="E2503" s="22"/>
      <c r="F2503" s="26"/>
    </row>
    <row r="2504" spans="5:6" s="4" customFormat="1" ht="37.5" customHeight="1" x14ac:dyDescent="0.25">
      <c r="E2504" s="22"/>
      <c r="F2504" s="26"/>
    </row>
    <row r="2505" spans="5:6" s="4" customFormat="1" ht="37.5" customHeight="1" x14ac:dyDescent="0.25">
      <c r="E2505" s="22"/>
      <c r="F2505" s="26"/>
    </row>
    <row r="2506" spans="5:6" s="4" customFormat="1" ht="37.5" customHeight="1" x14ac:dyDescent="0.25">
      <c r="E2506" s="22"/>
      <c r="F2506" s="26"/>
    </row>
    <row r="2507" spans="5:6" s="4" customFormat="1" ht="37.5" customHeight="1" x14ac:dyDescent="0.25">
      <c r="E2507" s="22"/>
      <c r="F2507" s="26"/>
    </row>
    <row r="2508" spans="5:6" s="4" customFormat="1" ht="37.5" customHeight="1" x14ac:dyDescent="0.25">
      <c r="E2508" s="22"/>
      <c r="F2508" s="26"/>
    </row>
    <row r="2509" spans="5:6" s="4" customFormat="1" ht="37.5" customHeight="1" x14ac:dyDescent="0.25">
      <c r="E2509" s="22"/>
      <c r="F2509" s="26"/>
    </row>
    <row r="2510" spans="5:6" s="4" customFormat="1" ht="37.5" customHeight="1" x14ac:dyDescent="0.25">
      <c r="E2510" s="22"/>
      <c r="F2510" s="26"/>
    </row>
    <row r="2511" spans="5:6" s="4" customFormat="1" ht="37.5" customHeight="1" x14ac:dyDescent="0.25">
      <c r="E2511" s="22"/>
      <c r="F2511" s="26"/>
    </row>
    <row r="2512" spans="5:6" s="4" customFormat="1" ht="37.5" customHeight="1" x14ac:dyDescent="0.25">
      <c r="E2512" s="22"/>
      <c r="F2512" s="26"/>
    </row>
    <row r="2513" spans="5:6" s="4" customFormat="1" ht="37.5" customHeight="1" x14ac:dyDescent="0.25">
      <c r="E2513" s="22"/>
      <c r="F2513" s="26"/>
    </row>
    <row r="2514" spans="5:6" s="4" customFormat="1" ht="37.5" customHeight="1" x14ac:dyDescent="0.25">
      <c r="E2514" s="22"/>
      <c r="F2514" s="26"/>
    </row>
    <row r="2515" spans="5:6" s="4" customFormat="1" ht="37.5" customHeight="1" x14ac:dyDescent="0.25">
      <c r="E2515" s="22"/>
      <c r="F2515" s="26"/>
    </row>
    <row r="2516" spans="5:6" s="4" customFormat="1" ht="37.5" customHeight="1" x14ac:dyDescent="0.25">
      <c r="E2516" s="22"/>
      <c r="F2516" s="26"/>
    </row>
    <row r="2517" spans="5:6" s="4" customFormat="1" ht="37.5" customHeight="1" x14ac:dyDescent="0.25">
      <c r="E2517" s="22"/>
      <c r="F2517" s="26"/>
    </row>
    <row r="2518" spans="5:6" s="4" customFormat="1" ht="37.5" customHeight="1" x14ac:dyDescent="0.25">
      <c r="E2518" s="22"/>
      <c r="F2518" s="26"/>
    </row>
    <row r="2519" spans="5:6" s="4" customFormat="1" ht="37.5" customHeight="1" x14ac:dyDescent="0.25">
      <c r="E2519" s="22"/>
      <c r="F2519" s="26"/>
    </row>
    <row r="2520" spans="5:6" s="4" customFormat="1" ht="37.5" customHeight="1" x14ac:dyDescent="0.25">
      <c r="E2520" s="22"/>
      <c r="F2520" s="26"/>
    </row>
    <row r="2521" spans="5:6" s="4" customFormat="1" ht="37.5" customHeight="1" x14ac:dyDescent="0.25">
      <c r="E2521" s="22"/>
      <c r="F2521" s="26"/>
    </row>
    <row r="2522" spans="5:6" s="4" customFormat="1" ht="37.5" customHeight="1" x14ac:dyDescent="0.25">
      <c r="E2522" s="22"/>
      <c r="F2522" s="26"/>
    </row>
    <row r="2523" spans="5:6" s="4" customFormat="1" ht="37.5" customHeight="1" x14ac:dyDescent="0.25">
      <c r="E2523" s="22"/>
      <c r="F2523" s="26"/>
    </row>
    <row r="2524" spans="5:6" s="4" customFormat="1" ht="37.5" customHeight="1" x14ac:dyDescent="0.25">
      <c r="E2524" s="22"/>
      <c r="F2524" s="26"/>
    </row>
    <row r="2525" spans="5:6" s="4" customFormat="1" ht="37.5" customHeight="1" x14ac:dyDescent="0.25">
      <c r="E2525" s="22"/>
      <c r="F2525" s="26"/>
    </row>
    <row r="2526" spans="5:6" s="4" customFormat="1" ht="37.5" customHeight="1" x14ac:dyDescent="0.25">
      <c r="E2526" s="22"/>
      <c r="F2526" s="26"/>
    </row>
    <row r="2527" spans="5:6" s="4" customFormat="1" ht="37.5" customHeight="1" x14ac:dyDescent="0.25">
      <c r="E2527" s="22"/>
      <c r="F2527" s="26"/>
    </row>
    <row r="2528" spans="5:6" s="4" customFormat="1" ht="37.5" customHeight="1" x14ac:dyDescent="0.25">
      <c r="E2528" s="22"/>
      <c r="F2528" s="26"/>
    </row>
    <row r="2529" spans="5:6" s="4" customFormat="1" ht="37.5" customHeight="1" x14ac:dyDescent="0.25">
      <c r="E2529" s="22"/>
      <c r="F2529" s="26"/>
    </row>
    <row r="2530" spans="5:6" s="4" customFormat="1" ht="37.5" customHeight="1" x14ac:dyDescent="0.25">
      <c r="E2530" s="22"/>
      <c r="F2530" s="26"/>
    </row>
    <row r="2531" spans="5:6" s="4" customFormat="1" ht="37.5" customHeight="1" x14ac:dyDescent="0.25">
      <c r="E2531" s="22"/>
      <c r="F2531" s="26"/>
    </row>
    <row r="2532" spans="5:6" s="4" customFormat="1" ht="37.5" customHeight="1" x14ac:dyDescent="0.25">
      <c r="E2532" s="22"/>
      <c r="F2532" s="26"/>
    </row>
    <row r="2533" spans="5:6" s="4" customFormat="1" ht="37.5" customHeight="1" x14ac:dyDescent="0.25">
      <c r="E2533" s="22"/>
      <c r="F2533" s="26"/>
    </row>
    <row r="2534" spans="5:6" s="4" customFormat="1" ht="37.5" customHeight="1" x14ac:dyDescent="0.25">
      <c r="E2534" s="22"/>
      <c r="F2534" s="26"/>
    </row>
    <row r="2535" spans="5:6" s="4" customFormat="1" ht="37.5" customHeight="1" x14ac:dyDescent="0.25">
      <c r="E2535" s="22"/>
      <c r="F2535" s="26"/>
    </row>
    <row r="2536" spans="5:6" s="4" customFormat="1" ht="37.5" customHeight="1" x14ac:dyDescent="0.25">
      <c r="E2536" s="22"/>
      <c r="F2536" s="26"/>
    </row>
    <row r="2537" spans="5:6" s="4" customFormat="1" ht="37.5" customHeight="1" x14ac:dyDescent="0.25">
      <c r="E2537" s="22"/>
      <c r="F2537" s="26"/>
    </row>
    <row r="2538" spans="5:6" s="4" customFormat="1" ht="37.5" customHeight="1" x14ac:dyDescent="0.25">
      <c r="E2538" s="22"/>
      <c r="F2538" s="26"/>
    </row>
    <row r="2539" spans="5:6" s="4" customFormat="1" ht="37.5" customHeight="1" x14ac:dyDescent="0.25">
      <c r="E2539" s="22"/>
      <c r="F2539" s="26"/>
    </row>
    <row r="2540" spans="5:6" s="4" customFormat="1" ht="37.5" customHeight="1" x14ac:dyDescent="0.25">
      <c r="E2540" s="22"/>
      <c r="F2540" s="26"/>
    </row>
    <row r="2541" spans="5:6" s="4" customFormat="1" ht="37.5" customHeight="1" x14ac:dyDescent="0.25">
      <c r="E2541" s="22"/>
      <c r="F2541" s="26"/>
    </row>
    <row r="2542" spans="5:6" s="4" customFormat="1" ht="37.5" customHeight="1" x14ac:dyDescent="0.25">
      <c r="E2542" s="22"/>
      <c r="F2542" s="26"/>
    </row>
    <row r="2543" spans="5:6" s="4" customFormat="1" ht="37.5" customHeight="1" x14ac:dyDescent="0.25">
      <c r="E2543" s="22"/>
      <c r="F2543" s="26"/>
    </row>
    <row r="2544" spans="5:6" s="4" customFormat="1" ht="37.5" customHeight="1" x14ac:dyDescent="0.25">
      <c r="E2544" s="22"/>
      <c r="F2544" s="26"/>
    </row>
    <row r="2545" spans="5:6" s="4" customFormat="1" ht="37.5" customHeight="1" x14ac:dyDescent="0.25">
      <c r="E2545" s="22"/>
      <c r="F2545" s="26"/>
    </row>
    <row r="2546" spans="5:6" s="4" customFormat="1" ht="37.5" customHeight="1" x14ac:dyDescent="0.25">
      <c r="E2546" s="22"/>
      <c r="F2546" s="26"/>
    </row>
    <row r="2547" spans="5:6" s="4" customFormat="1" ht="37.5" customHeight="1" x14ac:dyDescent="0.25">
      <c r="E2547" s="22"/>
      <c r="F2547" s="26"/>
    </row>
    <row r="2548" spans="5:6" s="4" customFormat="1" ht="37.5" customHeight="1" x14ac:dyDescent="0.25">
      <c r="E2548" s="22"/>
      <c r="F2548" s="26"/>
    </row>
    <row r="2549" spans="5:6" s="4" customFormat="1" ht="37.5" customHeight="1" x14ac:dyDescent="0.25">
      <c r="E2549" s="22"/>
      <c r="F2549" s="26"/>
    </row>
    <row r="2550" spans="5:6" s="4" customFormat="1" ht="37.5" customHeight="1" x14ac:dyDescent="0.25">
      <c r="E2550" s="22"/>
      <c r="F2550" s="26"/>
    </row>
    <row r="2551" spans="5:6" s="4" customFormat="1" ht="37.5" customHeight="1" x14ac:dyDescent="0.25">
      <c r="E2551" s="22"/>
      <c r="F2551" s="26"/>
    </row>
    <row r="2552" spans="5:6" s="4" customFormat="1" ht="37.5" customHeight="1" x14ac:dyDescent="0.25">
      <c r="E2552" s="22"/>
      <c r="F2552" s="26"/>
    </row>
    <row r="2553" spans="5:6" s="4" customFormat="1" ht="37.5" customHeight="1" x14ac:dyDescent="0.25">
      <c r="E2553" s="22"/>
      <c r="F2553" s="26"/>
    </row>
    <row r="2554" spans="5:6" s="4" customFormat="1" ht="37.5" customHeight="1" x14ac:dyDescent="0.25">
      <c r="E2554" s="22"/>
      <c r="F2554" s="26"/>
    </row>
    <row r="2555" spans="5:6" s="4" customFormat="1" ht="37.5" customHeight="1" x14ac:dyDescent="0.25">
      <c r="E2555" s="22"/>
      <c r="F2555" s="26"/>
    </row>
    <row r="2556" spans="5:6" s="4" customFormat="1" ht="37.5" customHeight="1" x14ac:dyDescent="0.25">
      <c r="E2556" s="22"/>
      <c r="F2556" s="26"/>
    </row>
    <row r="2557" spans="5:6" s="4" customFormat="1" ht="37.5" customHeight="1" x14ac:dyDescent="0.25">
      <c r="E2557" s="22"/>
      <c r="F2557" s="26"/>
    </row>
    <row r="2558" spans="5:6" s="4" customFormat="1" ht="37.5" customHeight="1" x14ac:dyDescent="0.25">
      <c r="E2558" s="22"/>
      <c r="F2558" s="26"/>
    </row>
    <row r="2559" spans="5:6" s="4" customFormat="1" ht="37.5" customHeight="1" x14ac:dyDescent="0.25">
      <c r="E2559" s="22"/>
      <c r="F2559" s="26"/>
    </row>
    <row r="2560" spans="5:6" s="4" customFormat="1" ht="37.5" customHeight="1" x14ac:dyDescent="0.25">
      <c r="E2560" s="22"/>
      <c r="F2560" s="26"/>
    </row>
    <row r="2561" spans="5:6" s="4" customFormat="1" ht="37.5" customHeight="1" x14ac:dyDescent="0.25">
      <c r="E2561" s="22"/>
      <c r="F2561" s="26"/>
    </row>
    <row r="2562" spans="5:6" s="4" customFormat="1" ht="37.5" customHeight="1" x14ac:dyDescent="0.25">
      <c r="E2562" s="22"/>
      <c r="F2562" s="26"/>
    </row>
    <row r="2563" spans="5:6" s="4" customFormat="1" ht="37.5" customHeight="1" x14ac:dyDescent="0.25">
      <c r="E2563" s="22"/>
      <c r="F2563" s="26"/>
    </row>
    <row r="2564" spans="5:6" s="4" customFormat="1" ht="37.5" customHeight="1" x14ac:dyDescent="0.25">
      <c r="E2564" s="22"/>
      <c r="F2564" s="26"/>
    </row>
    <row r="2565" spans="5:6" s="4" customFormat="1" ht="37.5" customHeight="1" x14ac:dyDescent="0.25">
      <c r="E2565" s="22"/>
      <c r="F2565" s="26"/>
    </row>
    <row r="2566" spans="5:6" s="4" customFormat="1" ht="37.5" customHeight="1" x14ac:dyDescent="0.25">
      <c r="E2566" s="22"/>
      <c r="F2566" s="26"/>
    </row>
    <row r="2567" spans="5:6" s="4" customFormat="1" ht="37.5" customHeight="1" x14ac:dyDescent="0.25">
      <c r="E2567" s="22"/>
      <c r="F2567" s="26"/>
    </row>
    <row r="2568" spans="5:6" s="4" customFormat="1" ht="37.5" customHeight="1" x14ac:dyDescent="0.25">
      <c r="E2568" s="22"/>
      <c r="F2568" s="26"/>
    </row>
    <row r="2569" spans="5:6" s="4" customFormat="1" ht="37.5" customHeight="1" x14ac:dyDescent="0.25">
      <c r="E2569" s="22"/>
      <c r="F2569" s="26"/>
    </row>
    <row r="2570" spans="5:6" s="4" customFormat="1" ht="37.5" customHeight="1" x14ac:dyDescent="0.25">
      <c r="E2570" s="22"/>
      <c r="F2570" s="26"/>
    </row>
    <row r="2571" spans="5:6" s="4" customFormat="1" ht="37.5" customHeight="1" x14ac:dyDescent="0.25">
      <c r="E2571" s="22"/>
      <c r="F2571" s="26"/>
    </row>
    <row r="2572" spans="5:6" s="4" customFormat="1" ht="37.5" customHeight="1" x14ac:dyDescent="0.25">
      <c r="E2572" s="22"/>
      <c r="F2572" s="26"/>
    </row>
    <row r="2573" spans="5:6" s="4" customFormat="1" ht="37.5" customHeight="1" x14ac:dyDescent="0.25">
      <c r="E2573" s="22"/>
      <c r="F2573" s="26"/>
    </row>
    <row r="2574" spans="5:6" s="4" customFormat="1" ht="37.5" customHeight="1" x14ac:dyDescent="0.25">
      <c r="E2574" s="22"/>
      <c r="F2574" s="26"/>
    </row>
    <row r="2575" spans="5:6" s="4" customFormat="1" ht="37.5" customHeight="1" x14ac:dyDescent="0.25">
      <c r="E2575" s="22"/>
      <c r="F2575" s="26"/>
    </row>
    <row r="2576" spans="5:6" s="4" customFormat="1" ht="37.5" customHeight="1" x14ac:dyDescent="0.25">
      <c r="E2576" s="22"/>
      <c r="F2576" s="26"/>
    </row>
    <row r="2577" spans="5:6" s="4" customFormat="1" ht="37.5" customHeight="1" x14ac:dyDescent="0.25">
      <c r="E2577" s="22"/>
      <c r="F2577" s="26"/>
    </row>
    <row r="2578" spans="5:6" s="4" customFormat="1" ht="37.5" customHeight="1" x14ac:dyDescent="0.25">
      <c r="E2578" s="22"/>
      <c r="F2578" s="26"/>
    </row>
    <row r="2579" spans="5:6" s="4" customFormat="1" ht="37.5" customHeight="1" x14ac:dyDescent="0.25">
      <c r="E2579" s="22"/>
      <c r="F2579" s="26"/>
    </row>
    <row r="2580" spans="5:6" s="4" customFormat="1" ht="37.5" customHeight="1" x14ac:dyDescent="0.25">
      <c r="E2580" s="22"/>
      <c r="F2580" s="26"/>
    </row>
    <row r="2581" spans="5:6" s="4" customFormat="1" ht="37.5" customHeight="1" x14ac:dyDescent="0.25">
      <c r="E2581" s="22"/>
      <c r="F2581" s="26"/>
    </row>
    <row r="2582" spans="5:6" s="4" customFormat="1" ht="37.5" customHeight="1" x14ac:dyDescent="0.25">
      <c r="E2582" s="22"/>
      <c r="F2582" s="26"/>
    </row>
    <row r="2583" spans="5:6" s="4" customFormat="1" ht="37.5" customHeight="1" x14ac:dyDescent="0.25">
      <c r="E2583" s="22"/>
      <c r="F2583" s="26"/>
    </row>
    <row r="2584" spans="5:6" s="4" customFormat="1" ht="37.5" customHeight="1" x14ac:dyDescent="0.25">
      <c r="E2584" s="22"/>
      <c r="F2584" s="26"/>
    </row>
    <row r="2585" spans="5:6" s="4" customFormat="1" ht="37.5" customHeight="1" x14ac:dyDescent="0.25">
      <c r="E2585" s="22"/>
      <c r="F2585" s="26"/>
    </row>
    <row r="2586" spans="5:6" s="4" customFormat="1" ht="37.5" customHeight="1" x14ac:dyDescent="0.25">
      <c r="E2586" s="22"/>
      <c r="F2586" s="26"/>
    </row>
    <row r="2587" spans="5:6" s="4" customFormat="1" ht="37.5" customHeight="1" x14ac:dyDescent="0.25">
      <c r="E2587" s="22"/>
      <c r="F2587" s="26"/>
    </row>
    <row r="2588" spans="5:6" s="4" customFormat="1" ht="37.5" customHeight="1" x14ac:dyDescent="0.25">
      <c r="E2588" s="22"/>
      <c r="F2588" s="26"/>
    </row>
    <row r="2589" spans="5:6" s="4" customFormat="1" ht="37.5" customHeight="1" x14ac:dyDescent="0.25">
      <c r="E2589" s="22"/>
      <c r="F2589" s="26"/>
    </row>
    <row r="2590" spans="5:6" s="4" customFormat="1" ht="37.5" customHeight="1" x14ac:dyDescent="0.25">
      <c r="E2590" s="22"/>
      <c r="F2590" s="26"/>
    </row>
    <row r="2591" spans="5:6" s="4" customFormat="1" ht="37.5" customHeight="1" x14ac:dyDescent="0.25">
      <c r="E2591" s="22"/>
      <c r="F2591" s="26"/>
    </row>
    <row r="2592" spans="5:6" s="4" customFormat="1" ht="37.5" customHeight="1" x14ac:dyDescent="0.25">
      <c r="E2592" s="22"/>
      <c r="F2592" s="26"/>
    </row>
    <row r="2593" spans="5:6" s="4" customFormat="1" ht="37.5" customHeight="1" x14ac:dyDescent="0.25">
      <c r="E2593" s="22"/>
      <c r="F2593" s="26"/>
    </row>
    <row r="2594" spans="5:6" s="4" customFormat="1" ht="37.5" customHeight="1" x14ac:dyDescent="0.25">
      <c r="E2594" s="22"/>
      <c r="F2594" s="26"/>
    </row>
    <row r="2595" spans="5:6" s="4" customFormat="1" ht="37.5" customHeight="1" x14ac:dyDescent="0.25">
      <c r="E2595" s="22"/>
      <c r="F2595" s="26"/>
    </row>
    <row r="2596" spans="5:6" s="4" customFormat="1" ht="37.5" customHeight="1" x14ac:dyDescent="0.25">
      <c r="E2596" s="22"/>
      <c r="F2596" s="26"/>
    </row>
    <row r="2597" spans="5:6" s="4" customFormat="1" ht="37.5" customHeight="1" x14ac:dyDescent="0.25">
      <c r="E2597" s="22"/>
      <c r="F2597" s="26"/>
    </row>
    <row r="2598" spans="5:6" s="4" customFormat="1" ht="37.5" customHeight="1" x14ac:dyDescent="0.25">
      <c r="E2598" s="22"/>
      <c r="F2598" s="26"/>
    </row>
    <row r="2599" spans="5:6" s="4" customFormat="1" ht="37.5" customHeight="1" x14ac:dyDescent="0.25">
      <c r="E2599" s="22"/>
      <c r="F2599" s="26"/>
    </row>
    <row r="2600" spans="5:6" s="4" customFormat="1" ht="37.5" customHeight="1" x14ac:dyDescent="0.25">
      <c r="E2600" s="22"/>
      <c r="F2600" s="26"/>
    </row>
    <row r="2601" spans="5:6" s="4" customFormat="1" ht="37.5" customHeight="1" x14ac:dyDescent="0.25">
      <c r="E2601" s="22"/>
      <c r="F2601" s="26"/>
    </row>
    <row r="2602" spans="5:6" s="4" customFormat="1" ht="37.5" customHeight="1" x14ac:dyDescent="0.25">
      <c r="E2602" s="22"/>
      <c r="F2602" s="26"/>
    </row>
    <row r="2603" spans="5:6" s="4" customFormat="1" ht="37.5" customHeight="1" x14ac:dyDescent="0.25">
      <c r="E2603" s="22"/>
      <c r="F2603" s="26"/>
    </row>
    <row r="2604" spans="5:6" s="4" customFormat="1" ht="37.5" customHeight="1" x14ac:dyDescent="0.25">
      <c r="E2604" s="22"/>
      <c r="F2604" s="26"/>
    </row>
    <row r="2605" spans="5:6" s="4" customFormat="1" ht="37.5" customHeight="1" x14ac:dyDescent="0.25">
      <c r="E2605" s="22"/>
      <c r="F2605" s="26"/>
    </row>
    <row r="2606" spans="5:6" s="4" customFormat="1" ht="37.5" customHeight="1" x14ac:dyDescent="0.25">
      <c r="E2606" s="22"/>
      <c r="F2606" s="26"/>
    </row>
    <row r="2607" spans="5:6" s="4" customFormat="1" ht="37.5" customHeight="1" x14ac:dyDescent="0.25">
      <c r="E2607" s="22"/>
      <c r="F2607" s="26"/>
    </row>
    <row r="2608" spans="5:6" s="4" customFormat="1" ht="37.5" customHeight="1" x14ac:dyDescent="0.25">
      <c r="E2608" s="22"/>
      <c r="F2608" s="26"/>
    </row>
    <row r="2609" spans="5:6" s="4" customFormat="1" ht="37.5" customHeight="1" x14ac:dyDescent="0.25">
      <c r="E2609" s="22"/>
      <c r="F2609" s="26"/>
    </row>
    <row r="2610" spans="5:6" s="4" customFormat="1" ht="37.5" customHeight="1" x14ac:dyDescent="0.25">
      <c r="E2610" s="22"/>
      <c r="F2610" s="26"/>
    </row>
    <row r="2611" spans="5:6" s="4" customFormat="1" ht="37.5" customHeight="1" x14ac:dyDescent="0.25">
      <c r="E2611" s="22"/>
      <c r="F2611" s="26"/>
    </row>
    <row r="2612" spans="5:6" s="4" customFormat="1" ht="37.5" customHeight="1" x14ac:dyDescent="0.25">
      <c r="E2612" s="22"/>
      <c r="F2612" s="26"/>
    </row>
    <row r="2613" spans="5:6" s="4" customFormat="1" ht="37.5" customHeight="1" x14ac:dyDescent="0.25">
      <c r="E2613" s="22"/>
      <c r="F2613" s="26"/>
    </row>
    <row r="2614" spans="5:6" s="4" customFormat="1" ht="37.5" customHeight="1" x14ac:dyDescent="0.25">
      <c r="E2614" s="22"/>
      <c r="F2614" s="26"/>
    </row>
    <row r="2615" spans="5:6" s="4" customFormat="1" ht="37.5" customHeight="1" x14ac:dyDescent="0.25">
      <c r="E2615" s="22"/>
      <c r="F2615" s="26"/>
    </row>
    <row r="2616" spans="5:6" s="4" customFormat="1" ht="37.5" customHeight="1" x14ac:dyDescent="0.25">
      <c r="E2616" s="22"/>
      <c r="F2616" s="26"/>
    </row>
    <row r="2617" spans="5:6" s="4" customFormat="1" ht="37.5" customHeight="1" x14ac:dyDescent="0.25">
      <c r="E2617" s="22"/>
      <c r="F2617" s="26"/>
    </row>
    <row r="2618" spans="5:6" s="4" customFormat="1" ht="37.5" customHeight="1" x14ac:dyDescent="0.25">
      <c r="E2618" s="22"/>
      <c r="F2618" s="26"/>
    </row>
    <row r="2619" spans="5:6" s="4" customFormat="1" ht="37.5" customHeight="1" x14ac:dyDescent="0.25">
      <c r="E2619" s="22"/>
      <c r="F2619" s="26"/>
    </row>
    <row r="2620" spans="5:6" s="4" customFormat="1" ht="37.5" customHeight="1" x14ac:dyDescent="0.25">
      <c r="E2620" s="22"/>
      <c r="F2620" s="26"/>
    </row>
    <row r="2621" spans="5:6" s="4" customFormat="1" ht="37.5" customHeight="1" x14ac:dyDescent="0.25">
      <c r="E2621" s="22"/>
      <c r="F2621" s="26"/>
    </row>
    <row r="2622" spans="5:6" s="4" customFormat="1" ht="37.5" customHeight="1" x14ac:dyDescent="0.25">
      <c r="E2622" s="22"/>
      <c r="F2622" s="26"/>
    </row>
    <row r="2623" spans="5:6" s="4" customFormat="1" ht="37.5" customHeight="1" x14ac:dyDescent="0.25">
      <c r="E2623" s="22"/>
      <c r="F2623" s="26"/>
    </row>
    <row r="2624" spans="5:6" s="4" customFormat="1" ht="37.5" customHeight="1" x14ac:dyDescent="0.25">
      <c r="E2624" s="22"/>
      <c r="F2624" s="26"/>
    </row>
    <row r="2625" spans="5:6" s="4" customFormat="1" ht="37.5" customHeight="1" x14ac:dyDescent="0.25">
      <c r="E2625" s="22"/>
      <c r="F2625" s="26"/>
    </row>
    <row r="2626" spans="5:6" s="4" customFormat="1" ht="37.5" customHeight="1" x14ac:dyDescent="0.25">
      <c r="E2626" s="22"/>
      <c r="F2626" s="26"/>
    </row>
    <row r="2627" spans="5:6" s="4" customFormat="1" ht="37.5" customHeight="1" x14ac:dyDescent="0.25">
      <c r="E2627" s="22"/>
      <c r="F2627" s="26"/>
    </row>
    <row r="2628" spans="5:6" s="4" customFormat="1" ht="37.5" customHeight="1" x14ac:dyDescent="0.25">
      <c r="E2628" s="22"/>
      <c r="F2628" s="26"/>
    </row>
    <row r="2629" spans="5:6" s="4" customFormat="1" ht="37.5" customHeight="1" x14ac:dyDescent="0.25">
      <c r="E2629" s="22"/>
      <c r="F2629" s="26"/>
    </row>
    <row r="2630" spans="5:6" s="4" customFormat="1" ht="37.5" customHeight="1" x14ac:dyDescent="0.25">
      <c r="E2630" s="22"/>
      <c r="F2630" s="26"/>
    </row>
    <row r="2631" spans="5:6" s="4" customFormat="1" ht="37.5" customHeight="1" x14ac:dyDescent="0.25">
      <c r="E2631" s="22"/>
      <c r="F2631" s="26"/>
    </row>
    <row r="2632" spans="5:6" s="4" customFormat="1" ht="37.5" customHeight="1" x14ac:dyDescent="0.25">
      <c r="E2632" s="22"/>
      <c r="F2632" s="26"/>
    </row>
    <row r="2633" spans="5:6" s="4" customFormat="1" ht="37.5" customHeight="1" x14ac:dyDescent="0.25">
      <c r="E2633" s="22"/>
      <c r="F2633" s="26"/>
    </row>
    <row r="2634" spans="5:6" s="4" customFormat="1" ht="37.5" customHeight="1" x14ac:dyDescent="0.25">
      <c r="E2634" s="22"/>
      <c r="F2634" s="26"/>
    </row>
    <row r="2635" spans="5:6" s="4" customFormat="1" ht="37.5" customHeight="1" x14ac:dyDescent="0.25">
      <c r="E2635" s="22"/>
      <c r="F2635" s="26"/>
    </row>
    <row r="2636" spans="5:6" s="4" customFormat="1" ht="37.5" customHeight="1" x14ac:dyDescent="0.25">
      <c r="E2636" s="22"/>
      <c r="F2636" s="26"/>
    </row>
    <row r="2637" spans="5:6" s="4" customFormat="1" ht="37.5" customHeight="1" x14ac:dyDescent="0.25">
      <c r="E2637" s="22"/>
      <c r="F2637" s="26"/>
    </row>
    <row r="2638" spans="5:6" s="4" customFormat="1" ht="37.5" customHeight="1" x14ac:dyDescent="0.25">
      <c r="E2638" s="22"/>
      <c r="F2638" s="26"/>
    </row>
    <row r="2639" spans="5:6" s="4" customFormat="1" ht="37.5" customHeight="1" x14ac:dyDescent="0.25">
      <c r="E2639" s="22"/>
      <c r="F2639" s="26"/>
    </row>
    <row r="2640" spans="5:6" s="4" customFormat="1" ht="37.5" customHeight="1" x14ac:dyDescent="0.25">
      <c r="E2640" s="22"/>
      <c r="F2640" s="26"/>
    </row>
    <row r="2641" spans="5:6" s="4" customFormat="1" ht="37.5" customHeight="1" x14ac:dyDescent="0.25">
      <c r="E2641" s="22"/>
      <c r="F2641" s="26"/>
    </row>
    <row r="2642" spans="5:6" s="4" customFormat="1" ht="37.5" customHeight="1" x14ac:dyDescent="0.25">
      <c r="E2642" s="22"/>
      <c r="F2642" s="26"/>
    </row>
    <row r="2643" spans="5:6" s="4" customFormat="1" ht="37.5" customHeight="1" x14ac:dyDescent="0.25">
      <c r="E2643" s="22"/>
      <c r="F2643" s="26"/>
    </row>
    <row r="2644" spans="5:6" s="4" customFormat="1" ht="37.5" customHeight="1" x14ac:dyDescent="0.25">
      <c r="E2644" s="22"/>
      <c r="F2644" s="26"/>
    </row>
    <row r="2645" spans="5:6" s="4" customFormat="1" ht="37.5" customHeight="1" x14ac:dyDescent="0.25">
      <c r="E2645" s="22"/>
      <c r="F2645" s="26"/>
    </row>
    <row r="2646" spans="5:6" s="4" customFormat="1" ht="37.5" customHeight="1" x14ac:dyDescent="0.25">
      <c r="E2646" s="22"/>
      <c r="F2646" s="26"/>
    </row>
    <row r="2647" spans="5:6" s="4" customFormat="1" ht="37.5" customHeight="1" x14ac:dyDescent="0.25">
      <c r="E2647" s="22"/>
      <c r="F2647" s="26"/>
    </row>
    <row r="2648" spans="5:6" s="4" customFormat="1" ht="37.5" customHeight="1" x14ac:dyDescent="0.25">
      <c r="E2648" s="22"/>
      <c r="F2648" s="26"/>
    </row>
    <row r="2649" spans="5:6" s="4" customFormat="1" ht="37.5" customHeight="1" x14ac:dyDescent="0.25">
      <c r="E2649" s="22"/>
      <c r="F2649" s="26"/>
    </row>
    <row r="2650" spans="5:6" s="4" customFormat="1" ht="37.5" customHeight="1" x14ac:dyDescent="0.25">
      <c r="E2650" s="22"/>
      <c r="F2650" s="26"/>
    </row>
    <row r="2651" spans="5:6" s="4" customFormat="1" ht="37.5" customHeight="1" x14ac:dyDescent="0.25">
      <c r="E2651" s="22"/>
      <c r="F2651" s="26"/>
    </row>
    <row r="2652" spans="5:6" s="4" customFormat="1" ht="37.5" customHeight="1" x14ac:dyDescent="0.25">
      <c r="E2652" s="22"/>
      <c r="F2652" s="26"/>
    </row>
    <row r="2653" spans="5:6" s="4" customFormat="1" ht="37.5" customHeight="1" x14ac:dyDescent="0.25">
      <c r="E2653" s="22"/>
      <c r="F2653" s="26"/>
    </row>
    <row r="2654" spans="5:6" s="4" customFormat="1" ht="37.5" customHeight="1" x14ac:dyDescent="0.25">
      <c r="E2654" s="22"/>
      <c r="F2654" s="26"/>
    </row>
    <row r="2655" spans="5:6" s="4" customFormat="1" ht="37.5" customHeight="1" x14ac:dyDescent="0.25">
      <c r="E2655" s="22"/>
      <c r="F2655" s="26"/>
    </row>
    <row r="2656" spans="5:6" s="4" customFormat="1" ht="37.5" customHeight="1" x14ac:dyDescent="0.25">
      <c r="E2656" s="22"/>
      <c r="F2656" s="26"/>
    </row>
    <row r="2657" spans="5:6" s="4" customFormat="1" ht="37.5" customHeight="1" x14ac:dyDescent="0.25">
      <c r="E2657" s="22"/>
      <c r="F2657" s="26"/>
    </row>
    <row r="2658" spans="5:6" s="4" customFormat="1" ht="37.5" customHeight="1" x14ac:dyDescent="0.25">
      <c r="E2658" s="22"/>
      <c r="F2658" s="26"/>
    </row>
    <row r="2659" spans="5:6" s="4" customFormat="1" ht="37.5" customHeight="1" x14ac:dyDescent="0.25">
      <c r="E2659" s="22"/>
      <c r="F2659" s="26"/>
    </row>
    <row r="2660" spans="5:6" s="4" customFormat="1" ht="37.5" customHeight="1" x14ac:dyDescent="0.25">
      <c r="E2660" s="22"/>
      <c r="F2660" s="26"/>
    </row>
    <row r="2661" spans="5:6" s="4" customFormat="1" ht="37.5" customHeight="1" x14ac:dyDescent="0.25">
      <c r="E2661" s="22"/>
      <c r="F2661" s="26"/>
    </row>
    <row r="2662" spans="5:6" s="4" customFormat="1" ht="37.5" customHeight="1" x14ac:dyDescent="0.25">
      <c r="E2662" s="22"/>
      <c r="F2662" s="26"/>
    </row>
    <row r="2663" spans="5:6" s="4" customFormat="1" ht="37.5" customHeight="1" x14ac:dyDescent="0.25">
      <c r="E2663" s="22"/>
      <c r="F2663" s="26"/>
    </row>
    <row r="2664" spans="5:6" s="4" customFormat="1" ht="37.5" customHeight="1" x14ac:dyDescent="0.25">
      <c r="E2664" s="22"/>
      <c r="F2664" s="26"/>
    </row>
    <row r="2665" spans="5:6" s="4" customFormat="1" ht="37.5" customHeight="1" x14ac:dyDescent="0.25">
      <c r="E2665" s="22"/>
      <c r="F2665" s="26"/>
    </row>
    <row r="2666" spans="5:6" s="4" customFormat="1" ht="37.5" customHeight="1" x14ac:dyDescent="0.25">
      <c r="E2666" s="22"/>
      <c r="F2666" s="26"/>
    </row>
    <row r="2667" spans="5:6" s="4" customFormat="1" ht="37.5" customHeight="1" x14ac:dyDescent="0.25">
      <c r="E2667" s="22"/>
      <c r="F2667" s="26"/>
    </row>
    <row r="2668" spans="5:6" s="4" customFormat="1" ht="37.5" customHeight="1" x14ac:dyDescent="0.25">
      <c r="E2668" s="22"/>
      <c r="F2668" s="26"/>
    </row>
    <row r="2669" spans="5:6" s="4" customFormat="1" ht="37.5" customHeight="1" x14ac:dyDescent="0.25">
      <c r="E2669" s="22"/>
      <c r="F2669" s="26"/>
    </row>
    <row r="2670" spans="5:6" s="4" customFormat="1" ht="37.5" customHeight="1" x14ac:dyDescent="0.25">
      <c r="E2670" s="22"/>
      <c r="F2670" s="26"/>
    </row>
    <row r="2671" spans="5:6" s="4" customFormat="1" ht="37.5" customHeight="1" x14ac:dyDescent="0.25">
      <c r="E2671" s="22"/>
      <c r="F2671" s="26"/>
    </row>
    <row r="2672" spans="5:6" s="4" customFormat="1" ht="37.5" customHeight="1" x14ac:dyDescent="0.25">
      <c r="E2672" s="22"/>
      <c r="F2672" s="26"/>
    </row>
    <row r="2673" spans="5:6" s="4" customFormat="1" ht="37.5" customHeight="1" x14ac:dyDescent="0.25">
      <c r="E2673" s="22"/>
      <c r="F2673" s="26"/>
    </row>
    <row r="2674" spans="5:6" s="4" customFormat="1" ht="37.5" customHeight="1" x14ac:dyDescent="0.25">
      <c r="E2674" s="22"/>
      <c r="F2674" s="26"/>
    </row>
    <row r="2675" spans="5:6" s="4" customFormat="1" ht="37.5" customHeight="1" x14ac:dyDescent="0.25">
      <c r="E2675" s="22"/>
      <c r="F2675" s="26"/>
    </row>
    <row r="2676" spans="5:6" s="4" customFormat="1" ht="37.5" customHeight="1" x14ac:dyDescent="0.25">
      <c r="E2676" s="22"/>
      <c r="F2676" s="26"/>
    </row>
    <row r="2677" spans="5:6" s="4" customFormat="1" ht="37.5" customHeight="1" x14ac:dyDescent="0.25">
      <c r="E2677" s="22"/>
      <c r="F2677" s="26"/>
    </row>
    <row r="2678" spans="5:6" s="4" customFormat="1" ht="37.5" customHeight="1" x14ac:dyDescent="0.25">
      <c r="E2678" s="22"/>
      <c r="F2678" s="26"/>
    </row>
    <row r="2679" spans="5:6" s="4" customFormat="1" ht="37.5" customHeight="1" x14ac:dyDescent="0.25">
      <c r="E2679" s="22"/>
      <c r="F2679" s="26"/>
    </row>
    <row r="2680" spans="5:6" s="4" customFormat="1" ht="37.5" customHeight="1" x14ac:dyDescent="0.25">
      <c r="E2680" s="22"/>
      <c r="F2680" s="26"/>
    </row>
    <row r="2681" spans="5:6" s="4" customFormat="1" ht="37.5" customHeight="1" x14ac:dyDescent="0.25">
      <c r="E2681" s="22"/>
      <c r="F2681" s="26"/>
    </row>
    <row r="2682" spans="5:6" s="4" customFormat="1" ht="37.5" customHeight="1" x14ac:dyDescent="0.25">
      <c r="E2682" s="22"/>
      <c r="F2682" s="26"/>
    </row>
    <row r="2683" spans="5:6" s="4" customFormat="1" ht="37.5" customHeight="1" x14ac:dyDescent="0.25">
      <c r="E2683" s="22"/>
      <c r="F2683" s="26"/>
    </row>
    <row r="2684" spans="5:6" s="4" customFormat="1" ht="37.5" customHeight="1" x14ac:dyDescent="0.25">
      <c r="E2684" s="22"/>
      <c r="F2684" s="26"/>
    </row>
    <row r="2685" spans="5:6" s="4" customFormat="1" ht="37.5" customHeight="1" x14ac:dyDescent="0.25">
      <c r="E2685" s="22"/>
      <c r="F2685" s="26"/>
    </row>
    <row r="2686" spans="5:6" s="4" customFormat="1" ht="37.5" customHeight="1" x14ac:dyDescent="0.25">
      <c r="E2686" s="22"/>
      <c r="F2686" s="26"/>
    </row>
    <row r="2687" spans="5:6" s="4" customFormat="1" ht="37.5" customHeight="1" x14ac:dyDescent="0.25">
      <c r="E2687" s="22"/>
      <c r="F2687" s="26"/>
    </row>
    <row r="2688" spans="5:6" s="4" customFormat="1" ht="37.5" customHeight="1" x14ac:dyDescent="0.25">
      <c r="E2688" s="22"/>
      <c r="F2688" s="26"/>
    </row>
    <row r="2689" spans="5:6" s="4" customFormat="1" ht="37.5" customHeight="1" x14ac:dyDescent="0.25">
      <c r="E2689" s="22"/>
      <c r="F2689" s="26"/>
    </row>
    <row r="2690" spans="5:6" s="4" customFormat="1" ht="37.5" customHeight="1" x14ac:dyDescent="0.25">
      <c r="E2690" s="22"/>
      <c r="F2690" s="26"/>
    </row>
    <row r="2691" spans="5:6" s="4" customFormat="1" ht="37.5" customHeight="1" x14ac:dyDescent="0.25">
      <c r="E2691" s="22"/>
      <c r="F2691" s="26"/>
    </row>
    <row r="2692" spans="5:6" s="4" customFormat="1" ht="37.5" customHeight="1" x14ac:dyDescent="0.25">
      <c r="E2692" s="22"/>
      <c r="F2692" s="26"/>
    </row>
    <row r="2693" spans="5:6" s="4" customFormat="1" ht="37.5" customHeight="1" x14ac:dyDescent="0.25">
      <c r="E2693" s="22"/>
      <c r="F2693" s="26"/>
    </row>
    <row r="2694" spans="5:6" s="4" customFormat="1" ht="37.5" customHeight="1" x14ac:dyDescent="0.25">
      <c r="E2694" s="22"/>
      <c r="F2694" s="26"/>
    </row>
    <row r="2695" spans="5:6" s="4" customFormat="1" ht="37.5" customHeight="1" x14ac:dyDescent="0.25">
      <c r="E2695" s="22"/>
      <c r="F2695" s="26"/>
    </row>
    <row r="2696" spans="5:6" s="4" customFormat="1" ht="37.5" customHeight="1" x14ac:dyDescent="0.25">
      <c r="E2696" s="22"/>
      <c r="F2696" s="26"/>
    </row>
    <row r="2697" spans="5:6" s="4" customFormat="1" ht="37.5" customHeight="1" x14ac:dyDescent="0.25">
      <c r="E2697" s="22"/>
      <c r="F2697" s="26"/>
    </row>
    <row r="2698" spans="5:6" s="4" customFormat="1" ht="37.5" customHeight="1" x14ac:dyDescent="0.25">
      <c r="E2698" s="22"/>
      <c r="F2698" s="26"/>
    </row>
    <row r="2699" spans="5:6" s="4" customFormat="1" ht="37.5" customHeight="1" x14ac:dyDescent="0.25">
      <c r="E2699" s="22"/>
      <c r="F2699" s="26"/>
    </row>
    <row r="2700" spans="5:6" s="4" customFormat="1" ht="37.5" customHeight="1" x14ac:dyDescent="0.25">
      <c r="E2700" s="22"/>
      <c r="F2700" s="26"/>
    </row>
    <row r="2701" spans="5:6" s="4" customFormat="1" ht="37.5" customHeight="1" x14ac:dyDescent="0.25">
      <c r="E2701" s="22"/>
      <c r="F2701" s="26"/>
    </row>
    <row r="2702" spans="5:6" s="4" customFormat="1" ht="37.5" customHeight="1" x14ac:dyDescent="0.25">
      <c r="E2702" s="22"/>
      <c r="F2702" s="26"/>
    </row>
    <row r="2703" spans="5:6" s="4" customFormat="1" ht="37.5" customHeight="1" x14ac:dyDescent="0.25">
      <c r="E2703" s="22"/>
      <c r="F2703" s="26"/>
    </row>
    <row r="2704" spans="5:6" s="4" customFormat="1" ht="37.5" customHeight="1" x14ac:dyDescent="0.25">
      <c r="E2704" s="22"/>
      <c r="F2704" s="26"/>
    </row>
    <row r="2705" spans="5:6" s="4" customFormat="1" ht="37.5" customHeight="1" x14ac:dyDescent="0.25">
      <c r="E2705" s="22"/>
      <c r="F2705" s="26"/>
    </row>
    <row r="2706" spans="5:6" s="4" customFormat="1" ht="37.5" customHeight="1" x14ac:dyDescent="0.25">
      <c r="E2706" s="22"/>
      <c r="F2706" s="26"/>
    </row>
    <row r="2707" spans="5:6" s="4" customFormat="1" ht="37.5" customHeight="1" x14ac:dyDescent="0.25">
      <c r="E2707" s="22"/>
      <c r="F2707" s="26"/>
    </row>
    <row r="2708" spans="5:6" s="4" customFormat="1" ht="37.5" customHeight="1" x14ac:dyDescent="0.25">
      <c r="E2708" s="22"/>
      <c r="F2708" s="26"/>
    </row>
    <row r="2709" spans="5:6" s="4" customFormat="1" ht="37.5" customHeight="1" x14ac:dyDescent="0.25">
      <c r="E2709" s="22"/>
      <c r="F2709" s="26"/>
    </row>
    <row r="2710" spans="5:6" s="4" customFormat="1" ht="37.5" customHeight="1" x14ac:dyDescent="0.25">
      <c r="E2710" s="22"/>
      <c r="F2710" s="26"/>
    </row>
    <row r="2711" spans="5:6" s="4" customFormat="1" ht="37.5" customHeight="1" x14ac:dyDescent="0.25">
      <c r="E2711" s="22"/>
      <c r="F2711" s="26"/>
    </row>
    <row r="2712" spans="5:6" s="4" customFormat="1" ht="37.5" customHeight="1" x14ac:dyDescent="0.25">
      <c r="E2712" s="22"/>
      <c r="F2712" s="26"/>
    </row>
    <row r="2713" spans="5:6" s="4" customFormat="1" ht="37.5" customHeight="1" x14ac:dyDescent="0.25">
      <c r="E2713" s="22"/>
      <c r="F2713" s="26"/>
    </row>
    <row r="2714" spans="5:6" s="4" customFormat="1" ht="37.5" customHeight="1" x14ac:dyDescent="0.25">
      <c r="E2714" s="22"/>
      <c r="F2714" s="26"/>
    </row>
    <row r="2715" spans="5:6" s="4" customFormat="1" ht="37.5" customHeight="1" x14ac:dyDescent="0.25">
      <c r="E2715" s="22"/>
      <c r="F2715" s="26"/>
    </row>
    <row r="2716" spans="5:6" s="4" customFormat="1" ht="37.5" customHeight="1" x14ac:dyDescent="0.25">
      <c r="E2716" s="22"/>
      <c r="F2716" s="26"/>
    </row>
    <row r="2717" spans="5:6" s="4" customFormat="1" ht="37.5" customHeight="1" x14ac:dyDescent="0.25">
      <c r="E2717" s="22"/>
      <c r="F2717" s="26"/>
    </row>
    <row r="2718" spans="5:6" s="4" customFormat="1" ht="37.5" customHeight="1" x14ac:dyDescent="0.25">
      <c r="E2718" s="22"/>
      <c r="F2718" s="26"/>
    </row>
    <row r="2719" spans="5:6" s="4" customFormat="1" ht="37.5" customHeight="1" x14ac:dyDescent="0.25">
      <c r="E2719" s="22"/>
      <c r="F2719" s="26"/>
    </row>
    <row r="2720" spans="5:6" s="4" customFormat="1" ht="37.5" customHeight="1" x14ac:dyDescent="0.25">
      <c r="E2720" s="22"/>
      <c r="F2720" s="26"/>
    </row>
    <row r="2721" spans="5:6" s="4" customFormat="1" ht="37.5" customHeight="1" x14ac:dyDescent="0.25">
      <c r="E2721" s="22"/>
      <c r="F2721" s="26"/>
    </row>
    <row r="2722" spans="5:6" s="4" customFormat="1" ht="37.5" customHeight="1" x14ac:dyDescent="0.25">
      <c r="E2722" s="22"/>
      <c r="F2722" s="26"/>
    </row>
    <row r="2723" spans="5:6" s="4" customFormat="1" ht="37.5" customHeight="1" x14ac:dyDescent="0.25">
      <c r="E2723" s="22"/>
      <c r="F2723" s="26"/>
    </row>
    <row r="2724" spans="5:6" s="4" customFormat="1" ht="37.5" customHeight="1" x14ac:dyDescent="0.25">
      <c r="E2724" s="22"/>
      <c r="F2724" s="26"/>
    </row>
    <row r="2725" spans="5:6" s="4" customFormat="1" ht="37.5" customHeight="1" x14ac:dyDescent="0.25">
      <c r="E2725" s="22"/>
      <c r="F2725" s="26"/>
    </row>
    <row r="2726" spans="5:6" s="4" customFormat="1" ht="37.5" customHeight="1" x14ac:dyDescent="0.25">
      <c r="E2726" s="22"/>
      <c r="F2726" s="26"/>
    </row>
    <row r="2727" spans="5:6" s="4" customFormat="1" ht="37.5" customHeight="1" x14ac:dyDescent="0.25">
      <c r="E2727" s="22"/>
      <c r="F2727" s="26"/>
    </row>
    <row r="2728" spans="5:6" s="4" customFormat="1" ht="37.5" customHeight="1" x14ac:dyDescent="0.25">
      <c r="E2728" s="22"/>
      <c r="F2728" s="26"/>
    </row>
    <row r="2729" spans="5:6" s="4" customFormat="1" ht="37.5" customHeight="1" x14ac:dyDescent="0.25">
      <c r="E2729" s="22"/>
      <c r="F2729" s="26"/>
    </row>
    <row r="2730" spans="5:6" s="4" customFormat="1" ht="37.5" customHeight="1" x14ac:dyDescent="0.25">
      <c r="E2730" s="22"/>
      <c r="F2730" s="26"/>
    </row>
    <row r="2731" spans="5:6" s="4" customFormat="1" ht="37.5" customHeight="1" x14ac:dyDescent="0.25">
      <c r="E2731" s="22"/>
      <c r="F2731" s="26"/>
    </row>
    <row r="2732" spans="5:6" s="4" customFormat="1" ht="37.5" customHeight="1" x14ac:dyDescent="0.25">
      <c r="E2732" s="22"/>
      <c r="F2732" s="26"/>
    </row>
    <row r="2733" spans="5:6" s="4" customFormat="1" ht="37.5" customHeight="1" x14ac:dyDescent="0.25">
      <c r="E2733" s="22"/>
      <c r="F2733" s="26"/>
    </row>
    <row r="2734" spans="5:6" s="4" customFormat="1" ht="37.5" customHeight="1" x14ac:dyDescent="0.25">
      <c r="E2734" s="22"/>
      <c r="F2734" s="26"/>
    </row>
    <row r="2735" spans="5:6" s="4" customFormat="1" ht="37.5" customHeight="1" x14ac:dyDescent="0.25">
      <c r="E2735" s="22"/>
      <c r="F2735" s="26"/>
    </row>
    <row r="2736" spans="5:6" s="4" customFormat="1" ht="37.5" customHeight="1" x14ac:dyDescent="0.25">
      <c r="E2736" s="22"/>
      <c r="F2736" s="26"/>
    </row>
    <row r="2737" spans="5:6" s="4" customFormat="1" ht="37.5" customHeight="1" x14ac:dyDescent="0.25">
      <c r="E2737" s="22"/>
      <c r="F2737" s="26"/>
    </row>
    <row r="2738" spans="5:6" s="4" customFormat="1" ht="37.5" customHeight="1" x14ac:dyDescent="0.25">
      <c r="E2738" s="22"/>
      <c r="F2738" s="26"/>
    </row>
    <row r="2739" spans="5:6" s="4" customFormat="1" ht="37.5" customHeight="1" x14ac:dyDescent="0.25">
      <c r="E2739" s="22"/>
      <c r="F2739" s="26"/>
    </row>
    <row r="2740" spans="5:6" s="4" customFormat="1" ht="37.5" customHeight="1" x14ac:dyDescent="0.25">
      <c r="E2740" s="22"/>
      <c r="F2740" s="26"/>
    </row>
    <row r="2741" spans="5:6" s="4" customFormat="1" ht="37.5" customHeight="1" x14ac:dyDescent="0.25">
      <c r="E2741" s="22"/>
      <c r="F2741" s="26"/>
    </row>
    <row r="2742" spans="5:6" s="4" customFormat="1" ht="37.5" customHeight="1" x14ac:dyDescent="0.25">
      <c r="E2742" s="22"/>
      <c r="F2742" s="26"/>
    </row>
    <row r="2743" spans="5:6" s="4" customFormat="1" ht="37.5" customHeight="1" x14ac:dyDescent="0.25">
      <c r="E2743" s="22"/>
      <c r="F2743" s="26"/>
    </row>
    <row r="2744" spans="5:6" s="4" customFormat="1" ht="37.5" customHeight="1" x14ac:dyDescent="0.25">
      <c r="E2744" s="22"/>
      <c r="F2744" s="26"/>
    </row>
    <row r="2745" spans="5:6" s="4" customFormat="1" ht="37.5" customHeight="1" x14ac:dyDescent="0.25">
      <c r="E2745" s="22"/>
      <c r="F2745" s="26"/>
    </row>
    <row r="2746" spans="5:6" s="4" customFormat="1" ht="37.5" customHeight="1" x14ac:dyDescent="0.25">
      <c r="E2746" s="22"/>
      <c r="F2746" s="26"/>
    </row>
    <row r="2747" spans="5:6" s="4" customFormat="1" ht="37.5" customHeight="1" x14ac:dyDescent="0.25">
      <c r="E2747" s="22"/>
      <c r="F2747" s="26"/>
    </row>
    <row r="2748" spans="5:6" s="4" customFormat="1" ht="37.5" customHeight="1" x14ac:dyDescent="0.25">
      <c r="E2748" s="22"/>
      <c r="F2748" s="26"/>
    </row>
    <row r="2749" spans="5:6" s="4" customFormat="1" ht="37.5" customHeight="1" x14ac:dyDescent="0.25">
      <c r="E2749" s="22"/>
      <c r="F2749" s="26"/>
    </row>
    <row r="2750" spans="5:6" s="4" customFormat="1" ht="37.5" customHeight="1" x14ac:dyDescent="0.25">
      <c r="E2750" s="22"/>
      <c r="F2750" s="26"/>
    </row>
    <row r="2751" spans="5:6" s="4" customFormat="1" ht="37.5" customHeight="1" x14ac:dyDescent="0.25">
      <c r="E2751" s="22"/>
      <c r="F2751" s="26"/>
    </row>
    <row r="2752" spans="5:6" s="4" customFormat="1" ht="37.5" customHeight="1" x14ac:dyDescent="0.25">
      <c r="E2752" s="22"/>
      <c r="F2752" s="26"/>
    </row>
    <row r="2753" spans="5:6" s="4" customFormat="1" ht="37.5" customHeight="1" x14ac:dyDescent="0.25">
      <c r="E2753" s="22"/>
      <c r="F2753" s="26"/>
    </row>
    <row r="2754" spans="5:6" s="4" customFormat="1" ht="37.5" customHeight="1" x14ac:dyDescent="0.25">
      <c r="E2754" s="22"/>
      <c r="F2754" s="26"/>
    </row>
    <row r="2755" spans="5:6" s="4" customFormat="1" ht="37.5" customHeight="1" x14ac:dyDescent="0.25">
      <c r="E2755" s="22"/>
      <c r="F2755" s="26"/>
    </row>
    <row r="2756" spans="5:6" s="4" customFormat="1" ht="37.5" customHeight="1" x14ac:dyDescent="0.25">
      <c r="E2756" s="22"/>
      <c r="F2756" s="26"/>
    </row>
    <row r="2757" spans="5:6" s="4" customFormat="1" ht="37.5" customHeight="1" x14ac:dyDescent="0.25">
      <c r="E2757" s="22"/>
      <c r="F2757" s="26"/>
    </row>
    <row r="2758" spans="5:6" s="4" customFormat="1" ht="37.5" customHeight="1" x14ac:dyDescent="0.25">
      <c r="E2758" s="22"/>
      <c r="F2758" s="26"/>
    </row>
    <row r="2759" spans="5:6" s="4" customFormat="1" ht="37.5" customHeight="1" x14ac:dyDescent="0.25">
      <c r="E2759" s="22"/>
      <c r="F2759" s="26"/>
    </row>
    <row r="2760" spans="5:6" s="4" customFormat="1" ht="37.5" customHeight="1" x14ac:dyDescent="0.25">
      <c r="E2760" s="22"/>
      <c r="F2760" s="26"/>
    </row>
    <row r="2761" spans="5:6" s="4" customFormat="1" ht="37.5" customHeight="1" x14ac:dyDescent="0.25">
      <c r="E2761" s="22"/>
      <c r="F2761" s="26"/>
    </row>
    <row r="2762" spans="5:6" s="4" customFormat="1" ht="37.5" customHeight="1" x14ac:dyDescent="0.25">
      <c r="E2762" s="22"/>
      <c r="F2762" s="26"/>
    </row>
    <row r="2763" spans="5:6" s="4" customFormat="1" ht="37.5" customHeight="1" x14ac:dyDescent="0.25">
      <c r="E2763" s="22"/>
      <c r="F2763" s="26"/>
    </row>
    <row r="2764" spans="5:6" s="4" customFormat="1" ht="37.5" customHeight="1" x14ac:dyDescent="0.25">
      <c r="E2764" s="22"/>
      <c r="F2764" s="26"/>
    </row>
    <row r="2765" spans="5:6" s="4" customFormat="1" ht="37.5" customHeight="1" x14ac:dyDescent="0.25">
      <c r="E2765" s="22"/>
      <c r="F2765" s="26"/>
    </row>
    <row r="2766" spans="5:6" s="4" customFormat="1" ht="37.5" customHeight="1" x14ac:dyDescent="0.25">
      <c r="E2766" s="22"/>
      <c r="F2766" s="26"/>
    </row>
    <row r="2767" spans="5:6" s="4" customFormat="1" ht="37.5" customHeight="1" x14ac:dyDescent="0.25">
      <c r="E2767" s="22"/>
      <c r="F2767" s="26"/>
    </row>
    <row r="2768" spans="5:6" s="4" customFormat="1" ht="37.5" customHeight="1" x14ac:dyDescent="0.25">
      <c r="E2768" s="22"/>
      <c r="F2768" s="26"/>
    </row>
    <row r="2769" spans="5:6" s="4" customFormat="1" ht="37.5" customHeight="1" x14ac:dyDescent="0.25">
      <c r="E2769" s="22"/>
      <c r="F2769" s="26"/>
    </row>
    <row r="2770" spans="5:6" s="4" customFormat="1" ht="37.5" customHeight="1" x14ac:dyDescent="0.25">
      <c r="E2770" s="22"/>
      <c r="F2770" s="26"/>
    </row>
    <row r="2771" spans="5:6" s="4" customFormat="1" ht="37.5" customHeight="1" x14ac:dyDescent="0.25">
      <c r="E2771" s="22"/>
      <c r="F2771" s="26"/>
    </row>
    <row r="2772" spans="5:6" s="4" customFormat="1" ht="37.5" customHeight="1" x14ac:dyDescent="0.25">
      <c r="E2772" s="22"/>
      <c r="F2772" s="26"/>
    </row>
    <row r="2773" spans="5:6" s="4" customFormat="1" ht="37.5" customHeight="1" x14ac:dyDescent="0.25">
      <c r="E2773" s="22"/>
      <c r="F2773" s="26"/>
    </row>
    <row r="2774" spans="5:6" s="4" customFormat="1" ht="37.5" customHeight="1" x14ac:dyDescent="0.25">
      <c r="E2774" s="22"/>
      <c r="F2774" s="26"/>
    </row>
    <row r="2775" spans="5:6" s="4" customFormat="1" ht="37.5" customHeight="1" x14ac:dyDescent="0.25">
      <c r="E2775" s="22"/>
      <c r="F2775" s="26"/>
    </row>
    <row r="2776" spans="5:6" s="4" customFormat="1" ht="37.5" customHeight="1" x14ac:dyDescent="0.25">
      <c r="E2776" s="22"/>
      <c r="F2776" s="26"/>
    </row>
    <row r="2777" spans="5:6" s="4" customFormat="1" ht="37.5" customHeight="1" x14ac:dyDescent="0.25">
      <c r="E2777" s="22"/>
      <c r="F2777" s="26"/>
    </row>
    <row r="2778" spans="5:6" s="4" customFormat="1" ht="37.5" customHeight="1" x14ac:dyDescent="0.25">
      <c r="E2778" s="22"/>
      <c r="F2778" s="26"/>
    </row>
    <row r="2779" spans="5:6" s="4" customFormat="1" ht="37.5" customHeight="1" x14ac:dyDescent="0.25">
      <c r="E2779" s="22"/>
      <c r="F2779" s="26"/>
    </row>
    <row r="2780" spans="5:6" s="4" customFormat="1" ht="37.5" customHeight="1" x14ac:dyDescent="0.25">
      <c r="E2780" s="22"/>
      <c r="F2780" s="26"/>
    </row>
    <row r="2781" spans="5:6" s="4" customFormat="1" ht="37.5" customHeight="1" x14ac:dyDescent="0.25">
      <c r="E2781" s="22"/>
      <c r="F2781" s="26"/>
    </row>
    <row r="2782" spans="5:6" s="4" customFormat="1" ht="37.5" customHeight="1" x14ac:dyDescent="0.25">
      <c r="E2782" s="22"/>
      <c r="F2782" s="26"/>
    </row>
    <row r="2783" spans="5:6" s="4" customFormat="1" ht="37.5" customHeight="1" x14ac:dyDescent="0.25">
      <c r="E2783" s="22"/>
      <c r="F2783" s="26"/>
    </row>
    <row r="2784" spans="5:6" s="4" customFormat="1" ht="37.5" customHeight="1" x14ac:dyDescent="0.25">
      <c r="E2784" s="22"/>
      <c r="F2784" s="26"/>
    </row>
    <row r="2785" spans="5:6" s="4" customFormat="1" ht="37.5" customHeight="1" x14ac:dyDescent="0.25">
      <c r="E2785" s="22"/>
      <c r="F2785" s="26"/>
    </row>
    <row r="2786" spans="5:6" s="4" customFormat="1" ht="37.5" customHeight="1" x14ac:dyDescent="0.25">
      <c r="E2786" s="22"/>
      <c r="F2786" s="26"/>
    </row>
    <row r="2787" spans="5:6" s="4" customFormat="1" ht="37.5" customHeight="1" x14ac:dyDescent="0.25">
      <c r="E2787" s="22"/>
      <c r="F2787" s="26"/>
    </row>
    <row r="2788" spans="5:6" s="4" customFormat="1" ht="37.5" customHeight="1" x14ac:dyDescent="0.25">
      <c r="E2788" s="22"/>
      <c r="F2788" s="26"/>
    </row>
    <row r="2789" spans="5:6" s="4" customFormat="1" ht="37.5" customHeight="1" x14ac:dyDescent="0.25">
      <c r="E2789" s="22"/>
      <c r="F2789" s="26"/>
    </row>
    <row r="2790" spans="5:6" s="4" customFormat="1" ht="37.5" customHeight="1" x14ac:dyDescent="0.25">
      <c r="E2790" s="22"/>
      <c r="F2790" s="26"/>
    </row>
    <row r="2791" spans="5:6" s="4" customFormat="1" ht="37.5" customHeight="1" x14ac:dyDescent="0.25">
      <c r="E2791" s="22"/>
      <c r="F2791" s="26"/>
    </row>
    <row r="2792" spans="5:6" s="4" customFormat="1" ht="37.5" customHeight="1" x14ac:dyDescent="0.25">
      <c r="E2792" s="22"/>
      <c r="F2792" s="26"/>
    </row>
    <row r="2793" spans="5:6" s="4" customFormat="1" ht="37.5" customHeight="1" x14ac:dyDescent="0.25">
      <c r="E2793" s="22"/>
      <c r="F2793" s="26"/>
    </row>
    <row r="2794" spans="5:6" s="4" customFormat="1" ht="37.5" customHeight="1" x14ac:dyDescent="0.25">
      <c r="E2794" s="22"/>
      <c r="F2794" s="26"/>
    </row>
    <row r="2795" spans="5:6" s="4" customFormat="1" ht="37.5" customHeight="1" x14ac:dyDescent="0.25">
      <c r="E2795" s="22"/>
      <c r="F2795" s="26"/>
    </row>
    <row r="2796" spans="5:6" s="4" customFormat="1" ht="37.5" customHeight="1" x14ac:dyDescent="0.25">
      <c r="E2796" s="22"/>
      <c r="F2796" s="26"/>
    </row>
    <row r="2797" spans="5:6" s="4" customFormat="1" ht="37.5" customHeight="1" x14ac:dyDescent="0.25">
      <c r="E2797" s="22"/>
      <c r="F2797" s="26"/>
    </row>
    <row r="2798" spans="5:6" s="4" customFormat="1" ht="37.5" customHeight="1" x14ac:dyDescent="0.25">
      <c r="E2798" s="22"/>
      <c r="F2798" s="26"/>
    </row>
    <row r="2799" spans="5:6" s="4" customFormat="1" ht="37.5" customHeight="1" x14ac:dyDescent="0.25">
      <c r="E2799" s="22"/>
      <c r="F2799" s="26"/>
    </row>
    <row r="2800" spans="5:6" s="4" customFormat="1" ht="37.5" customHeight="1" x14ac:dyDescent="0.25">
      <c r="E2800" s="22"/>
      <c r="F2800" s="26"/>
    </row>
    <row r="2801" spans="5:6" s="4" customFormat="1" ht="37.5" customHeight="1" x14ac:dyDescent="0.25">
      <c r="E2801" s="22"/>
      <c r="F2801" s="26"/>
    </row>
    <row r="2802" spans="5:6" s="4" customFormat="1" ht="37.5" customHeight="1" x14ac:dyDescent="0.25">
      <c r="E2802" s="22"/>
      <c r="F2802" s="26"/>
    </row>
    <row r="2803" spans="5:6" s="4" customFormat="1" ht="37.5" customHeight="1" x14ac:dyDescent="0.25">
      <c r="E2803" s="22"/>
      <c r="F2803" s="26"/>
    </row>
    <row r="2804" spans="5:6" s="4" customFormat="1" ht="37.5" customHeight="1" x14ac:dyDescent="0.25">
      <c r="E2804" s="22"/>
      <c r="F2804" s="26"/>
    </row>
    <row r="2805" spans="5:6" s="4" customFormat="1" ht="37.5" customHeight="1" x14ac:dyDescent="0.25">
      <c r="E2805" s="22"/>
      <c r="F2805" s="26"/>
    </row>
    <row r="2806" spans="5:6" s="4" customFormat="1" ht="37.5" customHeight="1" x14ac:dyDescent="0.25">
      <c r="E2806" s="22"/>
      <c r="F2806" s="26"/>
    </row>
    <row r="2807" spans="5:6" s="4" customFormat="1" ht="37.5" customHeight="1" x14ac:dyDescent="0.25">
      <c r="E2807" s="22"/>
      <c r="F2807" s="26"/>
    </row>
    <row r="2808" spans="5:6" s="4" customFormat="1" ht="37.5" customHeight="1" x14ac:dyDescent="0.25">
      <c r="E2808" s="22"/>
      <c r="F2808" s="26"/>
    </row>
    <row r="2809" spans="5:6" s="4" customFormat="1" ht="37.5" customHeight="1" x14ac:dyDescent="0.25">
      <c r="E2809" s="22"/>
      <c r="F2809" s="26"/>
    </row>
    <row r="2810" spans="5:6" s="4" customFormat="1" ht="37.5" customHeight="1" x14ac:dyDescent="0.25">
      <c r="E2810" s="22"/>
      <c r="F2810" s="26"/>
    </row>
    <row r="2811" spans="5:6" s="4" customFormat="1" ht="37.5" customHeight="1" x14ac:dyDescent="0.25">
      <c r="E2811" s="22"/>
      <c r="F2811" s="26"/>
    </row>
    <row r="2812" spans="5:6" s="4" customFormat="1" ht="37.5" customHeight="1" x14ac:dyDescent="0.25">
      <c r="E2812" s="22"/>
      <c r="F2812" s="26"/>
    </row>
    <row r="2813" spans="5:6" s="4" customFormat="1" ht="37.5" customHeight="1" x14ac:dyDescent="0.25">
      <c r="E2813" s="22"/>
      <c r="F2813" s="26"/>
    </row>
    <row r="2814" spans="5:6" s="4" customFormat="1" ht="37.5" customHeight="1" x14ac:dyDescent="0.25">
      <c r="E2814" s="22"/>
      <c r="F2814" s="26"/>
    </row>
    <row r="2815" spans="5:6" s="4" customFormat="1" ht="37.5" customHeight="1" x14ac:dyDescent="0.25">
      <c r="E2815" s="22"/>
      <c r="F2815" s="26"/>
    </row>
    <row r="2816" spans="5:6" s="4" customFormat="1" ht="37.5" customHeight="1" x14ac:dyDescent="0.25">
      <c r="E2816" s="22"/>
      <c r="F2816" s="26"/>
    </row>
    <row r="2817" spans="2:8" s="4" customFormat="1" ht="37.5" customHeight="1" x14ac:dyDescent="0.25">
      <c r="E2817" s="22"/>
      <c r="F2817" s="26"/>
    </row>
    <row r="2818" spans="2:8" s="4" customFormat="1" ht="37.5" customHeight="1" x14ac:dyDescent="0.25">
      <c r="E2818" s="22"/>
      <c r="F2818" s="26"/>
    </row>
    <row r="2819" spans="2:8" s="4" customFormat="1" ht="37.5" customHeight="1" x14ac:dyDescent="0.25"/>
    <row r="2820" spans="2:8" s="4" customFormat="1" ht="96" customHeight="1" x14ac:dyDescent="0.25"/>
    <row r="2821" spans="2:8" s="4" customFormat="1" ht="37.5" customHeight="1" x14ac:dyDescent="0.25"/>
    <row r="2822" spans="2:8" s="4" customFormat="1" ht="37.5" customHeight="1" x14ac:dyDescent="0.25"/>
    <row r="2823" spans="2:8" s="4" customFormat="1" ht="37.5" customHeight="1" x14ac:dyDescent="0.25"/>
    <row r="2824" spans="2:8" s="4" customFormat="1" ht="37.5" customHeight="1" x14ac:dyDescent="0.25"/>
    <row r="2825" spans="2:8" s="4" customFormat="1" ht="37.5" customHeight="1" x14ac:dyDescent="0.25">
      <c r="B2825" s="2"/>
      <c r="C2825" s="16"/>
      <c r="D2825" s="2"/>
      <c r="E2825" s="42"/>
      <c r="F2825" s="30"/>
      <c r="G2825" s="30"/>
      <c r="H2825" s="33"/>
    </row>
    <row r="2826" spans="2:8" s="4" customFormat="1" ht="37.5" customHeight="1" x14ac:dyDescent="0.25">
      <c r="B2826" s="1"/>
      <c r="C2826" s="17"/>
      <c r="D2826" s="1"/>
      <c r="E2826" s="43"/>
      <c r="F2826" s="31"/>
      <c r="G2826" s="31"/>
      <c r="H2826" s="28"/>
    </row>
    <row r="2827" spans="2:8" s="4" customFormat="1" ht="37.5" customHeight="1" x14ac:dyDescent="0.25">
      <c r="B2827" s="1"/>
      <c r="C2827" s="17"/>
      <c r="D2827" s="1"/>
      <c r="E2827" s="43"/>
      <c r="F2827" s="31"/>
      <c r="G2827" s="31"/>
      <c r="H2827" s="28"/>
    </row>
    <row r="2828" spans="2:8" s="4" customFormat="1" ht="37.5" customHeight="1" x14ac:dyDescent="0.25">
      <c r="B2828" s="1"/>
      <c r="C2828" s="17"/>
      <c r="D2828" s="1"/>
      <c r="E2828" s="43"/>
      <c r="F2828" s="31"/>
      <c r="G2828" s="31"/>
      <c r="H2828" s="28"/>
    </row>
    <row r="2829" spans="2:8" s="4" customFormat="1" ht="37.5" customHeight="1" x14ac:dyDescent="0.25">
      <c r="B2829" s="1"/>
      <c r="C2829" s="17"/>
      <c r="D2829" s="1"/>
      <c r="E2829" s="43"/>
      <c r="F2829" s="31"/>
      <c r="G2829" s="31"/>
      <c r="H2829" s="28"/>
    </row>
    <row r="2830" spans="2:8" s="4" customFormat="1" ht="37.5" customHeight="1" x14ac:dyDescent="0.25">
      <c r="B2830" s="1"/>
      <c r="C2830" s="17"/>
      <c r="D2830" s="1"/>
      <c r="E2830" s="43"/>
      <c r="F2830" s="31"/>
      <c r="G2830" s="31"/>
      <c r="H2830" s="28"/>
    </row>
    <row r="2831" spans="2:8" s="4" customFormat="1" ht="37.5" customHeight="1" x14ac:dyDescent="0.25">
      <c r="B2831" s="1"/>
      <c r="C2831" s="17"/>
      <c r="D2831" s="1"/>
      <c r="E2831" s="43"/>
      <c r="F2831" s="31"/>
      <c r="G2831" s="31"/>
      <c r="H2831" s="28"/>
    </row>
    <row r="2832" spans="2:8" s="4" customFormat="1" ht="37.5" customHeight="1" x14ac:dyDescent="0.25">
      <c r="B2832" s="1"/>
      <c r="C2832" s="17"/>
      <c r="D2832" s="1"/>
      <c r="E2832" s="43"/>
      <c r="F2832" s="31"/>
      <c r="G2832" s="31"/>
      <c r="H2832" s="28"/>
    </row>
    <row r="2833" spans="2:8" s="4" customFormat="1" ht="37.5" customHeight="1" x14ac:dyDescent="0.25">
      <c r="B2833" s="1"/>
      <c r="C2833" s="17"/>
      <c r="D2833" s="1"/>
      <c r="E2833" s="43"/>
      <c r="F2833" s="31"/>
      <c r="G2833" s="31"/>
      <c r="H2833" s="28"/>
    </row>
    <row r="2834" spans="2:8" s="4" customFormat="1" ht="37.5" customHeight="1" x14ac:dyDescent="0.25">
      <c r="B2834" s="1"/>
      <c r="C2834" s="17"/>
      <c r="D2834" s="1"/>
      <c r="E2834" s="43"/>
      <c r="F2834" s="31"/>
      <c r="G2834" s="31"/>
      <c r="H2834" s="28"/>
    </row>
    <row r="2835" spans="2:8" s="4" customFormat="1" ht="37.5" customHeight="1" x14ac:dyDescent="0.25">
      <c r="B2835" s="1"/>
      <c r="C2835" s="17"/>
      <c r="D2835" s="1"/>
      <c r="E2835" s="43"/>
      <c r="F2835" s="31"/>
      <c r="G2835" s="31"/>
      <c r="H2835" s="28"/>
    </row>
    <row r="2836" spans="2:8" s="4" customFormat="1" ht="37.5" customHeight="1" x14ac:dyDescent="0.25">
      <c r="B2836" s="1"/>
      <c r="C2836" s="17"/>
      <c r="D2836" s="1"/>
      <c r="E2836" s="43"/>
      <c r="F2836" s="31"/>
      <c r="G2836" s="31"/>
      <c r="H2836" s="28"/>
    </row>
    <row r="2837" spans="2:8" s="4" customFormat="1" ht="37.5" customHeight="1" x14ac:dyDescent="0.25">
      <c r="B2837" s="1"/>
      <c r="C2837" s="17"/>
      <c r="D2837" s="1"/>
      <c r="E2837" s="43"/>
      <c r="F2837" s="31"/>
      <c r="G2837" s="31"/>
      <c r="H2837" s="28"/>
    </row>
    <row r="2838" spans="2:8" s="4" customFormat="1" ht="37.5" customHeight="1" x14ac:dyDescent="0.25">
      <c r="B2838" s="1"/>
      <c r="C2838" s="17"/>
      <c r="D2838" s="1"/>
      <c r="E2838" s="43"/>
      <c r="F2838" s="31"/>
      <c r="G2838" s="31"/>
      <c r="H2838" s="28"/>
    </row>
    <row r="2839" spans="2:8" s="4" customFormat="1" ht="37.5" customHeight="1" x14ac:dyDescent="0.25">
      <c r="B2839" s="1"/>
      <c r="C2839" s="17"/>
      <c r="D2839" s="1"/>
      <c r="E2839" s="43"/>
      <c r="F2839" s="31"/>
      <c r="G2839" s="31"/>
      <c r="H2839" s="28"/>
    </row>
    <row r="2840" spans="2:8" s="4" customFormat="1" ht="37.5" customHeight="1" x14ac:dyDescent="0.25">
      <c r="B2840" s="1"/>
      <c r="C2840" s="17"/>
      <c r="D2840" s="1"/>
      <c r="E2840" s="43"/>
      <c r="F2840" s="31"/>
      <c r="G2840" s="31"/>
      <c r="H2840" s="28"/>
    </row>
    <row r="2841" spans="2:8" s="4" customFormat="1" ht="37.5" customHeight="1" x14ac:dyDescent="0.25">
      <c r="B2841" s="1"/>
      <c r="C2841" s="17"/>
      <c r="D2841" s="1"/>
      <c r="E2841" s="43"/>
      <c r="F2841" s="31"/>
      <c r="G2841" s="31"/>
      <c r="H2841" s="28"/>
    </row>
    <row r="2842" spans="2:8" s="4" customFormat="1" ht="37.5" customHeight="1" x14ac:dyDescent="0.25">
      <c r="B2842" s="1"/>
      <c r="C2842" s="17"/>
      <c r="D2842" s="1"/>
      <c r="E2842" s="43"/>
      <c r="F2842" s="31"/>
      <c r="G2842" s="31"/>
      <c r="H2842" s="28"/>
    </row>
    <row r="2843" spans="2:8" s="4" customFormat="1" ht="37.5" customHeight="1" x14ac:dyDescent="0.25">
      <c r="B2843" s="1"/>
      <c r="C2843" s="17"/>
      <c r="D2843" s="1"/>
      <c r="E2843" s="43"/>
      <c r="F2843" s="31"/>
      <c r="G2843" s="31"/>
      <c r="H2843" s="28"/>
    </row>
    <row r="2844" spans="2:8" s="4" customFormat="1" ht="37.5" customHeight="1" x14ac:dyDescent="0.25">
      <c r="B2844" s="1"/>
      <c r="C2844" s="17"/>
      <c r="D2844" s="1"/>
      <c r="E2844" s="43"/>
      <c r="F2844" s="31"/>
      <c r="G2844" s="31"/>
      <c r="H2844" s="28"/>
    </row>
    <row r="2845" spans="2:8" s="4" customFormat="1" ht="37.5" customHeight="1" x14ac:dyDescent="0.25">
      <c r="B2845" s="1"/>
      <c r="C2845" s="17"/>
      <c r="D2845" s="1"/>
      <c r="E2845" s="43"/>
      <c r="F2845" s="31"/>
      <c r="G2845" s="31"/>
      <c r="H2845" s="28"/>
    </row>
    <row r="2846" spans="2:8" s="4" customFormat="1" ht="37.5" customHeight="1" x14ac:dyDescent="0.25">
      <c r="B2846" s="1"/>
      <c r="C2846" s="17"/>
      <c r="D2846" s="1"/>
      <c r="E2846" s="43"/>
      <c r="F2846" s="31"/>
      <c r="G2846" s="31"/>
      <c r="H2846" s="28"/>
    </row>
    <row r="2847" spans="2:8" s="4" customFormat="1" ht="37.5" customHeight="1" x14ac:dyDescent="0.25">
      <c r="B2847" s="1"/>
      <c r="C2847" s="17"/>
      <c r="D2847" s="1"/>
      <c r="E2847" s="43"/>
      <c r="F2847" s="31"/>
      <c r="G2847" s="31"/>
      <c r="H2847" s="28"/>
    </row>
    <row r="2848" spans="2:8" s="4" customFormat="1" ht="37.5" customHeight="1" x14ac:dyDescent="0.25">
      <c r="B2848" s="1"/>
      <c r="C2848" s="17"/>
      <c r="D2848" s="1"/>
      <c r="E2848" s="43"/>
      <c r="F2848" s="31"/>
      <c r="G2848" s="31"/>
      <c r="H2848" s="28"/>
    </row>
    <row r="2849" spans="2:8" s="4" customFormat="1" ht="37.5" customHeight="1" x14ac:dyDescent="0.25">
      <c r="B2849" s="1"/>
      <c r="C2849" s="17"/>
      <c r="D2849" s="1"/>
      <c r="E2849" s="43"/>
      <c r="F2849" s="31"/>
      <c r="G2849" s="31"/>
      <c r="H2849" s="28"/>
    </row>
    <row r="2850" spans="2:8" s="4" customFormat="1" ht="37.5" customHeight="1" x14ac:dyDescent="0.25">
      <c r="B2850" s="1"/>
      <c r="C2850" s="17"/>
      <c r="D2850" s="1"/>
      <c r="E2850" s="43"/>
      <c r="F2850" s="31"/>
      <c r="G2850" s="31"/>
      <c r="H2850" s="28"/>
    </row>
    <row r="2851" spans="2:8" s="4" customFormat="1" ht="37.5" customHeight="1" x14ac:dyDescent="0.25">
      <c r="B2851" s="1"/>
      <c r="C2851" s="17"/>
      <c r="D2851" s="1"/>
      <c r="E2851" s="43"/>
      <c r="F2851" s="31"/>
      <c r="G2851" s="31"/>
      <c r="H2851" s="28"/>
    </row>
    <row r="2852" spans="2:8" s="4" customFormat="1" ht="37.5" customHeight="1" x14ac:dyDescent="0.25">
      <c r="B2852" s="1"/>
      <c r="C2852" s="17"/>
      <c r="D2852" s="1"/>
      <c r="E2852" s="43"/>
      <c r="F2852" s="31"/>
      <c r="G2852" s="31"/>
      <c r="H2852" s="28"/>
    </row>
    <row r="2853" spans="2:8" s="4" customFormat="1" ht="37.5" customHeight="1" x14ac:dyDescent="0.25">
      <c r="B2853" s="1"/>
      <c r="C2853" s="17"/>
      <c r="D2853" s="1"/>
      <c r="E2853" s="43"/>
      <c r="F2853" s="31"/>
      <c r="G2853" s="31"/>
      <c r="H2853" s="28"/>
    </row>
    <row r="2854" spans="2:8" s="4" customFormat="1" ht="37.5" customHeight="1" x14ac:dyDescent="0.25">
      <c r="B2854" s="1"/>
      <c r="C2854" s="17"/>
      <c r="D2854" s="1"/>
      <c r="E2854" s="43"/>
      <c r="F2854" s="31"/>
      <c r="G2854" s="31"/>
      <c r="H2854" s="28"/>
    </row>
    <row r="2855" spans="2:8" s="4" customFormat="1" ht="37.5" customHeight="1" x14ac:dyDescent="0.25">
      <c r="B2855" s="1"/>
      <c r="C2855" s="17"/>
      <c r="D2855" s="1"/>
      <c r="E2855" s="43"/>
      <c r="F2855" s="31"/>
      <c r="G2855" s="31"/>
      <c r="H2855" s="28"/>
    </row>
    <row r="2856" spans="2:8" s="4" customFormat="1" ht="37.5" customHeight="1" x14ac:dyDescent="0.25">
      <c r="B2856" s="1"/>
      <c r="C2856" s="17"/>
      <c r="D2856" s="1"/>
      <c r="E2856" s="43"/>
      <c r="F2856" s="31"/>
      <c r="G2856" s="31"/>
      <c r="H2856" s="28"/>
    </row>
    <row r="2857" spans="2:8" s="4" customFormat="1" ht="37.5" customHeight="1" x14ac:dyDescent="0.25">
      <c r="B2857" s="1"/>
      <c r="C2857" s="17"/>
      <c r="D2857" s="1"/>
      <c r="E2857" s="43"/>
      <c r="F2857" s="31"/>
      <c r="G2857" s="31"/>
      <c r="H2857" s="28"/>
    </row>
    <row r="2858" spans="2:8" s="4" customFormat="1" ht="37.5" customHeight="1" x14ac:dyDescent="0.25">
      <c r="B2858" s="1"/>
      <c r="C2858" s="17"/>
      <c r="D2858" s="1"/>
      <c r="E2858" s="43"/>
      <c r="F2858" s="31"/>
      <c r="G2858" s="31"/>
      <c r="H2858" s="28"/>
    </row>
    <row r="2859" spans="2:8" s="4" customFormat="1" ht="37.5" customHeight="1" x14ac:dyDescent="0.25">
      <c r="B2859" s="1"/>
      <c r="C2859" s="17"/>
      <c r="D2859" s="1"/>
      <c r="E2859" s="43"/>
      <c r="F2859" s="31"/>
      <c r="G2859" s="31"/>
      <c r="H2859" s="28"/>
    </row>
    <row r="2860" spans="2:8" s="4" customFormat="1" ht="37.5" customHeight="1" x14ac:dyDescent="0.25">
      <c r="B2860" s="1"/>
      <c r="C2860" s="17"/>
      <c r="D2860" s="1"/>
      <c r="E2860" s="43"/>
      <c r="F2860" s="31"/>
      <c r="G2860" s="31"/>
      <c r="H2860" s="28"/>
    </row>
    <row r="2861" spans="2:8" s="4" customFormat="1" ht="37.5" customHeight="1" x14ac:dyDescent="0.25">
      <c r="B2861" s="1"/>
      <c r="C2861" s="17"/>
      <c r="D2861" s="1"/>
      <c r="E2861" s="43"/>
      <c r="F2861" s="31"/>
      <c r="G2861" s="31"/>
      <c r="H2861" s="28"/>
    </row>
    <row r="2862" spans="2:8" s="4" customFormat="1" ht="37.5" customHeight="1" x14ac:dyDescent="0.25">
      <c r="B2862" s="1"/>
      <c r="C2862" s="17"/>
      <c r="D2862" s="1"/>
      <c r="E2862" s="43"/>
      <c r="F2862" s="31"/>
      <c r="G2862" s="31"/>
      <c r="H2862" s="28"/>
    </row>
    <row r="2863" spans="2:8" s="4" customFormat="1" ht="37.5" customHeight="1" x14ac:dyDescent="0.25">
      <c r="B2863" s="1"/>
      <c r="C2863" s="17"/>
      <c r="D2863" s="1"/>
      <c r="E2863" s="43"/>
      <c r="F2863" s="31"/>
      <c r="G2863" s="31"/>
      <c r="H2863" s="28"/>
    </row>
    <row r="2864" spans="2:8" s="4" customFormat="1" ht="37.5" customHeight="1" x14ac:dyDescent="0.25">
      <c r="B2864" s="1"/>
      <c r="C2864" s="17"/>
      <c r="D2864" s="1"/>
      <c r="E2864" s="43"/>
      <c r="F2864" s="31"/>
      <c r="G2864" s="31"/>
      <c r="H2864" s="28"/>
    </row>
    <row r="2865" spans="2:8" s="4" customFormat="1" ht="37.5" customHeight="1" x14ac:dyDescent="0.25">
      <c r="B2865" s="1"/>
      <c r="C2865" s="17"/>
      <c r="D2865" s="1"/>
      <c r="E2865" s="43"/>
      <c r="F2865" s="31"/>
      <c r="G2865" s="31"/>
      <c r="H2865" s="28"/>
    </row>
    <row r="2866" spans="2:8" s="4" customFormat="1" ht="37.5" customHeight="1" x14ac:dyDescent="0.25">
      <c r="B2866" s="1"/>
      <c r="C2866" s="17"/>
      <c r="D2866" s="1"/>
      <c r="E2866" s="43"/>
      <c r="F2866" s="31"/>
      <c r="G2866" s="31"/>
      <c r="H2866" s="28"/>
    </row>
    <row r="2867" spans="2:8" s="4" customFormat="1" ht="37.5" customHeight="1" x14ac:dyDescent="0.25">
      <c r="B2867" s="1"/>
      <c r="C2867" s="17"/>
      <c r="D2867" s="1"/>
      <c r="E2867" s="43"/>
      <c r="F2867" s="31"/>
      <c r="G2867" s="31"/>
      <c r="H2867" s="28"/>
    </row>
    <row r="2868" spans="2:8" s="4" customFormat="1" ht="37.5" customHeight="1" x14ac:dyDescent="0.25">
      <c r="B2868" s="1"/>
      <c r="C2868" s="17"/>
      <c r="D2868" s="1"/>
      <c r="E2868" s="43"/>
      <c r="F2868" s="31"/>
      <c r="G2868" s="31"/>
      <c r="H2868" s="28"/>
    </row>
    <row r="2869" spans="2:8" s="4" customFormat="1" ht="37.5" customHeight="1" x14ac:dyDescent="0.25">
      <c r="B2869" s="1"/>
      <c r="C2869" s="17"/>
      <c r="D2869" s="1"/>
      <c r="E2869" s="43"/>
      <c r="F2869" s="31"/>
      <c r="G2869" s="31"/>
      <c r="H2869" s="28"/>
    </row>
    <row r="2870" spans="2:8" s="4" customFormat="1" ht="37.5" customHeight="1" x14ac:dyDescent="0.25">
      <c r="B2870" s="1"/>
      <c r="C2870" s="17"/>
      <c r="D2870" s="1"/>
      <c r="E2870" s="43"/>
      <c r="F2870" s="31"/>
      <c r="G2870" s="31"/>
      <c r="H2870" s="28"/>
    </row>
    <row r="2871" spans="2:8" s="4" customFormat="1" ht="37.5" customHeight="1" x14ac:dyDescent="0.25">
      <c r="B2871" s="1"/>
      <c r="C2871" s="17"/>
      <c r="D2871" s="1"/>
      <c r="E2871" s="43"/>
      <c r="F2871" s="31"/>
      <c r="G2871" s="31"/>
      <c r="H2871" s="28"/>
    </row>
    <row r="2872" spans="2:8" s="4" customFormat="1" ht="37.5" customHeight="1" x14ac:dyDescent="0.25">
      <c r="B2872" s="1"/>
      <c r="C2872" s="17"/>
      <c r="D2872" s="1"/>
      <c r="E2872" s="43"/>
      <c r="F2872" s="31"/>
      <c r="G2872" s="31"/>
      <c r="H2872" s="28"/>
    </row>
    <row r="2873" spans="2:8" s="4" customFormat="1" ht="37.5" customHeight="1" x14ac:dyDescent="0.25">
      <c r="B2873" s="1"/>
      <c r="C2873" s="17"/>
      <c r="D2873" s="1"/>
      <c r="E2873" s="43"/>
      <c r="F2873" s="31"/>
      <c r="G2873" s="31"/>
      <c r="H2873" s="28"/>
    </row>
    <row r="2874" spans="2:8" s="4" customFormat="1" ht="37.5" customHeight="1" x14ac:dyDescent="0.25">
      <c r="B2874" s="1"/>
      <c r="C2874" s="17"/>
      <c r="D2874" s="1"/>
      <c r="E2874" s="43"/>
      <c r="F2874" s="31"/>
      <c r="G2874" s="31"/>
      <c r="H2874" s="28"/>
    </row>
    <row r="2875" spans="2:8" s="4" customFormat="1" ht="37.5" customHeight="1" x14ac:dyDescent="0.25">
      <c r="B2875" s="1"/>
      <c r="C2875" s="17"/>
      <c r="D2875" s="1"/>
      <c r="E2875" s="43"/>
      <c r="F2875" s="31"/>
      <c r="G2875" s="31"/>
      <c r="H2875" s="28"/>
    </row>
    <row r="2876" spans="2:8" s="4" customFormat="1" ht="37.5" customHeight="1" x14ac:dyDescent="0.25">
      <c r="B2876" s="1"/>
      <c r="C2876" s="17"/>
      <c r="D2876" s="1"/>
      <c r="E2876" s="43"/>
      <c r="F2876" s="31"/>
      <c r="G2876" s="31"/>
      <c r="H2876" s="28"/>
    </row>
    <row r="2877" spans="2:8" s="4" customFormat="1" ht="37.5" customHeight="1" x14ac:dyDescent="0.25">
      <c r="B2877" s="1"/>
      <c r="C2877" s="17"/>
      <c r="D2877" s="1"/>
      <c r="E2877" s="43"/>
      <c r="F2877" s="31"/>
      <c r="G2877" s="31"/>
      <c r="H2877" s="28"/>
    </row>
    <row r="2878" spans="2:8" s="4" customFormat="1" ht="37.5" customHeight="1" x14ac:dyDescent="0.25">
      <c r="B2878" s="1"/>
      <c r="C2878" s="17"/>
      <c r="D2878" s="1"/>
      <c r="E2878" s="43"/>
      <c r="F2878" s="31"/>
      <c r="G2878" s="31"/>
      <c r="H2878" s="28"/>
    </row>
    <row r="2879" spans="2:8" s="4" customFormat="1" ht="37.5" customHeight="1" x14ac:dyDescent="0.25">
      <c r="B2879" s="1"/>
      <c r="C2879" s="17"/>
      <c r="D2879" s="1"/>
      <c r="E2879" s="43"/>
      <c r="F2879" s="31"/>
      <c r="G2879" s="31"/>
      <c r="H2879" s="28"/>
    </row>
    <row r="2880" spans="2:8" s="4" customFormat="1" ht="37.5" customHeight="1" x14ac:dyDescent="0.25">
      <c r="B2880" s="1"/>
      <c r="C2880" s="17"/>
      <c r="D2880" s="1"/>
      <c r="E2880" s="43"/>
      <c r="F2880" s="31"/>
      <c r="G2880" s="31"/>
      <c r="H2880" s="28"/>
    </row>
    <row r="2881" spans="2:8" s="4" customFormat="1" ht="37.5" customHeight="1" x14ac:dyDescent="0.25">
      <c r="B2881" s="1"/>
      <c r="C2881" s="17"/>
      <c r="D2881" s="1"/>
      <c r="E2881" s="43"/>
      <c r="F2881" s="31"/>
      <c r="G2881" s="31"/>
      <c r="H2881" s="28"/>
    </row>
    <row r="2882" spans="2:8" s="4" customFormat="1" ht="37.5" customHeight="1" x14ac:dyDescent="0.25">
      <c r="B2882" s="1"/>
      <c r="C2882" s="17"/>
      <c r="D2882" s="1"/>
      <c r="E2882" s="43"/>
      <c r="F2882" s="31"/>
      <c r="G2882" s="31"/>
      <c r="H2882" s="28"/>
    </row>
    <row r="2883" spans="2:8" s="4" customFormat="1" ht="37.5" customHeight="1" x14ac:dyDescent="0.25">
      <c r="B2883" s="1"/>
      <c r="C2883" s="17"/>
      <c r="D2883" s="1"/>
      <c r="E2883" s="43"/>
      <c r="F2883" s="31"/>
      <c r="G2883" s="31"/>
      <c r="H2883" s="28"/>
    </row>
    <row r="2884" spans="2:8" s="4" customFormat="1" ht="37.5" customHeight="1" x14ac:dyDescent="0.25">
      <c r="B2884" s="1"/>
      <c r="C2884" s="17"/>
      <c r="D2884" s="1"/>
      <c r="E2884" s="43"/>
      <c r="F2884" s="31"/>
      <c r="G2884" s="31"/>
      <c r="H2884" s="28"/>
    </row>
    <row r="2885" spans="2:8" s="4" customFormat="1" ht="37.5" customHeight="1" x14ac:dyDescent="0.25">
      <c r="B2885" s="1"/>
      <c r="C2885" s="17"/>
      <c r="D2885" s="1"/>
      <c r="E2885" s="43"/>
      <c r="F2885" s="31"/>
      <c r="G2885" s="31"/>
      <c r="H2885" s="28"/>
    </row>
    <row r="2886" spans="2:8" s="4" customFormat="1" ht="37.5" customHeight="1" x14ac:dyDescent="0.25">
      <c r="B2886" s="1"/>
      <c r="C2886" s="17"/>
      <c r="D2886" s="1"/>
      <c r="E2886" s="43"/>
      <c r="F2886" s="31"/>
      <c r="G2886" s="31"/>
      <c r="H2886" s="28"/>
    </row>
    <row r="2887" spans="2:8" s="4" customFormat="1" ht="37.5" customHeight="1" x14ac:dyDescent="0.25">
      <c r="B2887" s="1"/>
      <c r="C2887" s="17"/>
      <c r="D2887" s="1"/>
      <c r="E2887" s="43"/>
      <c r="F2887" s="31"/>
      <c r="G2887" s="31"/>
      <c r="H2887" s="28"/>
    </row>
    <row r="2888" spans="2:8" s="4" customFormat="1" ht="37.5" customHeight="1" x14ac:dyDescent="0.25">
      <c r="B2888" s="1"/>
      <c r="C2888" s="17"/>
      <c r="D2888" s="1"/>
      <c r="E2888" s="43"/>
      <c r="F2888" s="31"/>
      <c r="G2888" s="31"/>
      <c r="H2888" s="28"/>
    </row>
    <row r="2889" spans="2:8" s="4" customFormat="1" ht="37.5" customHeight="1" x14ac:dyDescent="0.25">
      <c r="B2889" s="1"/>
      <c r="C2889" s="17"/>
      <c r="D2889" s="1"/>
      <c r="E2889" s="43"/>
      <c r="F2889" s="31"/>
      <c r="G2889" s="31"/>
      <c r="H2889" s="28"/>
    </row>
    <row r="2890" spans="2:8" s="4" customFormat="1" ht="37.5" customHeight="1" x14ac:dyDescent="0.25">
      <c r="B2890" s="1"/>
      <c r="C2890" s="17"/>
      <c r="D2890" s="1"/>
      <c r="E2890" s="43"/>
      <c r="F2890" s="31"/>
      <c r="G2890" s="31"/>
      <c r="H2890" s="28"/>
    </row>
    <row r="2891" spans="2:8" s="4" customFormat="1" ht="37.5" customHeight="1" x14ac:dyDescent="0.25">
      <c r="B2891" s="1"/>
      <c r="C2891" s="17"/>
      <c r="D2891" s="1"/>
      <c r="E2891" s="43"/>
      <c r="F2891" s="31"/>
      <c r="G2891" s="31"/>
      <c r="H2891" s="28"/>
    </row>
    <row r="2892" spans="2:8" s="4" customFormat="1" ht="37.5" customHeight="1" x14ac:dyDescent="0.25">
      <c r="B2892" s="1"/>
      <c r="C2892" s="17"/>
      <c r="D2892" s="1"/>
      <c r="E2892" s="43"/>
      <c r="F2892" s="31"/>
      <c r="G2892" s="31"/>
      <c r="H2892" s="28"/>
    </row>
    <row r="2893" spans="2:8" s="4" customFormat="1" ht="37.5" customHeight="1" x14ac:dyDescent="0.25">
      <c r="B2893" s="1"/>
      <c r="C2893" s="17"/>
      <c r="D2893" s="1"/>
      <c r="E2893" s="43"/>
      <c r="F2893" s="31"/>
      <c r="G2893" s="31"/>
      <c r="H2893" s="28"/>
    </row>
    <row r="2894" spans="2:8" s="4" customFormat="1" ht="37.5" customHeight="1" x14ac:dyDescent="0.25">
      <c r="B2894" s="1"/>
      <c r="C2894" s="17"/>
      <c r="D2894" s="1"/>
      <c r="E2894" s="43"/>
      <c r="F2894" s="31"/>
      <c r="G2894" s="31"/>
      <c r="H2894" s="28"/>
    </row>
    <row r="2895" spans="2:8" s="4" customFormat="1" ht="37.5" customHeight="1" x14ac:dyDescent="0.25">
      <c r="B2895" s="1"/>
      <c r="C2895" s="17"/>
      <c r="D2895" s="1"/>
      <c r="E2895" s="43"/>
      <c r="F2895" s="31"/>
      <c r="G2895" s="31"/>
      <c r="H2895" s="28"/>
    </row>
    <row r="2896" spans="2:8" s="4" customFormat="1" ht="37.5" customHeight="1" x14ac:dyDescent="0.25">
      <c r="B2896" s="1"/>
      <c r="C2896" s="17"/>
      <c r="D2896" s="1"/>
      <c r="E2896" s="43"/>
      <c r="F2896" s="31"/>
      <c r="G2896" s="31"/>
      <c r="H2896" s="28"/>
    </row>
    <row r="2897" spans="2:8" s="4" customFormat="1" ht="37.5" customHeight="1" x14ac:dyDescent="0.25">
      <c r="B2897" s="1"/>
      <c r="C2897" s="17"/>
      <c r="D2897" s="1"/>
      <c r="E2897" s="43"/>
      <c r="F2897" s="31"/>
      <c r="G2897" s="31"/>
      <c r="H2897" s="28"/>
    </row>
    <row r="2898" spans="2:8" s="4" customFormat="1" ht="37.5" customHeight="1" x14ac:dyDescent="0.25">
      <c r="B2898" s="1"/>
      <c r="C2898" s="17"/>
      <c r="D2898" s="1"/>
      <c r="E2898" s="43"/>
      <c r="F2898" s="31"/>
      <c r="G2898" s="31"/>
      <c r="H2898" s="28"/>
    </row>
    <row r="2899" spans="2:8" s="4" customFormat="1" ht="37.5" customHeight="1" x14ac:dyDescent="0.25">
      <c r="B2899" s="1"/>
      <c r="C2899" s="17"/>
      <c r="D2899" s="1"/>
      <c r="E2899" s="43"/>
      <c r="F2899" s="31"/>
      <c r="G2899" s="31"/>
      <c r="H2899" s="28"/>
    </row>
    <row r="2900" spans="2:8" s="4" customFormat="1" ht="37.5" customHeight="1" x14ac:dyDescent="0.25">
      <c r="B2900" s="1"/>
      <c r="C2900" s="17"/>
      <c r="D2900" s="1"/>
      <c r="E2900" s="43"/>
      <c r="F2900" s="31"/>
      <c r="G2900" s="31"/>
      <c r="H2900" s="28"/>
    </row>
    <row r="2901" spans="2:8" s="4" customFormat="1" ht="37.5" customHeight="1" x14ac:dyDescent="0.25">
      <c r="B2901" s="1"/>
      <c r="C2901" s="17"/>
      <c r="D2901" s="1"/>
      <c r="E2901" s="43"/>
      <c r="F2901" s="31"/>
      <c r="G2901" s="31"/>
      <c r="H2901" s="28"/>
    </row>
    <row r="2902" spans="2:8" s="4" customFormat="1" ht="37.5" customHeight="1" x14ac:dyDescent="0.25">
      <c r="B2902" s="1"/>
      <c r="C2902" s="17"/>
      <c r="D2902" s="1"/>
      <c r="E2902" s="43"/>
      <c r="F2902" s="31"/>
      <c r="G2902" s="31"/>
      <c r="H2902" s="28"/>
    </row>
    <row r="2903" spans="2:8" s="4" customFormat="1" ht="37.5" customHeight="1" x14ac:dyDescent="0.25">
      <c r="B2903" s="1"/>
      <c r="C2903" s="17"/>
      <c r="D2903" s="1"/>
      <c r="E2903" s="43"/>
      <c r="F2903" s="31"/>
      <c r="G2903" s="31"/>
      <c r="H2903" s="28"/>
    </row>
    <row r="2904" spans="2:8" s="4" customFormat="1" ht="37.5" customHeight="1" x14ac:dyDescent="0.25">
      <c r="B2904" s="1"/>
      <c r="C2904" s="17"/>
      <c r="D2904" s="1"/>
      <c r="E2904" s="43"/>
      <c r="F2904" s="31"/>
      <c r="G2904" s="31"/>
      <c r="H2904" s="28"/>
    </row>
    <row r="2905" spans="2:8" s="4" customFormat="1" ht="37.5" customHeight="1" x14ac:dyDescent="0.25">
      <c r="B2905" s="1"/>
      <c r="C2905" s="17"/>
      <c r="D2905" s="1"/>
      <c r="E2905" s="43"/>
      <c r="F2905" s="31"/>
      <c r="G2905" s="31"/>
      <c r="H2905" s="28"/>
    </row>
    <row r="2906" spans="2:8" s="4" customFormat="1" ht="37.5" customHeight="1" x14ac:dyDescent="0.25">
      <c r="B2906" s="1"/>
      <c r="C2906" s="17"/>
      <c r="D2906" s="1"/>
      <c r="E2906" s="43"/>
      <c r="F2906" s="31"/>
      <c r="G2906" s="31"/>
      <c r="H2906" s="28"/>
    </row>
    <row r="2907" spans="2:8" s="4" customFormat="1" ht="37.5" customHeight="1" x14ac:dyDescent="0.25">
      <c r="B2907" s="1"/>
      <c r="C2907" s="17"/>
      <c r="D2907" s="1"/>
      <c r="E2907" s="43"/>
      <c r="F2907" s="31"/>
      <c r="G2907" s="31"/>
      <c r="H2907" s="28"/>
    </row>
    <row r="2908" spans="2:8" s="4" customFormat="1" ht="37.5" customHeight="1" x14ac:dyDescent="0.25">
      <c r="B2908" s="1"/>
      <c r="C2908" s="17"/>
      <c r="D2908" s="1"/>
      <c r="E2908" s="43"/>
      <c r="F2908" s="31"/>
      <c r="G2908" s="31"/>
      <c r="H2908" s="28"/>
    </row>
    <row r="2909" spans="2:8" s="4" customFormat="1" ht="37.5" customHeight="1" x14ac:dyDescent="0.25">
      <c r="B2909" s="1"/>
      <c r="C2909" s="17"/>
      <c r="D2909" s="1"/>
      <c r="E2909" s="43"/>
      <c r="F2909" s="31"/>
      <c r="G2909" s="31"/>
      <c r="H2909" s="28"/>
    </row>
    <row r="2910" spans="2:8" s="4" customFormat="1" ht="37.5" customHeight="1" x14ac:dyDescent="0.25">
      <c r="B2910" s="1"/>
      <c r="C2910" s="17"/>
      <c r="D2910" s="1"/>
      <c r="E2910" s="43"/>
      <c r="F2910" s="31"/>
      <c r="G2910" s="31"/>
      <c r="H2910" s="28"/>
    </row>
    <row r="2911" spans="2:8" s="4" customFormat="1" ht="37.5" customHeight="1" x14ac:dyDescent="0.25">
      <c r="B2911" s="1"/>
      <c r="C2911" s="17"/>
      <c r="D2911" s="1"/>
      <c r="E2911" s="43"/>
      <c r="F2911" s="31"/>
      <c r="G2911" s="31"/>
      <c r="H2911" s="28"/>
    </row>
    <row r="2912" spans="2:8" s="4" customFormat="1" ht="37.5" customHeight="1" x14ac:dyDescent="0.25">
      <c r="B2912" s="1"/>
      <c r="C2912" s="17"/>
      <c r="D2912" s="1"/>
      <c r="E2912" s="43"/>
      <c r="F2912" s="31"/>
      <c r="G2912" s="31"/>
      <c r="H2912" s="28"/>
    </row>
    <row r="2913" spans="2:14" s="4" customFormat="1" ht="37.5" customHeight="1" x14ac:dyDescent="0.25">
      <c r="B2913" s="1"/>
      <c r="C2913" s="17"/>
      <c r="D2913" s="1"/>
      <c r="E2913" s="43"/>
      <c r="F2913" s="31"/>
      <c r="G2913" s="31"/>
      <c r="H2913" s="28"/>
    </row>
    <row r="2914" spans="2:14" s="4" customFormat="1" ht="37.5" customHeight="1" x14ac:dyDescent="0.25">
      <c r="B2914" s="1"/>
      <c r="C2914" s="17"/>
      <c r="D2914" s="1"/>
      <c r="E2914" s="43"/>
      <c r="F2914" s="31"/>
      <c r="G2914" s="31"/>
      <c r="H2914" s="28"/>
    </row>
    <row r="2915" spans="2:14" s="4" customFormat="1" ht="37.5" customHeight="1" x14ac:dyDescent="0.25">
      <c r="B2915" s="1"/>
      <c r="C2915" s="17"/>
      <c r="D2915" s="1"/>
      <c r="E2915" s="43"/>
      <c r="F2915" s="31"/>
      <c r="G2915" s="31"/>
      <c r="H2915" s="28"/>
    </row>
    <row r="2916" spans="2:14" s="4" customFormat="1" ht="37.5" customHeight="1" x14ac:dyDescent="0.25">
      <c r="B2916" s="1"/>
      <c r="C2916" s="17"/>
      <c r="D2916" s="1"/>
      <c r="E2916" s="43"/>
      <c r="F2916" s="31"/>
      <c r="G2916" s="31"/>
      <c r="H2916" s="28"/>
    </row>
    <row r="2917" spans="2:14" s="4" customFormat="1" ht="37.5" customHeight="1" x14ac:dyDescent="0.25">
      <c r="B2917" s="1"/>
      <c r="C2917" s="17"/>
      <c r="D2917" s="1"/>
      <c r="E2917" s="43"/>
      <c r="F2917" s="31"/>
      <c r="G2917" s="31"/>
      <c r="H2917" s="28"/>
    </row>
    <row r="2918" spans="2:14" s="4" customFormat="1" ht="37.5" customHeight="1" x14ac:dyDescent="0.25">
      <c r="B2918" s="1"/>
      <c r="C2918" s="17"/>
      <c r="D2918" s="1"/>
      <c r="E2918" s="43"/>
      <c r="F2918" s="31"/>
      <c r="G2918" s="31"/>
      <c r="H2918" s="28"/>
    </row>
    <row r="2919" spans="2:14" s="4" customFormat="1" ht="37.5" customHeight="1" x14ac:dyDescent="0.25">
      <c r="B2919" s="1"/>
      <c r="C2919" s="17"/>
      <c r="D2919" s="1"/>
      <c r="E2919" s="43"/>
      <c r="F2919" s="31"/>
      <c r="G2919" s="31"/>
      <c r="H2919" s="28"/>
    </row>
    <row r="2920" spans="2:14" s="4" customFormat="1" ht="37.5" customHeight="1" x14ac:dyDescent="0.25">
      <c r="B2920" s="1"/>
      <c r="C2920" s="17"/>
      <c r="D2920" s="1"/>
      <c r="E2920" s="43"/>
      <c r="F2920" s="31"/>
      <c r="G2920" s="31"/>
      <c r="H2920" s="28"/>
    </row>
    <row r="2921" spans="2:14" s="4" customFormat="1" ht="37.5" customHeight="1" x14ac:dyDescent="0.25">
      <c r="B2921" s="1"/>
      <c r="C2921" s="17"/>
      <c r="D2921" s="1"/>
      <c r="E2921" s="43"/>
      <c r="F2921" s="31"/>
      <c r="G2921" s="31"/>
      <c r="H2921" s="28"/>
    </row>
    <row r="2922" spans="2:14" s="4" customFormat="1" ht="37.5" customHeight="1" x14ac:dyDescent="0.25">
      <c r="B2922" s="1"/>
      <c r="C2922" s="17"/>
      <c r="D2922" s="1"/>
      <c r="E2922" s="43"/>
      <c r="F2922" s="31"/>
      <c r="G2922" s="31"/>
      <c r="H2922" s="28"/>
    </row>
    <row r="2923" spans="2:14" ht="43.5" customHeight="1" x14ac:dyDescent="0.25">
      <c r="I2923" s="1"/>
      <c r="J2923" s="1"/>
      <c r="K2923" s="1"/>
      <c r="L2923" s="1"/>
      <c r="M2923" s="1"/>
      <c r="N2923" s="1"/>
    </row>
    <row r="2924" spans="2:14" ht="24" customHeight="1" x14ac:dyDescent="0.25">
      <c r="I2924" s="1"/>
      <c r="J2924" s="1"/>
      <c r="K2924" s="1"/>
      <c r="L2924" s="1"/>
      <c r="M2924" s="1"/>
      <c r="N2924" s="1"/>
    </row>
    <row r="2925" spans="2:14" ht="24" customHeight="1" x14ac:dyDescent="0.25">
      <c r="I2925" s="1"/>
      <c r="J2925" s="1"/>
      <c r="K2925" s="1"/>
      <c r="L2925" s="1"/>
      <c r="M2925" s="1"/>
      <c r="N2925" s="1"/>
    </row>
    <row r="2926" spans="2:14" ht="24" customHeight="1" x14ac:dyDescent="0.25">
      <c r="I2926" s="1"/>
      <c r="J2926" s="1"/>
      <c r="K2926" s="1"/>
      <c r="L2926" s="1"/>
      <c r="M2926" s="1"/>
      <c r="N2926" s="1"/>
    </row>
    <row r="2927" spans="2:14" ht="34.5" customHeight="1" x14ac:dyDescent="0.25">
      <c r="I2927" s="1"/>
      <c r="J2927" s="1"/>
      <c r="K2927" s="1"/>
      <c r="L2927" s="1"/>
      <c r="M2927" s="1"/>
      <c r="N2927" s="1"/>
    </row>
    <row r="2928" spans="2:14" ht="24.75" customHeight="1" x14ac:dyDescent="0.25">
      <c r="I2928" s="1"/>
      <c r="J2928" s="1"/>
      <c r="K2928" s="1"/>
      <c r="L2928" s="1"/>
      <c r="M2928" s="1"/>
      <c r="N2928" s="1"/>
    </row>
    <row r="2929" spans="9:14" ht="23.25" customHeight="1" x14ac:dyDescent="0.25">
      <c r="I2929" s="1"/>
      <c r="J2929" s="1"/>
      <c r="K2929" s="1"/>
      <c r="L2929" s="1"/>
      <c r="M2929" s="1"/>
      <c r="N2929" s="1"/>
    </row>
    <row r="2930" spans="9:14" ht="23.25" customHeight="1" x14ac:dyDescent="0.25">
      <c r="I2930" s="1"/>
      <c r="J2930" s="1"/>
      <c r="K2930" s="1"/>
      <c r="L2930" s="1"/>
      <c r="M2930" s="1"/>
      <c r="N2930" s="1"/>
    </row>
    <row r="2931" spans="9:14" ht="20.25" customHeight="1" x14ac:dyDescent="0.25">
      <c r="I2931" s="1"/>
      <c r="J2931" s="1"/>
      <c r="K2931" s="1"/>
      <c r="L2931" s="1"/>
      <c r="M2931" s="1"/>
      <c r="N2931" s="1"/>
    </row>
    <row r="2932" spans="9:14" ht="23.25" customHeight="1" x14ac:dyDescent="0.25">
      <c r="I2932" s="1"/>
      <c r="J2932" s="1"/>
      <c r="K2932" s="1"/>
      <c r="L2932" s="1"/>
      <c r="M2932" s="1"/>
      <c r="N2932" s="1"/>
    </row>
    <row r="2933" spans="9:14" ht="23.25" customHeight="1" x14ac:dyDescent="0.25">
      <c r="I2933" s="1"/>
      <c r="J2933" s="1"/>
      <c r="K2933" s="1"/>
      <c r="L2933" s="1"/>
      <c r="M2933" s="1"/>
      <c r="N2933" s="1"/>
    </row>
    <row r="2934" spans="9:14" ht="23.25" customHeight="1" x14ac:dyDescent="0.25">
      <c r="I2934" s="1"/>
      <c r="J2934" s="1"/>
      <c r="K2934" s="1"/>
      <c r="L2934" s="1"/>
      <c r="M2934" s="1"/>
      <c r="N2934" s="1"/>
    </row>
    <row r="2935" spans="9:14" ht="23.25" customHeight="1" x14ac:dyDescent="0.25">
      <c r="I2935" s="1"/>
      <c r="J2935" s="1"/>
      <c r="K2935" s="1"/>
      <c r="L2935" s="1"/>
      <c r="M2935" s="1"/>
      <c r="N2935" s="1"/>
    </row>
    <row r="2936" spans="9:14" ht="23.25" customHeight="1" x14ac:dyDescent="0.25">
      <c r="I2936" s="1"/>
      <c r="J2936" s="1"/>
      <c r="K2936" s="1"/>
      <c r="L2936" s="1"/>
      <c r="M2936" s="1"/>
      <c r="N2936" s="1"/>
    </row>
    <row r="2937" spans="9:14" ht="23.25" customHeight="1" x14ac:dyDescent="0.25">
      <c r="I2937" s="1"/>
      <c r="J2937" s="1"/>
      <c r="K2937" s="1"/>
      <c r="L2937" s="1"/>
      <c r="M2937" s="1"/>
      <c r="N2937" s="1"/>
    </row>
    <row r="2938" spans="9:14" ht="23.25" customHeight="1" x14ac:dyDescent="0.25">
      <c r="I2938" s="1"/>
      <c r="J2938" s="1"/>
      <c r="K2938" s="1"/>
      <c r="L2938" s="1"/>
      <c r="M2938" s="1"/>
      <c r="N2938" s="1"/>
    </row>
    <row r="2939" spans="9:14" ht="23.25" customHeight="1" x14ac:dyDescent="0.25">
      <c r="I2939" s="1"/>
      <c r="J2939" s="1"/>
      <c r="K2939" s="1"/>
      <c r="L2939" s="1"/>
      <c r="M2939" s="1"/>
      <c r="N2939" s="1"/>
    </row>
    <row r="2940" spans="9:14" ht="23.25" customHeight="1" x14ac:dyDescent="0.25">
      <c r="I2940" s="1"/>
      <c r="J2940" s="1"/>
      <c r="K2940" s="1"/>
      <c r="L2940" s="1"/>
      <c r="M2940" s="1"/>
      <c r="N2940" s="1"/>
    </row>
    <row r="2941" spans="9:14" ht="23.25" customHeight="1" x14ac:dyDescent="0.25">
      <c r="I2941" s="1"/>
      <c r="J2941" s="1"/>
      <c r="K2941" s="1"/>
      <c r="L2941" s="1"/>
      <c r="M2941" s="1"/>
      <c r="N2941" s="1"/>
    </row>
    <row r="2942" spans="9:14" ht="23.25" customHeight="1" x14ac:dyDescent="0.25">
      <c r="I2942" s="1"/>
      <c r="J2942" s="1"/>
      <c r="K2942" s="1"/>
      <c r="L2942" s="1"/>
      <c r="M2942" s="1"/>
      <c r="N2942" s="1"/>
    </row>
    <row r="2943" spans="9:14" ht="23.25" customHeight="1" x14ac:dyDescent="0.25">
      <c r="I2943" s="1"/>
      <c r="J2943" s="1"/>
      <c r="K2943" s="1"/>
      <c r="L2943" s="1"/>
      <c r="M2943" s="1"/>
      <c r="N2943" s="1"/>
    </row>
    <row r="2944" spans="9:14" ht="23.25" customHeight="1" x14ac:dyDescent="0.25">
      <c r="I2944" s="1"/>
      <c r="J2944" s="1"/>
      <c r="K2944" s="1"/>
      <c r="L2944" s="1"/>
      <c r="M2944" s="1"/>
      <c r="N2944" s="1"/>
    </row>
    <row r="2945" spans="9:14" ht="23.25" customHeight="1" x14ac:dyDescent="0.25">
      <c r="I2945" s="1"/>
      <c r="J2945" s="1"/>
      <c r="K2945" s="1"/>
      <c r="L2945" s="1"/>
      <c r="M2945" s="1"/>
      <c r="N2945" s="1"/>
    </row>
    <row r="2946" spans="9:14" ht="23.25" customHeight="1" x14ac:dyDescent="0.25">
      <c r="I2946" s="1"/>
      <c r="J2946" s="1"/>
      <c r="K2946" s="1"/>
      <c r="L2946" s="1"/>
      <c r="M2946" s="1"/>
      <c r="N2946" s="1"/>
    </row>
    <row r="2947" spans="9:14" ht="23.25" customHeight="1" x14ac:dyDescent="0.25">
      <c r="I2947" s="1"/>
      <c r="J2947" s="1"/>
      <c r="K2947" s="1"/>
      <c r="L2947" s="1"/>
      <c r="M2947" s="1"/>
      <c r="N2947" s="1"/>
    </row>
    <row r="2948" spans="9:14" ht="23.25" customHeight="1" x14ac:dyDescent="0.25">
      <c r="I2948" s="1"/>
      <c r="J2948" s="1"/>
      <c r="K2948" s="1"/>
      <c r="L2948" s="1"/>
      <c r="M2948" s="1"/>
      <c r="N2948" s="1"/>
    </row>
    <row r="2949" spans="9:14" ht="23.25" customHeight="1" x14ac:dyDescent="0.25">
      <c r="I2949" s="1"/>
      <c r="J2949" s="1"/>
      <c r="K2949" s="1"/>
      <c r="L2949" s="1"/>
      <c r="M2949" s="1"/>
      <c r="N2949" s="1"/>
    </row>
    <row r="2950" spans="9:14" ht="23.25" customHeight="1" x14ac:dyDescent="0.25">
      <c r="I2950" s="1"/>
      <c r="J2950" s="1"/>
      <c r="K2950" s="1"/>
      <c r="L2950" s="1"/>
      <c r="M2950" s="1"/>
      <c r="N2950" s="1"/>
    </row>
    <row r="2951" spans="9:14" ht="23.25" customHeight="1" x14ac:dyDescent="0.25">
      <c r="I2951" s="1"/>
      <c r="J2951" s="1"/>
      <c r="K2951" s="1"/>
      <c r="L2951" s="1"/>
      <c r="M2951" s="1"/>
      <c r="N2951" s="1"/>
    </row>
    <row r="2952" spans="9:14" ht="23.25" customHeight="1" x14ac:dyDescent="0.25">
      <c r="I2952" s="1"/>
      <c r="J2952" s="1"/>
      <c r="K2952" s="1"/>
      <c r="L2952" s="1"/>
      <c r="M2952" s="1"/>
      <c r="N2952" s="1"/>
    </row>
    <row r="2953" spans="9:14" ht="23.25" customHeight="1" x14ac:dyDescent="0.25">
      <c r="I2953" s="1"/>
      <c r="J2953" s="1"/>
      <c r="K2953" s="1"/>
      <c r="L2953" s="1"/>
      <c r="M2953" s="1"/>
      <c r="N2953" s="1"/>
    </row>
    <row r="2954" spans="9:14" ht="23.25" customHeight="1" x14ac:dyDescent="0.25">
      <c r="I2954" s="1"/>
      <c r="J2954" s="1"/>
      <c r="K2954" s="1"/>
      <c r="L2954" s="1"/>
      <c r="M2954" s="1"/>
      <c r="N2954" s="1"/>
    </row>
    <row r="2955" spans="9:14" ht="23.25" customHeight="1" x14ac:dyDescent="0.25">
      <c r="I2955" s="1"/>
      <c r="J2955" s="1"/>
      <c r="K2955" s="1"/>
      <c r="L2955" s="1"/>
      <c r="M2955" s="1"/>
      <c r="N2955" s="1"/>
    </row>
    <row r="2956" spans="9:14" ht="23.25" customHeight="1" x14ac:dyDescent="0.25">
      <c r="I2956" s="1"/>
      <c r="J2956" s="1"/>
      <c r="K2956" s="1"/>
      <c r="L2956" s="1"/>
      <c r="M2956" s="1"/>
      <c r="N2956" s="1"/>
    </row>
    <row r="2957" spans="9:14" ht="23.25" customHeight="1" x14ac:dyDescent="0.25">
      <c r="I2957" s="1"/>
      <c r="J2957" s="1"/>
      <c r="K2957" s="1"/>
      <c r="L2957" s="1"/>
      <c r="M2957" s="1"/>
      <c r="N2957" s="1"/>
    </row>
    <row r="2958" spans="9:14" ht="23.25" customHeight="1" x14ac:dyDescent="0.25">
      <c r="I2958" s="1"/>
      <c r="J2958" s="1"/>
      <c r="K2958" s="1"/>
      <c r="L2958" s="1"/>
      <c r="M2958" s="1"/>
      <c r="N2958" s="1"/>
    </row>
    <row r="2959" spans="9:14" ht="23.25" customHeight="1" x14ac:dyDescent="0.25">
      <c r="I2959" s="1"/>
      <c r="J2959" s="1"/>
      <c r="K2959" s="1"/>
      <c r="L2959" s="1"/>
      <c r="M2959" s="1"/>
      <c r="N2959" s="1"/>
    </row>
    <row r="2960" spans="9:14" ht="23.25" customHeight="1" x14ac:dyDescent="0.25">
      <c r="I2960" s="1"/>
      <c r="J2960" s="1"/>
      <c r="K2960" s="1"/>
      <c r="L2960" s="1"/>
      <c r="M2960" s="1"/>
      <c r="N2960" s="1"/>
    </row>
    <row r="2961" spans="9:14" ht="23.25" customHeight="1" x14ac:dyDescent="0.25">
      <c r="I2961" s="1"/>
      <c r="J2961" s="1"/>
      <c r="K2961" s="1"/>
      <c r="L2961" s="1"/>
      <c r="M2961" s="1"/>
      <c r="N2961" s="1"/>
    </row>
    <row r="2962" spans="9:14" ht="23.25" customHeight="1" x14ac:dyDescent="0.25">
      <c r="I2962" s="1"/>
      <c r="J2962" s="1"/>
      <c r="K2962" s="1"/>
      <c r="L2962" s="1"/>
      <c r="M2962" s="1"/>
      <c r="N2962" s="1"/>
    </row>
    <row r="2963" spans="9:14" ht="23.25" customHeight="1" x14ac:dyDescent="0.25">
      <c r="I2963" s="1"/>
      <c r="J2963" s="1"/>
      <c r="K2963" s="1"/>
      <c r="L2963" s="1"/>
      <c r="M2963" s="1"/>
      <c r="N2963" s="1"/>
    </row>
    <row r="2964" spans="9:14" ht="23.25" customHeight="1" x14ac:dyDescent="0.25">
      <c r="I2964" s="1"/>
      <c r="J2964" s="1"/>
      <c r="K2964" s="1"/>
      <c r="L2964" s="1"/>
      <c r="M2964" s="1"/>
      <c r="N2964" s="1"/>
    </row>
    <row r="2965" spans="9:14" ht="23.25" customHeight="1" x14ac:dyDescent="0.25">
      <c r="I2965" s="1"/>
      <c r="J2965" s="1"/>
      <c r="K2965" s="1"/>
      <c r="L2965" s="1"/>
      <c r="M2965" s="1"/>
      <c r="N2965" s="1"/>
    </row>
    <row r="2966" spans="9:14" ht="23.25" customHeight="1" x14ac:dyDescent="0.25">
      <c r="I2966" s="1"/>
      <c r="J2966" s="1"/>
      <c r="K2966" s="1"/>
      <c r="L2966" s="1"/>
      <c r="M2966" s="1"/>
      <c r="N2966" s="1"/>
    </row>
    <row r="2967" spans="9:14" ht="23.25" customHeight="1" x14ac:dyDescent="0.25">
      <c r="I2967" s="1"/>
      <c r="J2967" s="1"/>
      <c r="K2967" s="1"/>
      <c r="L2967" s="1"/>
      <c r="M2967" s="1"/>
      <c r="N2967" s="1"/>
    </row>
    <row r="2968" spans="9:14" ht="23.25" customHeight="1" x14ac:dyDescent="0.25">
      <c r="I2968" s="1"/>
      <c r="J2968" s="1"/>
      <c r="K2968" s="1"/>
      <c r="L2968" s="1"/>
      <c r="M2968" s="1"/>
      <c r="N2968" s="1"/>
    </row>
    <row r="2969" spans="9:14" ht="23.25" customHeight="1" x14ac:dyDescent="0.25">
      <c r="I2969" s="1"/>
      <c r="J2969" s="1"/>
      <c r="K2969" s="1"/>
      <c r="L2969" s="1"/>
      <c r="M2969" s="1"/>
      <c r="N2969" s="1"/>
    </row>
    <row r="2970" spans="9:14" ht="23.25" customHeight="1" x14ac:dyDescent="0.25">
      <c r="I2970" s="1"/>
      <c r="J2970" s="1"/>
      <c r="K2970" s="1"/>
      <c r="L2970" s="1"/>
      <c r="M2970" s="1"/>
      <c r="N2970" s="1"/>
    </row>
    <row r="2971" spans="9:14" ht="23.25" customHeight="1" x14ac:dyDescent="0.25">
      <c r="I2971" s="1"/>
      <c r="J2971" s="1"/>
      <c r="K2971" s="1"/>
      <c r="L2971" s="1"/>
      <c r="M2971" s="1"/>
      <c r="N2971" s="1"/>
    </row>
    <row r="2972" spans="9:14" ht="23.25" customHeight="1" x14ac:dyDescent="0.25">
      <c r="I2972" s="1"/>
      <c r="J2972" s="1"/>
      <c r="K2972" s="1"/>
      <c r="L2972" s="1"/>
      <c r="M2972" s="1"/>
      <c r="N2972" s="1"/>
    </row>
    <row r="2973" spans="9:14" ht="23.25" customHeight="1" x14ac:dyDescent="0.25">
      <c r="I2973" s="1"/>
      <c r="J2973" s="1"/>
      <c r="K2973" s="1"/>
      <c r="L2973" s="1"/>
      <c r="M2973" s="1"/>
      <c r="N2973" s="1"/>
    </row>
    <row r="2974" spans="9:14" ht="23.25" customHeight="1" x14ac:dyDescent="0.25">
      <c r="I2974" s="1"/>
      <c r="J2974" s="1"/>
      <c r="K2974" s="1"/>
      <c r="L2974" s="1"/>
      <c r="M2974" s="1"/>
      <c r="N2974" s="1"/>
    </row>
    <row r="2975" spans="9:14" ht="23.25" customHeight="1" x14ac:dyDescent="0.25">
      <c r="I2975" s="1"/>
      <c r="J2975" s="1"/>
      <c r="K2975" s="1"/>
      <c r="L2975" s="1"/>
      <c r="M2975" s="1"/>
      <c r="N2975" s="1"/>
    </row>
    <row r="2976" spans="9:14" ht="23.25" customHeight="1" x14ac:dyDescent="0.25">
      <c r="I2976" s="1"/>
      <c r="J2976" s="1"/>
      <c r="K2976" s="1"/>
      <c r="L2976" s="1"/>
      <c r="M2976" s="1"/>
      <c r="N2976" s="1"/>
    </row>
    <row r="2977" spans="9:14" ht="23.25" customHeight="1" x14ac:dyDescent="0.25">
      <c r="I2977" s="1"/>
      <c r="J2977" s="1"/>
      <c r="K2977" s="1"/>
      <c r="L2977" s="1"/>
      <c r="M2977" s="1"/>
      <c r="N2977" s="1"/>
    </row>
    <row r="2978" spans="9:14" ht="23.25" customHeight="1" x14ac:dyDescent="0.25">
      <c r="I2978" s="1"/>
      <c r="J2978" s="1"/>
      <c r="K2978" s="1"/>
      <c r="L2978" s="1"/>
      <c r="M2978" s="1"/>
      <c r="N2978" s="1"/>
    </row>
    <row r="2979" spans="9:14" ht="23.25" customHeight="1" x14ac:dyDescent="0.25">
      <c r="I2979" s="1"/>
      <c r="J2979" s="1"/>
      <c r="K2979" s="1"/>
      <c r="L2979" s="1"/>
      <c r="M2979" s="1"/>
      <c r="N2979" s="1"/>
    </row>
    <row r="2980" spans="9:14" ht="23.25" customHeight="1" x14ac:dyDescent="0.25">
      <c r="I2980" s="1"/>
      <c r="J2980" s="1"/>
      <c r="K2980" s="1"/>
      <c r="L2980" s="1"/>
      <c r="M2980" s="1"/>
      <c r="N2980" s="1"/>
    </row>
    <row r="2981" spans="9:14" ht="23.25" customHeight="1" x14ac:dyDescent="0.25">
      <c r="I2981" s="1"/>
      <c r="J2981" s="1"/>
      <c r="K2981" s="1"/>
      <c r="L2981" s="1"/>
      <c r="M2981" s="1"/>
      <c r="N2981" s="1"/>
    </row>
    <row r="2982" spans="9:14" ht="23.25" customHeight="1" x14ac:dyDescent="0.25">
      <c r="I2982" s="1"/>
      <c r="J2982" s="1"/>
      <c r="K2982" s="1"/>
      <c r="L2982" s="1"/>
      <c r="M2982" s="1"/>
      <c r="N2982" s="1"/>
    </row>
    <row r="2983" spans="9:14" ht="23.25" customHeight="1" x14ac:dyDescent="0.25">
      <c r="I2983" s="1"/>
      <c r="J2983" s="1"/>
      <c r="K2983" s="1"/>
      <c r="L2983" s="1"/>
      <c r="M2983" s="1"/>
      <c r="N2983" s="1"/>
    </row>
    <row r="2984" spans="9:14" ht="23.25" customHeight="1" x14ac:dyDescent="0.25">
      <c r="I2984" s="1"/>
      <c r="J2984" s="1"/>
      <c r="K2984" s="1"/>
      <c r="L2984" s="1"/>
      <c r="M2984" s="1"/>
      <c r="N2984" s="1"/>
    </row>
    <row r="2985" spans="9:14" ht="23.25" customHeight="1" x14ac:dyDescent="0.25">
      <c r="I2985" s="1"/>
      <c r="J2985" s="1"/>
      <c r="K2985" s="1"/>
      <c r="L2985" s="1"/>
      <c r="M2985" s="1"/>
      <c r="N2985" s="1"/>
    </row>
    <row r="2986" spans="9:14" ht="23.25" customHeight="1" x14ac:dyDescent="0.25">
      <c r="I2986" s="1"/>
      <c r="J2986" s="1"/>
      <c r="K2986" s="1"/>
      <c r="L2986" s="1"/>
      <c r="M2986" s="1"/>
      <c r="N2986" s="1"/>
    </row>
    <row r="2987" spans="9:14" ht="23.25" customHeight="1" x14ac:dyDescent="0.25">
      <c r="I2987" s="1"/>
      <c r="J2987" s="1"/>
      <c r="K2987" s="1"/>
      <c r="L2987" s="1"/>
      <c r="M2987" s="1"/>
      <c r="N2987" s="1"/>
    </row>
    <row r="2988" spans="9:14" ht="23.25" customHeight="1" x14ac:dyDescent="0.25">
      <c r="I2988" s="1"/>
      <c r="J2988" s="1"/>
      <c r="K2988" s="1"/>
      <c r="L2988" s="1"/>
      <c r="M2988" s="1"/>
      <c r="N2988" s="1"/>
    </row>
    <row r="2989" spans="9:14" ht="23.25" customHeight="1" x14ac:dyDescent="0.25">
      <c r="I2989" s="1"/>
      <c r="J2989" s="1"/>
      <c r="K2989" s="1"/>
      <c r="L2989" s="1"/>
      <c r="M2989" s="1"/>
      <c r="N2989" s="1"/>
    </row>
    <row r="2990" spans="9:14" ht="23.25" customHeight="1" x14ac:dyDescent="0.25">
      <c r="I2990" s="1"/>
      <c r="J2990" s="1"/>
      <c r="K2990" s="1"/>
      <c r="L2990" s="1"/>
      <c r="M2990" s="1"/>
      <c r="N2990" s="1"/>
    </row>
    <row r="2991" spans="9:14" ht="23.25" customHeight="1" x14ac:dyDescent="0.25">
      <c r="I2991" s="1"/>
      <c r="J2991" s="1"/>
      <c r="K2991" s="1"/>
      <c r="L2991" s="1"/>
      <c r="M2991" s="1"/>
      <c r="N2991" s="1"/>
    </row>
    <row r="2992" spans="9:14" ht="23.25" customHeight="1" x14ac:dyDescent="0.25">
      <c r="I2992" s="1"/>
      <c r="J2992" s="1"/>
      <c r="K2992" s="1"/>
      <c r="L2992" s="1"/>
      <c r="M2992" s="1"/>
      <c r="N2992" s="1"/>
    </row>
    <row r="2993" spans="9:14" ht="23.25" customHeight="1" x14ac:dyDescent="0.25">
      <c r="I2993" s="1"/>
      <c r="J2993" s="1"/>
      <c r="K2993" s="1"/>
      <c r="L2993" s="1"/>
      <c r="M2993" s="1"/>
      <c r="N2993" s="1"/>
    </row>
    <row r="2994" spans="9:14" ht="23.25" customHeight="1" x14ac:dyDescent="0.25">
      <c r="I2994" s="1"/>
      <c r="J2994" s="1"/>
      <c r="K2994" s="1"/>
      <c r="L2994" s="1"/>
      <c r="M2994" s="1"/>
      <c r="N2994" s="1"/>
    </row>
    <row r="2995" spans="9:14" ht="23.25" customHeight="1" x14ac:dyDescent="0.25">
      <c r="I2995" s="1"/>
      <c r="J2995" s="1"/>
      <c r="K2995" s="1"/>
      <c r="L2995" s="1"/>
      <c r="M2995" s="1"/>
      <c r="N2995" s="1"/>
    </row>
    <row r="2996" spans="9:14" ht="23.25" customHeight="1" x14ac:dyDescent="0.25">
      <c r="I2996" s="1"/>
      <c r="J2996" s="1"/>
      <c r="K2996" s="1"/>
      <c r="L2996" s="1"/>
      <c r="M2996" s="1"/>
      <c r="N2996" s="1"/>
    </row>
    <row r="2997" spans="9:14" ht="23.25" customHeight="1" x14ac:dyDescent="0.25">
      <c r="I2997" s="1"/>
      <c r="J2997" s="1"/>
      <c r="K2997" s="1"/>
      <c r="L2997" s="1"/>
      <c r="M2997" s="1"/>
      <c r="N2997" s="1"/>
    </row>
    <row r="2998" spans="9:14" ht="23.25" customHeight="1" x14ac:dyDescent="0.25">
      <c r="I2998" s="1"/>
      <c r="J2998" s="1"/>
      <c r="K2998" s="1"/>
      <c r="L2998" s="1"/>
      <c r="M2998" s="1"/>
      <c r="N2998" s="1"/>
    </row>
    <row r="2999" spans="9:14" ht="23.25" customHeight="1" x14ac:dyDescent="0.25">
      <c r="I2999" s="1"/>
      <c r="J2999" s="1"/>
      <c r="K2999" s="1"/>
      <c r="L2999" s="1"/>
      <c r="M2999" s="1"/>
      <c r="N2999" s="1"/>
    </row>
    <row r="3000" spans="9:14" ht="23.25" customHeight="1" x14ac:dyDescent="0.25">
      <c r="I3000" s="1"/>
      <c r="J3000" s="1"/>
      <c r="K3000" s="1"/>
      <c r="L3000" s="1"/>
      <c r="M3000" s="1"/>
      <c r="N3000" s="1"/>
    </row>
    <row r="3001" spans="9:14" ht="23.25" customHeight="1" x14ac:dyDescent="0.25">
      <c r="I3001" s="1"/>
      <c r="J3001" s="1"/>
      <c r="K3001" s="1"/>
      <c r="L3001" s="1"/>
      <c r="M3001" s="1"/>
      <c r="N3001" s="1"/>
    </row>
    <row r="3002" spans="9:14" ht="23.25" customHeight="1" x14ac:dyDescent="0.25">
      <c r="I3002" s="1"/>
      <c r="J3002" s="1"/>
      <c r="K3002" s="1"/>
      <c r="L3002" s="1"/>
      <c r="M3002" s="1"/>
      <c r="N3002" s="1"/>
    </row>
    <row r="3003" spans="9:14" ht="23.25" customHeight="1" x14ac:dyDescent="0.25">
      <c r="I3003" s="1"/>
      <c r="J3003" s="1"/>
      <c r="K3003" s="1"/>
      <c r="L3003" s="1"/>
      <c r="M3003" s="1"/>
      <c r="N3003" s="1"/>
    </row>
    <row r="3004" spans="9:14" ht="23.25" customHeight="1" x14ac:dyDescent="0.25">
      <c r="I3004" s="1"/>
      <c r="J3004" s="1"/>
      <c r="K3004" s="1"/>
      <c r="L3004" s="1"/>
      <c r="M3004" s="1"/>
      <c r="N3004" s="1"/>
    </row>
    <row r="3005" spans="9:14" ht="23.25" customHeight="1" x14ac:dyDescent="0.25">
      <c r="I3005" s="1"/>
      <c r="J3005" s="1"/>
      <c r="K3005" s="1"/>
      <c r="L3005" s="1"/>
      <c r="M3005" s="1"/>
      <c r="N3005" s="1"/>
    </row>
    <row r="3006" spans="9:14" ht="23.25" customHeight="1" x14ac:dyDescent="0.25">
      <c r="I3006" s="1"/>
      <c r="J3006" s="1"/>
      <c r="K3006" s="1"/>
      <c r="L3006" s="1"/>
      <c r="M3006" s="1"/>
      <c r="N3006" s="1"/>
    </row>
    <row r="3007" spans="9:14" ht="23.25" customHeight="1" x14ac:dyDescent="0.25">
      <c r="I3007" s="1"/>
      <c r="J3007" s="1"/>
      <c r="K3007" s="1"/>
      <c r="L3007" s="1"/>
      <c r="M3007" s="1"/>
      <c r="N3007" s="1"/>
    </row>
    <row r="3008" spans="9:14" ht="23.25" customHeight="1" x14ac:dyDescent="0.25">
      <c r="I3008" s="1"/>
      <c r="J3008" s="1"/>
      <c r="K3008" s="1"/>
      <c r="L3008" s="1"/>
      <c r="M3008" s="1"/>
      <c r="N3008" s="1"/>
    </row>
    <row r="3009" spans="9:14" ht="23.25" customHeight="1" x14ac:dyDescent="0.25">
      <c r="I3009" s="1"/>
      <c r="J3009" s="1"/>
      <c r="K3009" s="1"/>
      <c r="L3009" s="1"/>
      <c r="M3009" s="1"/>
      <c r="N3009" s="1"/>
    </row>
    <row r="3010" spans="9:14" ht="23.25" customHeight="1" x14ac:dyDescent="0.25">
      <c r="I3010" s="1"/>
      <c r="J3010" s="1"/>
      <c r="K3010" s="1"/>
      <c r="L3010" s="1"/>
      <c r="M3010" s="1"/>
      <c r="N3010" s="1"/>
    </row>
    <row r="3011" spans="9:14" ht="23.25" customHeight="1" x14ac:dyDescent="0.25">
      <c r="I3011" s="1"/>
      <c r="J3011" s="1"/>
      <c r="K3011" s="1"/>
      <c r="L3011" s="1"/>
      <c r="M3011" s="1"/>
      <c r="N3011" s="1"/>
    </row>
    <row r="3012" spans="9:14" ht="23.25" customHeight="1" x14ac:dyDescent="0.25">
      <c r="I3012" s="1"/>
      <c r="J3012" s="1"/>
      <c r="K3012" s="1"/>
      <c r="L3012" s="1"/>
      <c r="M3012" s="1"/>
      <c r="N3012" s="1"/>
    </row>
    <row r="3013" spans="9:14" ht="23.25" customHeight="1" x14ac:dyDescent="0.25">
      <c r="I3013" s="1"/>
      <c r="J3013" s="1"/>
      <c r="K3013" s="1"/>
      <c r="L3013" s="1"/>
      <c r="M3013" s="1"/>
      <c r="N3013" s="1"/>
    </row>
    <row r="3014" spans="9:14" ht="23.25" customHeight="1" x14ac:dyDescent="0.25">
      <c r="I3014" s="1"/>
      <c r="J3014" s="1"/>
      <c r="K3014" s="1"/>
      <c r="L3014" s="1"/>
      <c r="M3014" s="1"/>
      <c r="N3014" s="1"/>
    </row>
    <row r="3015" spans="9:14" ht="23.25" customHeight="1" x14ac:dyDescent="0.25">
      <c r="I3015" s="1"/>
      <c r="J3015" s="1"/>
      <c r="K3015" s="1"/>
      <c r="L3015" s="1"/>
      <c r="M3015" s="1"/>
      <c r="N3015" s="1"/>
    </row>
    <row r="3016" spans="9:14" ht="23.25" customHeight="1" x14ac:dyDescent="0.25">
      <c r="I3016" s="1"/>
      <c r="J3016" s="1"/>
      <c r="K3016" s="1"/>
      <c r="L3016" s="1"/>
      <c r="M3016" s="1"/>
      <c r="N3016" s="1"/>
    </row>
    <row r="3017" spans="9:14" ht="23.25" customHeight="1" x14ac:dyDescent="0.25">
      <c r="I3017" s="1"/>
      <c r="J3017" s="1"/>
      <c r="K3017" s="1"/>
      <c r="L3017" s="1"/>
      <c r="M3017" s="1"/>
      <c r="N3017" s="1"/>
    </row>
    <row r="3018" spans="9:14" ht="23.25" customHeight="1" x14ac:dyDescent="0.25">
      <c r="I3018" s="1"/>
      <c r="J3018" s="1"/>
      <c r="K3018" s="1"/>
      <c r="L3018" s="1"/>
      <c r="M3018" s="1"/>
      <c r="N3018" s="1"/>
    </row>
    <row r="3019" spans="9:14" ht="23.25" customHeight="1" x14ac:dyDescent="0.25">
      <c r="I3019" s="1"/>
      <c r="J3019" s="1"/>
      <c r="K3019" s="1"/>
      <c r="L3019" s="1"/>
      <c r="M3019" s="1"/>
      <c r="N3019" s="1"/>
    </row>
    <row r="3020" spans="9:14" ht="23.25" customHeight="1" x14ac:dyDescent="0.25">
      <c r="I3020" s="1"/>
      <c r="J3020" s="1"/>
      <c r="K3020" s="1"/>
      <c r="L3020" s="1"/>
      <c r="M3020" s="1"/>
      <c r="N3020" s="1"/>
    </row>
    <row r="3021" spans="9:14" ht="23.25" customHeight="1" x14ac:dyDescent="0.25">
      <c r="I3021" s="1"/>
      <c r="J3021" s="1"/>
      <c r="K3021" s="1"/>
      <c r="L3021" s="1"/>
      <c r="M3021" s="1"/>
      <c r="N3021" s="1"/>
    </row>
    <row r="3022" spans="9:14" ht="23.25" customHeight="1" x14ac:dyDescent="0.25">
      <c r="I3022" s="1"/>
      <c r="J3022" s="1"/>
      <c r="K3022" s="1"/>
      <c r="L3022" s="1"/>
      <c r="M3022" s="1"/>
      <c r="N3022" s="1"/>
    </row>
    <row r="3023" spans="9:14" ht="23.25" customHeight="1" x14ac:dyDescent="0.25">
      <c r="I3023" s="1"/>
      <c r="J3023" s="1"/>
      <c r="K3023" s="1"/>
      <c r="L3023" s="1"/>
      <c r="M3023" s="1"/>
      <c r="N3023" s="1"/>
    </row>
    <row r="3024" spans="9:14" ht="23.25" customHeight="1" x14ac:dyDescent="0.25">
      <c r="I3024" s="1"/>
      <c r="J3024" s="1"/>
      <c r="K3024" s="1"/>
      <c r="L3024" s="1"/>
      <c r="M3024" s="1"/>
      <c r="N3024" s="1"/>
    </row>
    <row r="3025" spans="9:14" ht="23.25" customHeight="1" x14ac:dyDescent="0.25">
      <c r="I3025" s="1"/>
      <c r="J3025" s="1"/>
      <c r="K3025" s="1"/>
      <c r="L3025" s="1"/>
      <c r="M3025" s="1"/>
      <c r="N3025" s="1"/>
    </row>
    <row r="3026" spans="9:14" ht="23.25" customHeight="1" x14ac:dyDescent="0.25">
      <c r="I3026" s="1"/>
      <c r="J3026" s="1"/>
      <c r="K3026" s="1"/>
      <c r="L3026" s="1"/>
      <c r="M3026" s="1"/>
      <c r="N3026" s="1"/>
    </row>
    <row r="3027" spans="9:14" ht="23.25" customHeight="1" x14ac:dyDescent="0.25">
      <c r="I3027" s="1"/>
      <c r="J3027" s="1"/>
      <c r="K3027" s="1"/>
      <c r="L3027" s="1"/>
      <c r="M3027" s="1"/>
      <c r="N3027" s="1"/>
    </row>
    <row r="3028" spans="9:14" ht="23.25" customHeight="1" x14ac:dyDescent="0.25">
      <c r="I3028" s="1"/>
      <c r="J3028" s="1"/>
      <c r="K3028" s="1"/>
      <c r="L3028" s="1"/>
      <c r="M3028" s="1"/>
      <c r="N3028" s="1"/>
    </row>
    <row r="3029" spans="9:14" ht="23.25" customHeight="1" x14ac:dyDescent="0.25">
      <c r="I3029" s="1"/>
      <c r="J3029" s="1"/>
      <c r="K3029" s="1"/>
      <c r="L3029" s="1"/>
      <c r="M3029" s="1"/>
      <c r="N3029" s="1"/>
    </row>
    <row r="3030" spans="9:14" ht="23.25" customHeight="1" x14ac:dyDescent="0.25">
      <c r="I3030" s="1"/>
      <c r="J3030" s="1"/>
      <c r="K3030" s="1"/>
      <c r="L3030" s="1"/>
      <c r="M3030" s="1"/>
      <c r="N3030" s="1"/>
    </row>
    <row r="3031" spans="9:14" ht="23.25" customHeight="1" x14ac:dyDescent="0.25">
      <c r="I3031" s="1"/>
      <c r="J3031" s="1"/>
      <c r="K3031" s="1"/>
      <c r="L3031" s="1"/>
      <c r="M3031" s="1"/>
      <c r="N3031" s="1"/>
    </row>
    <row r="3032" spans="9:14" ht="23.25" customHeight="1" x14ac:dyDescent="0.25">
      <c r="I3032" s="1"/>
      <c r="J3032" s="1"/>
      <c r="K3032" s="1"/>
      <c r="L3032" s="1"/>
      <c r="M3032" s="1"/>
      <c r="N3032" s="1"/>
    </row>
    <row r="3033" spans="9:14" ht="23.25" customHeight="1" x14ac:dyDescent="0.25">
      <c r="I3033" s="1"/>
      <c r="J3033" s="1"/>
      <c r="K3033" s="1"/>
      <c r="L3033" s="1"/>
      <c r="M3033" s="1"/>
      <c r="N3033" s="1"/>
    </row>
    <row r="3034" spans="9:14" ht="23.25" customHeight="1" x14ac:dyDescent="0.25">
      <c r="I3034" s="1"/>
      <c r="J3034" s="1"/>
      <c r="K3034" s="1"/>
      <c r="L3034" s="1"/>
      <c r="M3034" s="1"/>
      <c r="N3034" s="1"/>
    </row>
    <row r="3035" spans="9:14" ht="23.25" customHeight="1" x14ac:dyDescent="0.25">
      <c r="I3035" s="1"/>
      <c r="J3035" s="1"/>
      <c r="K3035" s="1"/>
      <c r="L3035" s="1"/>
      <c r="M3035" s="1"/>
      <c r="N3035" s="1"/>
    </row>
    <row r="3036" spans="9:14" ht="23.25" customHeight="1" x14ac:dyDescent="0.25">
      <c r="I3036" s="1"/>
      <c r="J3036" s="1"/>
      <c r="K3036" s="1"/>
      <c r="L3036" s="1"/>
      <c r="M3036" s="1"/>
      <c r="N3036" s="1"/>
    </row>
    <row r="3037" spans="9:14" ht="23.25" customHeight="1" x14ac:dyDescent="0.25">
      <c r="I3037" s="1"/>
      <c r="J3037" s="1"/>
      <c r="K3037" s="1"/>
      <c r="L3037" s="1"/>
      <c r="M3037" s="1"/>
      <c r="N3037" s="1"/>
    </row>
    <row r="3038" spans="9:14" ht="23.25" customHeight="1" x14ac:dyDescent="0.25">
      <c r="I3038" s="1"/>
      <c r="J3038" s="1"/>
      <c r="K3038" s="1"/>
      <c r="L3038" s="1"/>
      <c r="M3038" s="1"/>
      <c r="N3038" s="1"/>
    </row>
    <row r="3039" spans="9:14" ht="23.25" customHeight="1" x14ac:dyDescent="0.25">
      <c r="I3039" s="1"/>
      <c r="J3039" s="1"/>
      <c r="K3039" s="1"/>
      <c r="L3039" s="1"/>
      <c r="M3039" s="1"/>
      <c r="N3039" s="1"/>
    </row>
    <row r="3040" spans="9:14" ht="23.25" customHeight="1" x14ac:dyDescent="0.25">
      <c r="I3040" s="1"/>
      <c r="J3040" s="1"/>
      <c r="K3040" s="1"/>
      <c r="L3040" s="1"/>
      <c r="M3040" s="1"/>
      <c r="N3040" s="1"/>
    </row>
    <row r="3041" spans="9:14" ht="23.25" customHeight="1" x14ac:dyDescent="0.25">
      <c r="I3041" s="1"/>
      <c r="J3041" s="1"/>
      <c r="K3041" s="1"/>
      <c r="L3041" s="1"/>
      <c r="M3041" s="1"/>
      <c r="N3041" s="1"/>
    </row>
    <row r="3042" spans="9:14" ht="23.25" customHeight="1" x14ac:dyDescent="0.25">
      <c r="I3042" s="1"/>
      <c r="J3042" s="1"/>
      <c r="K3042" s="1"/>
      <c r="L3042" s="1"/>
      <c r="M3042" s="1"/>
      <c r="N3042" s="1"/>
    </row>
    <row r="3043" spans="9:14" ht="23.25" customHeight="1" x14ac:dyDescent="0.25">
      <c r="I3043" s="1"/>
      <c r="J3043" s="1"/>
      <c r="K3043" s="1"/>
      <c r="L3043" s="1"/>
      <c r="M3043" s="1"/>
      <c r="N3043" s="1"/>
    </row>
    <row r="3044" spans="9:14" ht="23.25" customHeight="1" x14ac:dyDescent="0.25">
      <c r="I3044" s="1"/>
      <c r="J3044" s="1"/>
      <c r="K3044" s="1"/>
      <c r="L3044" s="1"/>
      <c r="M3044" s="1"/>
      <c r="N3044" s="1"/>
    </row>
    <row r="3045" spans="9:14" ht="23.25" customHeight="1" x14ac:dyDescent="0.25">
      <c r="I3045" s="1"/>
      <c r="J3045" s="1"/>
      <c r="K3045" s="1"/>
      <c r="L3045" s="1"/>
      <c r="M3045" s="1"/>
      <c r="N3045" s="1"/>
    </row>
    <row r="3046" spans="9:14" ht="23.25" customHeight="1" x14ac:dyDescent="0.25">
      <c r="I3046" s="1"/>
      <c r="J3046" s="1"/>
      <c r="K3046" s="1"/>
      <c r="L3046" s="1"/>
      <c r="M3046" s="1"/>
      <c r="N3046" s="1"/>
    </row>
    <row r="3047" spans="9:14" ht="23.25" customHeight="1" x14ac:dyDescent="0.25">
      <c r="I3047" s="1"/>
      <c r="J3047" s="1"/>
      <c r="K3047" s="1"/>
      <c r="L3047" s="1"/>
      <c r="M3047" s="1"/>
      <c r="N3047" s="1"/>
    </row>
    <row r="3048" spans="9:14" ht="23.25" customHeight="1" x14ac:dyDescent="0.25">
      <c r="I3048" s="1"/>
      <c r="J3048" s="1"/>
      <c r="K3048" s="1"/>
      <c r="L3048" s="1"/>
      <c r="M3048" s="1"/>
      <c r="N3048" s="1"/>
    </row>
    <row r="3049" spans="9:14" ht="23.25" customHeight="1" x14ac:dyDescent="0.25">
      <c r="I3049" s="1"/>
      <c r="J3049" s="1"/>
      <c r="K3049" s="1"/>
      <c r="L3049" s="1"/>
      <c r="M3049" s="1"/>
      <c r="N3049" s="1"/>
    </row>
    <row r="3050" spans="9:14" ht="23.25" customHeight="1" x14ac:dyDescent="0.25">
      <c r="I3050" s="1"/>
      <c r="J3050" s="1"/>
      <c r="K3050" s="1"/>
      <c r="L3050" s="1"/>
      <c r="M3050" s="1"/>
      <c r="N3050" s="1"/>
    </row>
    <row r="3051" spans="9:14" ht="23.25" customHeight="1" x14ac:dyDescent="0.25">
      <c r="I3051" s="1"/>
      <c r="J3051" s="1"/>
      <c r="K3051" s="1"/>
      <c r="L3051" s="1"/>
      <c r="M3051" s="1"/>
      <c r="N3051" s="1"/>
    </row>
    <row r="3052" spans="9:14" ht="23.25" customHeight="1" x14ac:dyDescent="0.25">
      <c r="I3052" s="1"/>
      <c r="J3052" s="1"/>
      <c r="K3052" s="1"/>
      <c r="L3052" s="1"/>
      <c r="M3052" s="1"/>
      <c r="N3052" s="1"/>
    </row>
    <row r="3053" spans="9:14" ht="23.25" customHeight="1" x14ac:dyDescent="0.25">
      <c r="I3053" s="1"/>
      <c r="J3053" s="1"/>
      <c r="K3053" s="1"/>
      <c r="L3053" s="1"/>
      <c r="M3053" s="1"/>
      <c r="N3053" s="1"/>
    </row>
    <row r="3054" spans="9:14" ht="23.25" customHeight="1" x14ac:dyDescent="0.25">
      <c r="I3054" s="1"/>
      <c r="J3054" s="1"/>
      <c r="K3054" s="1"/>
      <c r="L3054" s="1"/>
      <c r="M3054" s="1"/>
      <c r="N3054" s="1"/>
    </row>
    <row r="3055" spans="9:14" ht="23.25" customHeight="1" x14ac:dyDescent="0.25">
      <c r="I3055" s="1"/>
      <c r="J3055" s="1"/>
      <c r="K3055" s="1"/>
      <c r="L3055" s="1"/>
      <c r="M3055" s="1"/>
      <c r="N3055" s="1"/>
    </row>
    <row r="3056" spans="9:14" ht="23.25" customHeight="1" x14ac:dyDescent="0.25">
      <c r="I3056" s="1"/>
      <c r="J3056" s="1"/>
      <c r="K3056" s="1"/>
      <c r="L3056" s="1"/>
      <c r="M3056" s="1"/>
      <c r="N3056" s="1"/>
    </row>
    <row r="3057" spans="9:14" ht="23.25" customHeight="1" x14ac:dyDescent="0.25">
      <c r="I3057" s="1"/>
      <c r="J3057" s="1"/>
      <c r="K3057" s="1"/>
      <c r="L3057" s="1"/>
      <c r="M3057" s="1"/>
      <c r="N3057" s="1"/>
    </row>
    <row r="3058" spans="9:14" ht="23.25" customHeight="1" x14ac:dyDescent="0.25">
      <c r="I3058" s="1"/>
      <c r="J3058" s="1"/>
      <c r="K3058" s="1"/>
      <c r="L3058" s="1"/>
      <c r="M3058" s="1"/>
      <c r="N3058" s="1"/>
    </row>
    <row r="3059" spans="9:14" ht="23.25" customHeight="1" x14ac:dyDescent="0.25">
      <c r="I3059" s="1"/>
      <c r="J3059" s="1"/>
      <c r="K3059" s="1"/>
      <c r="L3059" s="1"/>
      <c r="M3059" s="1"/>
      <c r="N3059" s="1"/>
    </row>
    <row r="3060" spans="9:14" ht="23.25" customHeight="1" x14ac:dyDescent="0.25">
      <c r="I3060" s="1"/>
      <c r="J3060" s="1"/>
      <c r="K3060" s="1"/>
      <c r="L3060" s="1"/>
      <c r="M3060" s="1"/>
      <c r="N3060" s="1"/>
    </row>
    <row r="3061" spans="9:14" ht="23.25" customHeight="1" x14ac:dyDescent="0.25">
      <c r="I3061" s="1"/>
      <c r="J3061" s="1"/>
      <c r="K3061" s="1"/>
      <c r="L3061" s="1"/>
      <c r="M3061" s="1"/>
      <c r="N3061" s="1"/>
    </row>
    <row r="3062" spans="9:14" ht="23.25" customHeight="1" x14ac:dyDescent="0.25">
      <c r="I3062" s="1"/>
      <c r="J3062" s="1"/>
      <c r="K3062" s="1"/>
      <c r="L3062" s="1"/>
      <c r="M3062" s="1"/>
      <c r="N3062" s="1"/>
    </row>
    <row r="3063" spans="9:14" ht="23.25" customHeight="1" x14ac:dyDescent="0.25">
      <c r="I3063" s="1"/>
      <c r="J3063" s="1"/>
      <c r="K3063" s="1"/>
      <c r="L3063" s="1"/>
      <c r="M3063" s="1"/>
      <c r="N3063" s="1"/>
    </row>
    <row r="3064" spans="9:14" ht="23.25" customHeight="1" x14ac:dyDescent="0.25">
      <c r="I3064" s="1"/>
      <c r="J3064" s="1"/>
      <c r="K3064" s="1"/>
      <c r="L3064" s="1"/>
      <c r="M3064" s="1"/>
      <c r="N3064" s="1"/>
    </row>
    <row r="3065" spans="9:14" ht="23.25" customHeight="1" x14ac:dyDescent="0.25">
      <c r="I3065" s="1"/>
      <c r="J3065" s="1"/>
      <c r="K3065" s="1"/>
      <c r="L3065" s="1"/>
      <c r="M3065" s="1"/>
      <c r="N3065" s="1"/>
    </row>
    <row r="3066" spans="9:14" ht="23.25" customHeight="1" x14ac:dyDescent="0.25">
      <c r="I3066" s="1"/>
      <c r="J3066" s="1"/>
      <c r="K3066" s="1"/>
      <c r="L3066" s="1"/>
      <c r="M3066" s="1"/>
      <c r="N3066" s="1"/>
    </row>
    <row r="3067" spans="9:14" ht="23.25" customHeight="1" x14ac:dyDescent="0.25">
      <c r="I3067" s="1"/>
      <c r="J3067" s="1"/>
      <c r="K3067" s="1"/>
      <c r="L3067" s="1"/>
      <c r="M3067" s="1"/>
      <c r="N3067" s="1"/>
    </row>
    <row r="3068" spans="9:14" ht="23.25" customHeight="1" x14ac:dyDescent="0.25">
      <c r="I3068" s="1"/>
      <c r="J3068" s="1"/>
      <c r="K3068" s="1"/>
      <c r="L3068" s="1"/>
      <c r="M3068" s="1"/>
      <c r="N3068" s="1"/>
    </row>
    <row r="3069" spans="9:14" ht="23.25" customHeight="1" x14ac:dyDescent="0.25">
      <c r="I3069" s="1"/>
      <c r="J3069" s="1"/>
      <c r="K3069" s="1"/>
      <c r="L3069" s="1"/>
      <c r="M3069" s="1"/>
      <c r="N3069" s="1"/>
    </row>
    <row r="3070" spans="9:14" ht="23.25" customHeight="1" x14ac:dyDescent="0.25">
      <c r="I3070" s="1"/>
      <c r="J3070" s="1"/>
      <c r="K3070" s="1"/>
      <c r="L3070" s="1"/>
      <c r="M3070" s="1"/>
      <c r="N3070" s="1"/>
    </row>
    <row r="3071" spans="9:14" ht="23.25" customHeight="1" x14ac:dyDescent="0.25">
      <c r="I3071" s="1"/>
      <c r="J3071" s="1"/>
      <c r="K3071" s="1"/>
      <c r="L3071" s="1"/>
      <c r="M3071" s="1"/>
      <c r="N3071" s="1"/>
    </row>
    <row r="3072" spans="9:14" ht="23.25" customHeight="1" x14ac:dyDescent="0.25">
      <c r="I3072" s="1"/>
      <c r="J3072" s="1"/>
      <c r="K3072" s="1"/>
      <c r="L3072" s="1"/>
      <c r="M3072" s="1"/>
      <c r="N3072" s="1"/>
    </row>
    <row r="3073" spans="9:14" ht="23.25" customHeight="1" x14ac:dyDescent="0.25">
      <c r="I3073" s="1"/>
      <c r="J3073" s="1"/>
      <c r="K3073" s="1"/>
      <c r="L3073" s="1"/>
      <c r="M3073" s="1"/>
      <c r="N3073" s="1"/>
    </row>
    <row r="3074" spans="9:14" ht="23.25" customHeight="1" x14ac:dyDescent="0.25">
      <c r="I3074" s="1"/>
      <c r="J3074" s="1"/>
      <c r="K3074" s="1"/>
      <c r="L3074" s="1"/>
      <c r="M3074" s="1"/>
      <c r="N3074" s="1"/>
    </row>
    <row r="3075" spans="9:14" ht="23.25" customHeight="1" x14ac:dyDescent="0.25">
      <c r="I3075" s="1"/>
      <c r="J3075" s="1"/>
      <c r="K3075" s="1"/>
      <c r="L3075" s="1"/>
      <c r="M3075" s="1"/>
      <c r="N3075" s="1"/>
    </row>
    <row r="3076" spans="9:14" ht="23.25" customHeight="1" x14ac:dyDescent="0.25">
      <c r="I3076" s="1"/>
      <c r="J3076" s="1"/>
      <c r="K3076" s="1"/>
      <c r="L3076" s="1"/>
      <c r="M3076" s="1"/>
      <c r="N3076" s="1"/>
    </row>
    <row r="3077" spans="9:14" ht="23.25" customHeight="1" x14ac:dyDescent="0.25">
      <c r="I3077" s="1"/>
      <c r="J3077" s="1"/>
      <c r="K3077" s="1"/>
      <c r="L3077" s="1"/>
      <c r="M3077" s="1"/>
      <c r="N3077" s="1"/>
    </row>
    <row r="3078" spans="9:14" ht="23.25" customHeight="1" x14ac:dyDescent="0.25">
      <c r="I3078" s="1"/>
      <c r="J3078" s="1"/>
      <c r="K3078" s="1"/>
      <c r="L3078" s="1"/>
      <c r="M3078" s="1"/>
      <c r="N3078" s="1"/>
    </row>
    <row r="3079" spans="9:14" ht="23.25" customHeight="1" x14ac:dyDescent="0.25">
      <c r="I3079" s="1"/>
      <c r="J3079" s="1"/>
      <c r="K3079" s="1"/>
      <c r="L3079" s="1"/>
      <c r="M3079" s="1"/>
      <c r="N3079" s="1"/>
    </row>
    <row r="3080" spans="9:14" ht="23.25" customHeight="1" x14ac:dyDescent="0.25">
      <c r="I3080" s="1"/>
      <c r="J3080" s="1"/>
      <c r="K3080" s="1"/>
      <c r="L3080" s="1"/>
      <c r="M3080" s="1"/>
      <c r="N3080" s="1"/>
    </row>
    <row r="3081" spans="9:14" ht="23.25" customHeight="1" x14ac:dyDescent="0.25">
      <c r="I3081" s="1"/>
      <c r="J3081" s="1"/>
      <c r="K3081" s="1"/>
      <c r="L3081" s="1"/>
      <c r="M3081" s="1"/>
      <c r="N3081" s="1"/>
    </row>
    <row r="3082" spans="9:14" ht="23.25" customHeight="1" x14ac:dyDescent="0.25">
      <c r="I3082" s="1"/>
      <c r="J3082" s="1"/>
      <c r="K3082" s="1"/>
      <c r="L3082" s="1"/>
      <c r="M3082" s="1"/>
      <c r="N3082" s="1"/>
    </row>
    <row r="3083" spans="9:14" ht="23.25" customHeight="1" x14ac:dyDescent="0.25">
      <c r="I3083" s="1"/>
      <c r="J3083" s="1"/>
      <c r="K3083" s="1"/>
      <c r="L3083" s="1"/>
      <c r="M3083" s="1"/>
      <c r="N3083" s="1"/>
    </row>
    <row r="3084" spans="9:14" ht="23.25" customHeight="1" x14ac:dyDescent="0.25">
      <c r="I3084" s="1"/>
      <c r="J3084" s="1"/>
      <c r="K3084" s="1"/>
      <c r="L3084" s="1"/>
      <c r="M3084" s="1"/>
      <c r="N3084" s="1"/>
    </row>
    <row r="3085" spans="9:14" ht="23.25" customHeight="1" x14ac:dyDescent="0.25">
      <c r="I3085" s="1"/>
      <c r="J3085" s="1"/>
      <c r="K3085" s="1"/>
      <c r="L3085" s="1"/>
      <c r="M3085" s="1"/>
      <c r="N3085" s="1"/>
    </row>
    <row r="3086" spans="9:14" ht="23.25" customHeight="1" x14ac:dyDescent="0.25">
      <c r="I3086" s="1"/>
      <c r="J3086" s="1"/>
      <c r="K3086" s="1"/>
      <c r="L3086" s="1"/>
      <c r="M3086" s="1"/>
      <c r="N3086" s="1"/>
    </row>
    <row r="3087" spans="9:14" ht="23.25" customHeight="1" x14ac:dyDescent="0.25">
      <c r="I3087" s="1"/>
      <c r="J3087" s="1"/>
      <c r="K3087" s="1"/>
      <c r="L3087" s="1"/>
      <c r="M3087" s="1"/>
      <c r="N3087" s="1"/>
    </row>
    <row r="3088" spans="9:14" ht="23.25" customHeight="1" x14ac:dyDescent="0.25">
      <c r="I3088" s="1"/>
      <c r="J3088" s="1"/>
      <c r="K3088" s="1"/>
      <c r="L3088" s="1"/>
      <c r="M3088" s="1"/>
      <c r="N3088" s="1"/>
    </row>
    <row r="3089" spans="9:14" ht="23.25" customHeight="1" x14ac:dyDescent="0.25">
      <c r="I3089" s="1"/>
      <c r="J3089" s="1"/>
      <c r="K3089" s="1"/>
      <c r="L3089" s="1"/>
      <c r="M3089" s="1"/>
      <c r="N3089" s="1"/>
    </row>
    <row r="3090" spans="9:14" ht="23.25" customHeight="1" x14ac:dyDescent="0.25">
      <c r="I3090" s="1"/>
      <c r="J3090" s="1"/>
      <c r="K3090" s="1"/>
      <c r="L3090" s="1"/>
      <c r="M3090" s="1"/>
      <c r="N3090" s="1"/>
    </row>
    <row r="3091" spans="9:14" ht="23.25" customHeight="1" x14ac:dyDescent="0.25">
      <c r="I3091" s="1"/>
      <c r="J3091" s="1"/>
      <c r="K3091" s="1"/>
      <c r="L3091" s="1"/>
      <c r="M3091" s="1"/>
      <c r="N3091" s="1"/>
    </row>
    <row r="3092" spans="9:14" ht="23.25" customHeight="1" x14ac:dyDescent="0.25">
      <c r="I3092" s="1"/>
      <c r="J3092" s="1"/>
      <c r="K3092" s="1"/>
      <c r="L3092" s="1"/>
      <c r="M3092" s="1"/>
      <c r="N3092" s="1"/>
    </row>
    <row r="3093" spans="9:14" ht="23.25" customHeight="1" x14ac:dyDescent="0.25">
      <c r="I3093" s="1"/>
      <c r="J3093" s="1"/>
      <c r="K3093" s="1"/>
      <c r="L3093" s="1"/>
      <c r="M3093" s="1"/>
      <c r="N3093" s="1"/>
    </row>
    <row r="3094" spans="9:14" ht="23.25" customHeight="1" x14ac:dyDescent="0.25">
      <c r="I3094" s="1"/>
      <c r="J3094" s="1"/>
      <c r="K3094" s="1"/>
      <c r="L3094" s="1"/>
      <c r="M3094" s="1"/>
      <c r="N3094" s="1"/>
    </row>
    <row r="3095" spans="9:14" ht="23.25" customHeight="1" x14ac:dyDescent="0.25">
      <c r="I3095" s="1"/>
      <c r="J3095" s="1"/>
      <c r="K3095" s="1"/>
      <c r="L3095" s="1"/>
      <c r="M3095" s="1"/>
      <c r="N3095" s="1"/>
    </row>
    <row r="3096" spans="9:14" ht="23.25" customHeight="1" x14ac:dyDescent="0.25">
      <c r="I3096" s="1"/>
      <c r="J3096" s="1"/>
      <c r="K3096" s="1"/>
      <c r="L3096" s="1"/>
      <c r="M3096" s="1"/>
      <c r="N3096" s="1"/>
    </row>
    <row r="3097" spans="9:14" ht="23.25" customHeight="1" x14ac:dyDescent="0.25">
      <c r="I3097" s="1"/>
      <c r="J3097" s="1"/>
      <c r="K3097" s="1"/>
      <c r="L3097" s="1"/>
      <c r="M3097" s="1"/>
      <c r="N3097" s="1"/>
    </row>
    <row r="3098" spans="9:14" ht="23.25" customHeight="1" x14ac:dyDescent="0.25">
      <c r="I3098" s="1"/>
      <c r="J3098" s="1"/>
      <c r="K3098" s="1"/>
      <c r="L3098" s="1"/>
      <c r="M3098" s="1"/>
      <c r="N3098" s="1"/>
    </row>
    <row r="3099" spans="9:14" ht="23.25" customHeight="1" x14ac:dyDescent="0.25">
      <c r="I3099" s="1"/>
      <c r="J3099" s="1"/>
      <c r="K3099" s="1"/>
      <c r="L3099" s="1"/>
      <c r="M3099" s="1"/>
      <c r="N3099" s="1"/>
    </row>
    <row r="3100" spans="9:14" ht="23.25" customHeight="1" x14ac:dyDescent="0.25">
      <c r="I3100" s="1"/>
      <c r="J3100" s="1"/>
      <c r="K3100" s="1"/>
      <c r="L3100" s="1"/>
      <c r="M3100" s="1"/>
      <c r="N3100" s="1"/>
    </row>
    <row r="3101" spans="9:14" ht="23.25" customHeight="1" x14ac:dyDescent="0.25">
      <c r="I3101" s="1"/>
      <c r="J3101" s="1"/>
      <c r="K3101" s="1"/>
      <c r="L3101" s="1"/>
      <c r="M3101" s="1"/>
      <c r="N3101" s="1"/>
    </row>
    <row r="3102" spans="9:14" ht="23.25" customHeight="1" x14ac:dyDescent="0.25">
      <c r="I3102" s="1"/>
      <c r="J3102" s="1"/>
      <c r="K3102" s="1"/>
      <c r="L3102" s="1"/>
      <c r="M3102" s="1"/>
      <c r="N3102" s="1"/>
    </row>
    <row r="3103" spans="9:14" ht="23.25" customHeight="1" x14ac:dyDescent="0.25">
      <c r="I3103" s="1"/>
      <c r="J3103" s="1"/>
      <c r="K3103" s="1"/>
      <c r="L3103" s="1"/>
      <c r="M3103" s="1"/>
      <c r="N3103" s="1"/>
    </row>
    <row r="3104" spans="9:14" ht="23.25" customHeight="1" x14ac:dyDescent="0.25">
      <c r="I3104" s="1"/>
      <c r="J3104" s="1"/>
      <c r="K3104" s="1"/>
      <c r="L3104" s="1"/>
      <c r="M3104" s="1"/>
      <c r="N3104" s="1"/>
    </row>
    <row r="3105" spans="9:14" ht="23.25" customHeight="1" x14ac:dyDescent="0.25">
      <c r="I3105" s="1"/>
      <c r="J3105" s="1"/>
      <c r="K3105" s="1"/>
      <c r="L3105" s="1"/>
      <c r="M3105" s="1"/>
      <c r="N3105" s="1"/>
    </row>
    <row r="3106" spans="9:14" ht="23.25" customHeight="1" x14ac:dyDescent="0.25">
      <c r="I3106" s="1"/>
      <c r="J3106" s="1"/>
      <c r="K3106" s="1"/>
      <c r="L3106" s="1"/>
      <c r="M3106" s="1"/>
      <c r="N3106" s="1"/>
    </row>
    <row r="3107" spans="9:14" ht="23.25" customHeight="1" x14ac:dyDescent="0.25">
      <c r="I3107" s="1"/>
      <c r="J3107" s="1"/>
      <c r="K3107" s="1"/>
      <c r="L3107" s="1"/>
      <c r="M3107" s="1"/>
      <c r="N3107" s="1"/>
    </row>
    <row r="3108" spans="9:14" ht="23.25" customHeight="1" x14ac:dyDescent="0.25">
      <c r="I3108" s="1"/>
      <c r="J3108" s="1"/>
      <c r="K3108" s="1"/>
      <c r="L3108" s="1"/>
      <c r="M3108" s="1"/>
      <c r="N3108" s="1"/>
    </row>
    <row r="3109" spans="9:14" ht="23.25" customHeight="1" x14ac:dyDescent="0.25">
      <c r="I3109" s="1"/>
      <c r="J3109" s="1"/>
      <c r="K3109" s="1"/>
      <c r="L3109" s="1"/>
      <c r="M3109" s="1"/>
      <c r="N3109" s="1"/>
    </row>
    <row r="3110" spans="9:14" ht="23.25" customHeight="1" x14ac:dyDescent="0.25">
      <c r="I3110" s="1"/>
      <c r="J3110" s="1"/>
      <c r="K3110" s="1"/>
      <c r="L3110" s="1"/>
      <c r="M3110" s="1"/>
      <c r="N3110" s="1"/>
    </row>
    <row r="3111" spans="9:14" ht="23.25" customHeight="1" x14ac:dyDescent="0.25">
      <c r="I3111" s="1"/>
      <c r="J3111" s="1"/>
      <c r="K3111" s="1"/>
      <c r="L3111" s="1"/>
      <c r="M3111" s="1"/>
      <c r="N3111" s="1"/>
    </row>
    <row r="3112" spans="9:14" ht="23.25" customHeight="1" x14ac:dyDescent="0.25">
      <c r="I3112" s="1"/>
      <c r="J3112" s="1"/>
      <c r="K3112" s="1"/>
      <c r="L3112" s="1"/>
      <c r="M3112" s="1"/>
      <c r="N3112" s="1"/>
    </row>
    <row r="3113" spans="9:14" ht="23.25" customHeight="1" x14ac:dyDescent="0.25">
      <c r="I3113" s="1"/>
      <c r="J3113" s="1"/>
      <c r="K3113" s="1"/>
      <c r="L3113" s="1"/>
      <c r="M3113" s="1"/>
      <c r="N3113" s="1"/>
    </row>
    <row r="3114" spans="9:14" ht="23.25" customHeight="1" x14ac:dyDescent="0.25">
      <c r="I3114" s="1"/>
      <c r="J3114" s="1"/>
      <c r="K3114" s="1"/>
      <c r="L3114" s="1"/>
      <c r="M3114" s="1"/>
      <c r="N3114" s="1"/>
    </row>
    <row r="3115" spans="9:14" ht="30" customHeight="1" x14ac:dyDescent="0.25">
      <c r="I3115" s="1"/>
      <c r="J3115" s="1"/>
      <c r="K3115" s="1"/>
      <c r="L3115" s="1"/>
      <c r="M3115" s="1"/>
      <c r="N3115" s="1"/>
    </row>
    <row r="3116" spans="9:14" ht="30" customHeight="1" x14ac:dyDescent="0.25">
      <c r="I3116" s="1"/>
      <c r="J3116" s="1"/>
      <c r="K3116" s="1"/>
      <c r="L3116" s="1"/>
      <c r="M3116" s="1"/>
      <c r="N3116" s="1"/>
    </row>
    <row r="3117" spans="9:14" ht="30" customHeight="1" x14ac:dyDescent="0.25">
      <c r="I3117" s="1"/>
      <c r="J3117" s="1"/>
      <c r="K3117" s="1"/>
      <c r="L3117" s="1"/>
      <c r="M3117" s="1"/>
      <c r="N3117" s="1"/>
    </row>
    <row r="3118" spans="9:14" ht="30" customHeight="1" x14ac:dyDescent="0.25">
      <c r="I3118" s="1"/>
      <c r="J3118" s="1"/>
      <c r="K3118" s="1"/>
      <c r="L3118" s="1"/>
      <c r="M3118" s="1"/>
      <c r="N3118" s="1"/>
    </row>
    <row r="3119" spans="9:14" ht="30" customHeight="1" x14ac:dyDescent="0.25">
      <c r="I3119" s="1"/>
      <c r="J3119" s="1"/>
      <c r="K3119" s="1"/>
      <c r="L3119" s="1"/>
      <c r="M3119" s="1"/>
      <c r="N3119" s="1"/>
    </row>
    <row r="3120" spans="9:14" ht="30" customHeight="1" x14ac:dyDescent="0.25">
      <c r="I3120" s="1"/>
      <c r="J3120" s="1"/>
      <c r="K3120" s="1"/>
      <c r="L3120" s="1"/>
      <c r="M3120" s="1"/>
      <c r="N3120" s="1"/>
    </row>
    <row r="3121" spans="9:14" ht="30" customHeight="1" x14ac:dyDescent="0.25">
      <c r="I3121" s="1"/>
      <c r="J3121" s="1"/>
      <c r="K3121" s="1"/>
      <c r="L3121" s="1"/>
      <c r="M3121" s="1"/>
      <c r="N3121" s="1"/>
    </row>
    <row r="3122" spans="9:14" ht="30" customHeight="1" x14ac:dyDescent="0.25">
      <c r="I3122" s="1"/>
      <c r="J3122" s="1"/>
      <c r="K3122" s="1"/>
      <c r="L3122" s="1"/>
      <c r="M3122" s="1"/>
      <c r="N3122" s="1"/>
    </row>
    <row r="3123" spans="9:14" ht="30" customHeight="1" x14ac:dyDescent="0.25">
      <c r="I3123" s="1"/>
      <c r="J3123" s="1"/>
      <c r="K3123" s="1"/>
      <c r="L3123" s="1"/>
      <c r="M3123" s="1"/>
      <c r="N3123" s="1"/>
    </row>
    <row r="3124" spans="9:14" ht="30" customHeight="1" x14ac:dyDescent="0.25">
      <c r="I3124" s="1"/>
      <c r="J3124" s="1"/>
      <c r="K3124" s="1"/>
      <c r="L3124" s="1"/>
      <c r="M3124" s="1"/>
      <c r="N3124" s="1"/>
    </row>
    <row r="3125" spans="9:14" ht="30" customHeight="1" x14ac:dyDescent="0.25">
      <c r="I3125" s="1"/>
      <c r="J3125" s="1"/>
      <c r="K3125" s="1"/>
      <c r="L3125" s="1"/>
      <c r="M3125" s="1"/>
      <c r="N3125" s="1"/>
    </row>
    <row r="3126" spans="9:14" ht="30" customHeight="1" x14ac:dyDescent="0.25">
      <c r="I3126" s="1"/>
      <c r="J3126" s="1"/>
      <c r="K3126" s="1"/>
      <c r="L3126" s="1"/>
      <c r="M3126" s="1"/>
      <c r="N3126" s="1"/>
    </row>
    <row r="3127" spans="9:14" ht="30" customHeight="1" x14ac:dyDescent="0.25">
      <c r="I3127" s="1"/>
      <c r="J3127" s="1"/>
      <c r="K3127" s="1"/>
      <c r="L3127" s="1"/>
      <c r="M3127" s="1"/>
      <c r="N3127" s="1"/>
    </row>
    <row r="3128" spans="9:14" ht="30" customHeight="1" x14ac:dyDescent="0.25">
      <c r="I3128" s="1"/>
      <c r="J3128" s="1"/>
      <c r="K3128" s="1"/>
      <c r="L3128" s="1"/>
      <c r="M3128" s="1"/>
      <c r="N3128" s="1"/>
    </row>
    <row r="3129" spans="9:14" ht="30" customHeight="1" x14ac:dyDescent="0.25">
      <c r="I3129" s="1"/>
      <c r="J3129" s="1"/>
      <c r="K3129" s="1"/>
      <c r="L3129" s="1"/>
      <c r="M3129" s="1"/>
      <c r="N3129" s="1"/>
    </row>
    <row r="3130" spans="9:14" ht="30" customHeight="1" x14ac:dyDescent="0.25">
      <c r="I3130" s="1"/>
      <c r="J3130" s="1"/>
      <c r="K3130" s="1"/>
      <c r="L3130" s="1"/>
      <c r="M3130" s="1"/>
      <c r="N3130" s="1"/>
    </row>
    <row r="3131" spans="9:14" ht="30" customHeight="1" x14ac:dyDescent="0.25">
      <c r="I3131" s="1"/>
      <c r="J3131" s="1"/>
      <c r="K3131" s="1"/>
      <c r="L3131" s="1"/>
      <c r="M3131" s="1"/>
      <c r="N3131" s="1"/>
    </row>
    <row r="3132" spans="9:14" ht="30" customHeight="1" x14ac:dyDescent="0.25">
      <c r="I3132" s="1"/>
      <c r="J3132" s="1"/>
      <c r="K3132" s="1"/>
      <c r="L3132" s="1"/>
      <c r="M3132" s="1"/>
      <c r="N3132" s="1"/>
    </row>
    <row r="3133" spans="9:14" ht="30" customHeight="1" x14ac:dyDescent="0.25">
      <c r="I3133" s="1"/>
      <c r="J3133" s="1"/>
      <c r="K3133" s="1"/>
      <c r="L3133" s="1"/>
      <c r="M3133" s="1"/>
      <c r="N3133" s="1"/>
    </row>
    <row r="3134" spans="9:14" ht="30" customHeight="1" x14ac:dyDescent="0.25">
      <c r="I3134" s="1"/>
      <c r="J3134" s="1"/>
      <c r="K3134" s="1"/>
      <c r="L3134" s="1"/>
      <c r="M3134" s="1"/>
      <c r="N3134" s="1"/>
    </row>
    <row r="3135" spans="9:14" ht="30" customHeight="1" x14ac:dyDescent="0.25">
      <c r="I3135" s="1"/>
      <c r="J3135" s="1"/>
      <c r="K3135" s="1"/>
      <c r="L3135" s="1"/>
      <c r="M3135" s="1"/>
      <c r="N3135" s="1"/>
    </row>
    <row r="3136" spans="9:14" ht="30" customHeight="1" x14ac:dyDescent="0.25">
      <c r="I3136" s="1"/>
      <c r="J3136" s="1"/>
      <c r="K3136" s="1"/>
      <c r="L3136" s="1"/>
      <c r="M3136" s="1"/>
      <c r="N3136" s="1"/>
    </row>
    <row r="3137" spans="9:14" ht="30" customHeight="1" x14ac:dyDescent="0.25">
      <c r="I3137" s="1"/>
      <c r="J3137" s="1"/>
      <c r="K3137" s="1"/>
      <c r="L3137" s="1"/>
      <c r="M3137" s="1"/>
      <c r="N3137" s="1"/>
    </row>
    <row r="3138" spans="9:14" ht="30" customHeight="1" x14ac:dyDescent="0.25">
      <c r="I3138" s="1"/>
      <c r="J3138" s="1"/>
      <c r="K3138" s="1"/>
      <c r="L3138" s="1"/>
      <c r="M3138" s="1"/>
      <c r="N3138" s="1"/>
    </row>
    <row r="3139" spans="9:14" ht="30" customHeight="1" x14ac:dyDescent="0.25">
      <c r="I3139" s="1"/>
      <c r="J3139" s="1"/>
      <c r="K3139" s="1"/>
      <c r="L3139" s="1"/>
      <c r="M3139" s="1"/>
      <c r="N3139" s="1"/>
    </row>
    <row r="3140" spans="9:14" ht="30" customHeight="1" x14ac:dyDescent="0.25">
      <c r="I3140" s="1"/>
      <c r="J3140" s="1"/>
      <c r="K3140" s="1"/>
      <c r="L3140" s="1"/>
      <c r="M3140" s="1"/>
      <c r="N3140" s="1"/>
    </row>
    <row r="3141" spans="9:14" ht="30" customHeight="1" x14ac:dyDescent="0.25">
      <c r="I3141" s="1"/>
      <c r="J3141" s="1"/>
      <c r="K3141" s="1"/>
      <c r="L3141" s="1"/>
      <c r="M3141" s="1"/>
      <c r="N3141" s="1"/>
    </row>
    <row r="3142" spans="9:14" ht="30" customHeight="1" x14ac:dyDescent="0.25">
      <c r="I3142" s="1"/>
      <c r="J3142" s="1"/>
      <c r="K3142" s="1"/>
      <c r="L3142" s="1"/>
      <c r="M3142" s="1"/>
      <c r="N3142" s="1"/>
    </row>
    <row r="3143" spans="9:14" ht="30" customHeight="1" x14ac:dyDescent="0.25">
      <c r="I3143" s="1"/>
      <c r="J3143" s="1"/>
      <c r="K3143" s="1"/>
      <c r="L3143" s="1"/>
      <c r="M3143" s="1"/>
      <c r="N3143" s="1"/>
    </row>
    <row r="3144" spans="9:14" ht="30" customHeight="1" x14ac:dyDescent="0.25">
      <c r="I3144" s="1"/>
      <c r="J3144" s="1"/>
      <c r="K3144" s="1"/>
      <c r="L3144" s="1"/>
      <c r="M3144" s="1"/>
      <c r="N3144" s="1"/>
    </row>
    <row r="3145" spans="9:14" ht="30" customHeight="1" x14ac:dyDescent="0.25">
      <c r="I3145" s="1"/>
      <c r="J3145" s="1"/>
      <c r="K3145" s="1"/>
      <c r="L3145" s="1"/>
      <c r="M3145" s="1"/>
      <c r="N3145" s="1"/>
    </row>
    <row r="3146" spans="9:14" ht="30" customHeight="1" x14ac:dyDescent="0.25">
      <c r="I3146" s="1"/>
      <c r="J3146" s="1"/>
      <c r="K3146" s="1"/>
      <c r="L3146" s="1"/>
      <c r="M3146" s="1"/>
      <c r="N3146" s="1"/>
    </row>
    <row r="3147" spans="9:14" ht="30" customHeight="1" x14ac:dyDescent="0.25">
      <c r="I3147" s="1"/>
      <c r="J3147" s="1"/>
      <c r="K3147" s="1"/>
      <c r="L3147" s="1"/>
      <c r="M3147" s="1"/>
      <c r="N3147" s="1"/>
    </row>
    <row r="3148" spans="9:14" ht="30" customHeight="1" x14ac:dyDescent="0.25">
      <c r="I3148" s="1"/>
      <c r="J3148" s="1"/>
      <c r="K3148" s="1"/>
      <c r="L3148" s="1"/>
      <c r="M3148" s="1"/>
      <c r="N3148" s="1"/>
    </row>
    <row r="3149" spans="9:14" ht="30" customHeight="1" x14ac:dyDescent="0.25">
      <c r="I3149" s="1"/>
      <c r="J3149" s="1"/>
      <c r="K3149" s="1"/>
      <c r="L3149" s="1"/>
      <c r="M3149" s="1"/>
      <c r="N3149" s="1"/>
    </row>
    <row r="3150" spans="9:14" ht="30" customHeight="1" x14ac:dyDescent="0.25">
      <c r="I3150" s="1"/>
      <c r="J3150" s="1"/>
      <c r="K3150" s="1"/>
      <c r="L3150" s="1"/>
      <c r="M3150" s="1"/>
      <c r="N3150" s="1"/>
    </row>
    <row r="3151" spans="9:14" ht="30" customHeight="1" x14ac:dyDescent="0.25">
      <c r="I3151" s="1"/>
      <c r="J3151" s="1"/>
      <c r="K3151" s="1"/>
      <c r="L3151" s="1"/>
      <c r="M3151" s="1"/>
      <c r="N3151" s="1"/>
    </row>
    <row r="3152" spans="9:14" ht="30" customHeight="1" x14ac:dyDescent="0.25">
      <c r="I3152" s="1"/>
      <c r="J3152" s="1"/>
      <c r="K3152" s="1"/>
      <c r="L3152" s="1"/>
      <c r="M3152" s="1"/>
      <c r="N3152" s="1"/>
    </row>
    <row r="3153" spans="9:14" ht="30" customHeight="1" x14ac:dyDescent="0.25">
      <c r="I3153" s="1"/>
      <c r="J3153" s="1"/>
      <c r="K3153" s="1"/>
      <c r="L3153" s="1"/>
      <c r="M3153" s="1"/>
      <c r="N3153" s="1"/>
    </row>
    <row r="3154" spans="9:14" ht="30" customHeight="1" x14ac:dyDescent="0.25">
      <c r="I3154" s="1"/>
      <c r="J3154" s="1"/>
      <c r="K3154" s="1"/>
      <c r="L3154" s="1"/>
      <c r="M3154" s="1"/>
      <c r="N3154" s="1"/>
    </row>
    <row r="3155" spans="9:14" ht="30" customHeight="1" x14ac:dyDescent="0.25">
      <c r="I3155" s="1"/>
      <c r="J3155" s="1"/>
      <c r="K3155" s="1"/>
      <c r="L3155" s="1"/>
      <c r="M3155" s="1"/>
      <c r="N3155" s="1"/>
    </row>
    <row r="3156" spans="9:14" ht="30" customHeight="1" x14ac:dyDescent="0.25">
      <c r="I3156" s="1"/>
      <c r="J3156" s="1"/>
      <c r="K3156" s="1"/>
      <c r="L3156" s="1"/>
      <c r="M3156" s="1"/>
      <c r="N3156" s="1"/>
    </row>
    <row r="3157" spans="9:14" ht="30" customHeight="1" x14ac:dyDescent="0.25">
      <c r="I3157" s="1"/>
      <c r="J3157" s="1"/>
      <c r="K3157" s="1"/>
      <c r="L3157" s="1"/>
      <c r="M3157" s="1"/>
      <c r="N3157" s="1"/>
    </row>
    <row r="3158" spans="9:14" ht="30" customHeight="1" x14ac:dyDescent="0.25">
      <c r="I3158" s="1"/>
      <c r="J3158" s="1"/>
      <c r="K3158" s="1"/>
      <c r="L3158" s="1"/>
      <c r="M3158" s="1"/>
      <c r="N3158" s="1"/>
    </row>
    <row r="3159" spans="9:14" ht="30" customHeight="1" x14ac:dyDescent="0.25">
      <c r="I3159" s="1"/>
      <c r="J3159" s="1"/>
      <c r="K3159" s="1"/>
      <c r="L3159" s="1"/>
      <c r="M3159" s="1"/>
      <c r="N3159" s="1"/>
    </row>
    <row r="3160" spans="9:14" ht="30" customHeight="1" x14ac:dyDescent="0.25">
      <c r="I3160" s="1"/>
      <c r="J3160" s="1"/>
      <c r="K3160" s="1"/>
      <c r="L3160" s="1"/>
      <c r="M3160" s="1"/>
      <c r="N3160" s="1"/>
    </row>
    <row r="3161" spans="9:14" ht="30" customHeight="1" x14ac:dyDescent="0.25">
      <c r="I3161" s="1"/>
      <c r="J3161" s="1"/>
      <c r="K3161" s="1"/>
      <c r="L3161" s="1"/>
      <c r="M3161" s="1"/>
      <c r="N3161" s="1"/>
    </row>
    <row r="3162" spans="9:14" ht="30" customHeight="1" x14ac:dyDescent="0.25">
      <c r="I3162" s="1"/>
      <c r="J3162" s="1"/>
      <c r="K3162" s="1"/>
      <c r="L3162" s="1"/>
      <c r="M3162" s="1"/>
      <c r="N3162" s="1"/>
    </row>
    <row r="3163" spans="9:14" ht="30" customHeight="1" x14ac:dyDescent="0.25">
      <c r="I3163" s="1"/>
      <c r="J3163" s="1"/>
      <c r="K3163" s="1"/>
      <c r="L3163" s="1"/>
      <c r="M3163" s="1"/>
      <c r="N3163" s="1"/>
    </row>
    <row r="3164" spans="9:14" ht="30" customHeight="1" x14ac:dyDescent="0.25">
      <c r="I3164" s="1"/>
      <c r="J3164" s="1"/>
      <c r="K3164" s="1"/>
      <c r="L3164" s="1"/>
      <c r="M3164" s="1"/>
      <c r="N3164" s="1"/>
    </row>
    <row r="3165" spans="9:14" ht="30" customHeight="1" x14ac:dyDescent="0.25">
      <c r="I3165" s="1"/>
      <c r="J3165" s="1"/>
      <c r="K3165" s="1"/>
      <c r="L3165" s="1"/>
      <c r="M3165" s="1"/>
      <c r="N3165" s="1"/>
    </row>
    <row r="3166" spans="9:14" ht="30" customHeight="1" x14ac:dyDescent="0.25">
      <c r="I3166" s="1"/>
      <c r="J3166" s="1"/>
      <c r="K3166" s="1"/>
      <c r="L3166" s="1"/>
      <c r="M3166" s="1"/>
      <c r="N3166" s="1"/>
    </row>
    <row r="3167" spans="9:14" ht="30" customHeight="1" x14ac:dyDescent="0.25">
      <c r="I3167" s="1"/>
      <c r="J3167" s="1"/>
      <c r="K3167" s="1"/>
      <c r="L3167" s="1"/>
      <c r="M3167" s="1"/>
      <c r="N3167" s="1"/>
    </row>
    <row r="3168" spans="9:14" ht="30" customHeight="1" x14ac:dyDescent="0.25">
      <c r="I3168" s="1"/>
      <c r="J3168" s="1"/>
      <c r="K3168" s="1"/>
      <c r="L3168" s="1"/>
      <c r="M3168" s="1"/>
      <c r="N3168" s="1"/>
    </row>
    <row r="3169" spans="9:14" ht="30" customHeight="1" x14ac:dyDescent="0.25">
      <c r="I3169" s="1"/>
      <c r="J3169" s="1"/>
      <c r="K3169" s="1"/>
      <c r="L3169" s="1"/>
      <c r="M3169" s="1"/>
      <c r="N3169" s="1"/>
    </row>
    <row r="3170" spans="9:14" ht="30" customHeight="1" x14ac:dyDescent="0.25">
      <c r="I3170" s="1"/>
      <c r="J3170" s="1"/>
      <c r="K3170" s="1"/>
      <c r="L3170" s="1"/>
      <c r="M3170" s="1"/>
      <c r="N3170" s="1"/>
    </row>
    <row r="3171" spans="9:14" ht="30" customHeight="1" x14ac:dyDescent="0.25">
      <c r="I3171" s="1"/>
      <c r="J3171" s="1"/>
      <c r="K3171" s="1"/>
      <c r="L3171" s="1"/>
      <c r="M3171" s="1"/>
      <c r="N3171" s="1"/>
    </row>
    <row r="3172" spans="9:14" ht="30" customHeight="1" x14ac:dyDescent="0.25">
      <c r="I3172" s="1"/>
      <c r="J3172" s="1"/>
      <c r="K3172" s="1"/>
      <c r="L3172" s="1"/>
      <c r="M3172" s="1"/>
      <c r="N3172" s="1"/>
    </row>
    <row r="3173" spans="9:14" ht="30" customHeight="1" x14ac:dyDescent="0.25">
      <c r="I3173" s="1"/>
      <c r="J3173" s="1"/>
      <c r="K3173" s="1"/>
      <c r="L3173" s="1"/>
      <c r="M3173" s="1"/>
      <c r="N3173" s="1"/>
    </row>
    <row r="3174" spans="9:14" ht="30" customHeight="1" x14ac:dyDescent="0.25">
      <c r="I3174" s="1"/>
      <c r="J3174" s="1"/>
      <c r="K3174" s="1"/>
      <c r="L3174" s="1"/>
      <c r="M3174" s="1"/>
      <c r="N3174" s="1"/>
    </row>
    <row r="3175" spans="9:14" ht="30" customHeight="1" x14ac:dyDescent="0.25">
      <c r="I3175" s="1"/>
      <c r="J3175" s="1"/>
      <c r="K3175" s="1"/>
      <c r="L3175" s="1"/>
      <c r="M3175" s="1"/>
      <c r="N3175" s="1"/>
    </row>
    <row r="3176" spans="9:14" ht="30" customHeight="1" x14ac:dyDescent="0.25">
      <c r="I3176" s="1"/>
      <c r="J3176" s="1"/>
      <c r="K3176" s="1"/>
      <c r="L3176" s="1"/>
      <c r="M3176" s="1"/>
      <c r="N3176" s="1"/>
    </row>
    <row r="3177" spans="9:14" ht="30" customHeight="1" x14ac:dyDescent="0.25">
      <c r="I3177" s="1"/>
      <c r="J3177" s="1"/>
      <c r="K3177" s="1"/>
      <c r="L3177" s="1"/>
      <c r="M3177" s="1"/>
      <c r="N3177" s="1"/>
    </row>
    <row r="3178" spans="9:14" ht="30" customHeight="1" x14ac:dyDescent="0.25">
      <c r="I3178" s="1"/>
      <c r="J3178" s="1"/>
      <c r="K3178" s="1"/>
      <c r="L3178" s="1"/>
      <c r="M3178" s="1"/>
      <c r="N3178" s="1"/>
    </row>
    <row r="3179" spans="9:14" ht="30" customHeight="1" x14ac:dyDescent="0.25">
      <c r="I3179" s="1"/>
      <c r="J3179" s="1"/>
      <c r="K3179" s="1"/>
      <c r="L3179" s="1"/>
      <c r="M3179" s="1"/>
      <c r="N3179" s="1"/>
    </row>
    <row r="3180" spans="9:14" ht="30" customHeight="1" x14ac:dyDescent="0.25">
      <c r="I3180" s="1"/>
      <c r="J3180" s="1"/>
      <c r="K3180" s="1"/>
      <c r="L3180" s="1"/>
      <c r="M3180" s="1"/>
      <c r="N3180" s="1"/>
    </row>
    <row r="3181" spans="9:14" ht="30" customHeight="1" x14ac:dyDescent="0.25">
      <c r="I3181" s="1"/>
      <c r="J3181" s="1"/>
      <c r="K3181" s="1"/>
      <c r="L3181" s="1"/>
      <c r="M3181" s="1"/>
      <c r="N3181" s="1"/>
    </row>
    <row r="3182" spans="9:14" ht="30" customHeight="1" x14ac:dyDescent="0.25">
      <c r="I3182" s="1"/>
      <c r="J3182" s="1"/>
      <c r="K3182" s="1"/>
      <c r="L3182" s="1"/>
      <c r="M3182" s="1"/>
      <c r="N3182" s="1"/>
    </row>
    <row r="3183" spans="9:14" ht="30" customHeight="1" x14ac:dyDescent="0.25">
      <c r="I3183" s="1"/>
      <c r="J3183" s="1"/>
      <c r="K3183" s="1"/>
      <c r="L3183" s="1"/>
      <c r="M3183" s="1"/>
      <c r="N3183" s="1"/>
    </row>
    <row r="3184" spans="9:14" ht="30" customHeight="1" x14ac:dyDescent="0.25">
      <c r="I3184" s="1"/>
      <c r="J3184" s="1"/>
      <c r="K3184" s="1"/>
      <c r="L3184" s="1"/>
      <c r="M3184" s="1"/>
      <c r="N3184" s="1"/>
    </row>
    <row r="3185" spans="9:14" ht="30" customHeight="1" x14ac:dyDescent="0.25">
      <c r="I3185" s="1"/>
      <c r="J3185" s="1"/>
      <c r="K3185" s="1"/>
      <c r="L3185" s="1"/>
      <c r="M3185" s="1"/>
      <c r="N3185" s="1"/>
    </row>
    <row r="3186" spans="9:14" ht="30" customHeight="1" x14ac:dyDescent="0.25">
      <c r="I3186" s="1"/>
      <c r="J3186" s="1"/>
      <c r="K3186" s="1"/>
      <c r="L3186" s="1"/>
      <c r="M3186" s="1"/>
      <c r="N3186" s="1"/>
    </row>
    <row r="3187" spans="9:14" ht="30" customHeight="1" x14ac:dyDescent="0.25">
      <c r="I3187" s="1"/>
      <c r="J3187" s="1"/>
      <c r="K3187" s="1"/>
      <c r="L3187" s="1"/>
      <c r="M3187" s="1"/>
      <c r="N3187" s="1"/>
    </row>
    <row r="3188" spans="9:14" ht="30" customHeight="1" x14ac:dyDescent="0.25">
      <c r="I3188" s="1"/>
      <c r="J3188" s="1"/>
      <c r="K3188" s="1"/>
      <c r="L3188" s="1"/>
      <c r="M3188" s="1"/>
      <c r="N3188" s="1"/>
    </row>
    <row r="3189" spans="9:14" ht="30" customHeight="1" x14ac:dyDescent="0.25">
      <c r="I3189" s="1"/>
      <c r="J3189" s="1"/>
      <c r="K3189" s="1"/>
      <c r="L3189" s="1"/>
      <c r="M3189" s="1"/>
      <c r="N3189" s="1"/>
    </row>
    <row r="3190" spans="9:14" ht="30" customHeight="1" x14ac:dyDescent="0.25">
      <c r="I3190" s="1"/>
      <c r="J3190" s="1"/>
      <c r="K3190" s="1"/>
      <c r="L3190" s="1"/>
      <c r="M3190" s="1"/>
      <c r="N3190" s="1"/>
    </row>
    <row r="3191" spans="9:14" ht="30" customHeight="1" x14ac:dyDescent="0.25">
      <c r="I3191" s="1"/>
      <c r="J3191" s="1"/>
      <c r="K3191" s="1"/>
      <c r="L3191" s="1"/>
      <c r="M3191" s="1"/>
      <c r="N3191" s="1"/>
    </row>
    <row r="3192" spans="9:14" ht="30" customHeight="1" x14ac:dyDescent="0.25">
      <c r="I3192" s="1"/>
      <c r="J3192" s="1"/>
      <c r="K3192" s="1"/>
      <c r="L3192" s="1"/>
      <c r="M3192" s="1"/>
      <c r="N3192" s="1"/>
    </row>
    <row r="3193" spans="9:14" ht="30" customHeight="1" x14ac:dyDescent="0.25">
      <c r="I3193" s="1"/>
      <c r="J3193" s="1"/>
      <c r="K3193" s="1"/>
      <c r="L3193" s="1"/>
      <c r="M3193" s="1"/>
      <c r="N3193" s="1"/>
    </row>
    <row r="3194" spans="9:14" ht="30" customHeight="1" x14ac:dyDescent="0.25">
      <c r="I3194" s="1"/>
      <c r="J3194" s="1"/>
      <c r="K3194" s="1"/>
      <c r="L3194" s="1"/>
      <c r="M3194" s="1"/>
      <c r="N3194" s="1"/>
    </row>
    <row r="3195" spans="9:14" ht="30" customHeight="1" x14ac:dyDescent="0.25">
      <c r="I3195" s="1"/>
      <c r="J3195" s="1"/>
      <c r="K3195" s="1"/>
      <c r="L3195" s="1"/>
      <c r="M3195" s="1"/>
      <c r="N3195" s="1"/>
    </row>
    <row r="3196" spans="9:14" ht="30" customHeight="1" x14ac:dyDescent="0.25">
      <c r="I3196" s="1"/>
      <c r="J3196" s="1"/>
      <c r="K3196" s="1"/>
      <c r="L3196" s="1"/>
      <c r="M3196" s="1"/>
      <c r="N3196" s="1"/>
    </row>
    <row r="3197" spans="9:14" ht="30" customHeight="1" x14ac:dyDescent="0.25">
      <c r="I3197" s="1"/>
      <c r="J3197" s="1"/>
      <c r="K3197" s="1"/>
      <c r="L3197" s="1"/>
      <c r="M3197" s="1"/>
      <c r="N3197" s="1"/>
    </row>
    <row r="3198" spans="9:14" ht="30" customHeight="1" x14ac:dyDescent="0.25">
      <c r="I3198" s="1"/>
      <c r="J3198" s="1"/>
      <c r="K3198" s="1"/>
      <c r="L3198" s="1"/>
      <c r="M3198" s="1"/>
      <c r="N3198" s="1"/>
    </row>
    <row r="3199" spans="9:14" ht="30" customHeight="1" x14ac:dyDescent="0.25">
      <c r="I3199" s="1"/>
      <c r="J3199" s="1"/>
      <c r="K3199" s="1"/>
      <c r="L3199" s="1"/>
      <c r="M3199" s="1"/>
      <c r="N3199" s="1"/>
    </row>
    <row r="3200" spans="9:14" ht="30" customHeight="1" x14ac:dyDescent="0.25">
      <c r="I3200" s="1"/>
      <c r="J3200" s="1"/>
      <c r="K3200" s="1"/>
      <c r="L3200" s="1"/>
      <c r="M3200" s="1"/>
      <c r="N3200" s="1"/>
    </row>
    <row r="3201" spans="9:14" ht="30" customHeight="1" x14ac:dyDescent="0.25">
      <c r="I3201" s="1"/>
      <c r="J3201" s="1"/>
      <c r="K3201" s="1"/>
      <c r="L3201" s="1"/>
      <c r="M3201" s="1"/>
      <c r="N3201" s="1"/>
    </row>
    <row r="3202" spans="9:14" ht="30" customHeight="1" x14ac:dyDescent="0.25">
      <c r="I3202" s="1"/>
      <c r="J3202" s="1"/>
      <c r="K3202" s="1"/>
      <c r="L3202" s="1"/>
      <c r="M3202" s="1"/>
      <c r="N3202" s="1"/>
    </row>
    <row r="3203" spans="9:14" ht="30" customHeight="1" x14ac:dyDescent="0.25">
      <c r="I3203" s="1"/>
      <c r="J3203" s="1"/>
      <c r="K3203" s="1"/>
      <c r="L3203" s="1"/>
      <c r="M3203" s="1"/>
      <c r="N3203" s="1"/>
    </row>
    <row r="3204" spans="9:14" ht="30" customHeight="1" x14ac:dyDescent="0.25">
      <c r="I3204" s="1"/>
      <c r="J3204" s="1"/>
      <c r="K3204" s="1"/>
      <c r="L3204" s="1"/>
      <c r="M3204" s="1"/>
      <c r="N3204" s="1"/>
    </row>
    <row r="3205" spans="9:14" ht="30" customHeight="1" x14ac:dyDescent="0.25">
      <c r="I3205" s="1"/>
      <c r="J3205" s="1"/>
      <c r="K3205" s="1"/>
      <c r="L3205" s="1"/>
      <c r="M3205" s="1"/>
      <c r="N3205" s="1"/>
    </row>
    <row r="3206" spans="9:14" ht="30" customHeight="1" x14ac:dyDescent="0.25">
      <c r="I3206" s="1"/>
      <c r="J3206" s="1"/>
      <c r="K3206" s="1"/>
      <c r="L3206" s="1"/>
      <c r="M3206" s="1"/>
      <c r="N3206" s="1"/>
    </row>
    <row r="3207" spans="9:14" ht="30" customHeight="1" x14ac:dyDescent="0.25">
      <c r="I3207" s="1"/>
      <c r="J3207" s="1"/>
      <c r="K3207" s="1"/>
      <c r="L3207" s="1"/>
      <c r="M3207" s="1"/>
      <c r="N3207" s="1"/>
    </row>
    <row r="3208" spans="9:14" ht="30" customHeight="1" x14ac:dyDescent="0.25">
      <c r="I3208" s="1"/>
      <c r="J3208" s="1"/>
      <c r="K3208" s="1"/>
      <c r="L3208" s="1"/>
      <c r="M3208" s="1"/>
      <c r="N3208" s="1"/>
    </row>
    <row r="3209" spans="9:14" ht="30" customHeight="1" x14ac:dyDescent="0.25">
      <c r="I3209" s="1"/>
      <c r="J3209" s="1"/>
      <c r="K3209" s="1"/>
      <c r="L3209" s="1"/>
      <c r="M3209" s="1"/>
      <c r="N3209" s="1"/>
    </row>
    <row r="3210" spans="9:14" ht="30" customHeight="1" x14ac:dyDescent="0.25">
      <c r="I3210" s="1"/>
      <c r="J3210" s="1"/>
      <c r="K3210" s="1"/>
      <c r="L3210" s="1"/>
      <c r="M3210" s="1"/>
      <c r="N3210" s="1"/>
    </row>
    <row r="3211" spans="9:14" ht="30" customHeight="1" x14ac:dyDescent="0.25">
      <c r="I3211" s="1"/>
      <c r="J3211" s="1"/>
      <c r="K3211" s="1"/>
      <c r="L3211" s="1"/>
      <c r="M3211" s="1"/>
      <c r="N3211" s="1"/>
    </row>
    <row r="3212" spans="9:14" ht="30" customHeight="1" x14ac:dyDescent="0.25">
      <c r="I3212" s="1"/>
      <c r="J3212" s="1"/>
      <c r="K3212" s="1"/>
      <c r="L3212" s="1"/>
      <c r="M3212" s="1"/>
      <c r="N3212" s="1"/>
    </row>
    <row r="3213" spans="9:14" ht="30" customHeight="1" x14ac:dyDescent="0.25">
      <c r="I3213" s="1"/>
      <c r="J3213" s="1"/>
      <c r="K3213" s="1"/>
      <c r="L3213" s="1"/>
      <c r="M3213" s="1"/>
      <c r="N3213" s="1"/>
    </row>
    <row r="3214" spans="9:14" ht="30" customHeight="1" x14ac:dyDescent="0.25">
      <c r="I3214" s="1"/>
      <c r="J3214" s="1"/>
      <c r="K3214" s="1"/>
      <c r="L3214" s="1"/>
      <c r="M3214" s="1"/>
      <c r="N3214" s="1"/>
    </row>
    <row r="3215" spans="9:14" ht="30" customHeight="1" x14ac:dyDescent="0.25">
      <c r="I3215" s="1"/>
      <c r="J3215" s="1"/>
      <c r="K3215" s="1"/>
      <c r="L3215" s="1"/>
      <c r="M3215" s="1"/>
      <c r="N3215" s="1"/>
    </row>
    <row r="3216" spans="9:14" ht="30" customHeight="1" x14ac:dyDescent="0.25">
      <c r="I3216" s="1"/>
      <c r="J3216" s="1"/>
      <c r="K3216" s="1"/>
      <c r="L3216" s="1"/>
      <c r="M3216" s="1"/>
      <c r="N3216" s="1"/>
    </row>
    <row r="3217" spans="9:14" ht="30" customHeight="1" x14ac:dyDescent="0.25">
      <c r="I3217" s="1"/>
      <c r="J3217" s="1"/>
      <c r="K3217" s="1"/>
      <c r="L3217" s="1"/>
      <c r="M3217" s="1"/>
      <c r="N3217" s="1"/>
    </row>
    <row r="3218" spans="9:14" ht="30" customHeight="1" x14ac:dyDescent="0.25">
      <c r="I3218" s="1"/>
      <c r="J3218" s="1"/>
      <c r="K3218" s="1"/>
      <c r="L3218" s="1"/>
      <c r="M3218" s="1"/>
      <c r="N3218" s="1"/>
    </row>
    <row r="3219" spans="9:14" ht="30" customHeight="1" x14ac:dyDescent="0.25">
      <c r="I3219" s="1"/>
      <c r="J3219" s="1"/>
      <c r="K3219" s="1"/>
      <c r="L3219" s="1"/>
      <c r="M3219" s="1"/>
      <c r="N3219" s="1"/>
    </row>
    <row r="3220" spans="9:14" ht="30" customHeight="1" x14ac:dyDescent="0.25">
      <c r="I3220" s="1"/>
      <c r="J3220" s="1"/>
      <c r="K3220" s="1"/>
      <c r="L3220" s="1"/>
      <c r="M3220" s="1"/>
      <c r="N3220" s="1"/>
    </row>
    <row r="3221" spans="9:14" ht="30" customHeight="1" x14ac:dyDescent="0.25">
      <c r="I3221" s="1"/>
      <c r="J3221" s="1"/>
      <c r="K3221" s="1"/>
      <c r="L3221" s="1"/>
      <c r="M3221" s="1"/>
      <c r="N3221" s="1"/>
    </row>
    <row r="3222" spans="9:14" ht="30" customHeight="1" x14ac:dyDescent="0.25">
      <c r="I3222" s="1"/>
      <c r="J3222" s="1"/>
      <c r="K3222" s="1"/>
      <c r="L3222" s="1"/>
      <c r="M3222" s="1"/>
      <c r="N3222" s="1"/>
    </row>
    <row r="3223" spans="9:14" ht="30" customHeight="1" x14ac:dyDescent="0.25">
      <c r="I3223" s="1"/>
      <c r="J3223" s="1"/>
      <c r="K3223" s="1"/>
      <c r="L3223" s="1"/>
      <c r="M3223" s="1"/>
      <c r="N3223" s="1"/>
    </row>
    <row r="3224" spans="9:14" ht="30" customHeight="1" x14ac:dyDescent="0.25">
      <c r="I3224" s="1"/>
      <c r="J3224" s="1"/>
      <c r="K3224" s="1"/>
      <c r="L3224" s="1"/>
      <c r="M3224" s="1"/>
      <c r="N3224" s="1"/>
    </row>
    <row r="3225" spans="9:14" ht="30" customHeight="1" x14ac:dyDescent="0.25">
      <c r="I3225" s="1"/>
      <c r="J3225" s="1"/>
      <c r="K3225" s="1"/>
      <c r="L3225" s="1"/>
      <c r="M3225" s="1"/>
      <c r="N3225" s="1"/>
    </row>
    <row r="3226" spans="9:14" ht="30" customHeight="1" x14ac:dyDescent="0.25">
      <c r="I3226" s="1"/>
      <c r="J3226" s="1"/>
      <c r="K3226" s="1"/>
      <c r="L3226" s="1"/>
      <c r="M3226" s="1"/>
      <c r="N3226" s="1"/>
    </row>
    <row r="3227" spans="9:14" ht="30" customHeight="1" x14ac:dyDescent="0.25">
      <c r="I3227" s="1"/>
      <c r="J3227" s="1"/>
      <c r="K3227" s="1"/>
      <c r="L3227" s="1"/>
      <c r="M3227" s="1"/>
      <c r="N3227" s="1"/>
    </row>
    <row r="3228" spans="9:14" ht="30" customHeight="1" x14ac:dyDescent="0.25">
      <c r="I3228" s="1"/>
      <c r="J3228" s="1"/>
      <c r="K3228" s="1"/>
      <c r="L3228" s="1"/>
      <c r="M3228" s="1"/>
      <c r="N3228" s="1"/>
    </row>
    <row r="3229" spans="9:14" ht="30" customHeight="1" x14ac:dyDescent="0.25">
      <c r="I3229" s="1"/>
      <c r="J3229" s="1"/>
      <c r="K3229" s="1"/>
      <c r="L3229" s="1"/>
      <c r="M3229" s="1"/>
      <c r="N3229" s="1"/>
    </row>
    <row r="3230" spans="9:14" ht="30" customHeight="1" x14ac:dyDescent="0.25">
      <c r="I3230" s="1"/>
      <c r="J3230" s="1"/>
      <c r="K3230" s="1"/>
      <c r="L3230" s="1"/>
      <c r="M3230" s="1"/>
      <c r="N3230" s="1"/>
    </row>
    <row r="3231" spans="9:14" ht="30" customHeight="1" x14ac:dyDescent="0.25">
      <c r="I3231" s="1"/>
      <c r="J3231" s="1"/>
      <c r="K3231" s="1"/>
      <c r="L3231" s="1"/>
      <c r="M3231" s="1"/>
      <c r="N3231" s="1"/>
    </row>
    <row r="3232" spans="9:14" ht="30" customHeight="1" x14ac:dyDescent="0.25">
      <c r="I3232" s="1"/>
      <c r="J3232" s="1"/>
      <c r="K3232" s="1"/>
      <c r="L3232" s="1"/>
      <c r="M3232" s="1"/>
      <c r="N3232" s="1"/>
    </row>
    <row r="3233" spans="9:14" ht="30" customHeight="1" x14ac:dyDescent="0.25">
      <c r="I3233" s="1"/>
      <c r="J3233" s="1"/>
      <c r="K3233" s="1"/>
      <c r="L3233" s="1"/>
      <c r="M3233" s="1"/>
      <c r="N3233" s="1"/>
    </row>
    <row r="3234" spans="9:14" ht="30" customHeight="1" x14ac:dyDescent="0.25">
      <c r="I3234" s="1"/>
      <c r="J3234" s="1"/>
      <c r="K3234" s="1"/>
      <c r="L3234" s="1"/>
      <c r="M3234" s="1"/>
      <c r="N3234" s="1"/>
    </row>
    <row r="3235" spans="9:14" ht="30" customHeight="1" x14ac:dyDescent="0.25">
      <c r="I3235" s="1"/>
      <c r="J3235" s="1"/>
      <c r="K3235" s="1"/>
      <c r="L3235" s="1"/>
      <c r="M3235" s="1"/>
      <c r="N3235" s="1"/>
    </row>
    <row r="3236" spans="9:14" ht="30" customHeight="1" x14ac:dyDescent="0.25">
      <c r="I3236" s="1"/>
      <c r="J3236" s="1"/>
      <c r="K3236" s="1"/>
      <c r="L3236" s="1"/>
      <c r="M3236" s="1"/>
      <c r="N3236" s="1"/>
    </row>
    <row r="3237" spans="9:14" ht="30" customHeight="1" x14ac:dyDescent="0.25">
      <c r="I3237" s="1"/>
      <c r="J3237" s="1"/>
      <c r="K3237" s="1"/>
      <c r="L3237" s="1"/>
      <c r="M3237" s="1"/>
      <c r="N3237" s="1"/>
    </row>
    <row r="3238" spans="9:14" ht="30" customHeight="1" x14ac:dyDescent="0.25">
      <c r="I3238" s="1"/>
      <c r="J3238" s="1"/>
      <c r="K3238" s="1"/>
      <c r="L3238" s="1"/>
      <c r="M3238" s="1"/>
      <c r="N3238" s="1"/>
    </row>
    <row r="3239" spans="9:14" ht="30" customHeight="1" x14ac:dyDescent="0.25">
      <c r="I3239" s="1"/>
      <c r="J3239" s="1"/>
      <c r="K3239" s="1"/>
      <c r="L3239" s="1"/>
      <c r="M3239" s="1"/>
      <c r="N3239" s="1"/>
    </row>
    <row r="3240" spans="9:14" ht="30" customHeight="1" x14ac:dyDescent="0.25">
      <c r="I3240" s="1"/>
      <c r="J3240" s="1"/>
      <c r="K3240" s="1"/>
      <c r="L3240" s="1"/>
      <c r="M3240" s="1"/>
      <c r="N3240" s="1"/>
    </row>
    <row r="3241" spans="9:14" ht="30" customHeight="1" x14ac:dyDescent="0.25">
      <c r="I3241" s="1"/>
      <c r="J3241" s="1"/>
      <c r="K3241" s="1"/>
      <c r="L3241" s="1"/>
      <c r="M3241" s="1"/>
      <c r="N3241" s="1"/>
    </row>
    <row r="3242" spans="9:14" ht="30" customHeight="1" x14ac:dyDescent="0.25">
      <c r="I3242" s="1"/>
      <c r="J3242" s="1"/>
      <c r="K3242" s="1"/>
      <c r="L3242" s="1"/>
      <c r="M3242" s="1"/>
      <c r="N3242" s="1"/>
    </row>
    <row r="3243" spans="9:14" ht="30" customHeight="1" x14ac:dyDescent="0.25">
      <c r="I3243" s="1"/>
      <c r="J3243" s="1"/>
      <c r="K3243" s="1"/>
      <c r="L3243" s="1"/>
      <c r="M3243" s="1"/>
      <c r="N3243" s="1"/>
    </row>
    <row r="3244" spans="9:14" ht="30" customHeight="1" x14ac:dyDescent="0.25">
      <c r="I3244" s="1"/>
      <c r="J3244" s="1"/>
      <c r="K3244" s="1"/>
      <c r="L3244" s="1"/>
      <c r="M3244" s="1"/>
      <c r="N3244" s="1"/>
    </row>
    <row r="3245" spans="9:14" ht="30" customHeight="1" x14ac:dyDescent="0.25">
      <c r="I3245" s="1"/>
      <c r="J3245" s="1"/>
      <c r="K3245" s="1"/>
      <c r="L3245" s="1"/>
      <c r="M3245" s="1"/>
      <c r="N3245" s="1"/>
    </row>
    <row r="3246" spans="9:14" ht="30" customHeight="1" x14ac:dyDescent="0.25">
      <c r="I3246" s="1"/>
      <c r="J3246" s="1"/>
      <c r="K3246" s="1"/>
      <c r="L3246" s="1"/>
      <c r="M3246" s="1"/>
      <c r="N3246" s="1"/>
    </row>
    <row r="3247" spans="9:14" ht="30" customHeight="1" x14ac:dyDescent="0.25">
      <c r="I3247" s="1"/>
      <c r="J3247" s="1"/>
      <c r="K3247" s="1"/>
      <c r="L3247" s="1"/>
      <c r="M3247" s="1"/>
      <c r="N3247" s="1"/>
    </row>
    <row r="3248" spans="9:14" ht="30" customHeight="1" x14ac:dyDescent="0.25">
      <c r="I3248" s="1"/>
      <c r="J3248" s="1"/>
      <c r="K3248" s="1"/>
      <c r="L3248" s="1"/>
      <c r="M3248" s="1"/>
      <c r="N3248" s="1"/>
    </row>
    <row r="3249" spans="9:14" ht="30" customHeight="1" x14ac:dyDescent="0.25">
      <c r="I3249" s="1"/>
      <c r="J3249" s="1"/>
      <c r="K3249" s="1"/>
      <c r="L3249" s="1"/>
      <c r="M3249" s="1"/>
      <c r="N3249" s="1"/>
    </row>
    <row r="3250" spans="9:14" ht="30" customHeight="1" x14ac:dyDescent="0.25">
      <c r="I3250" s="1"/>
      <c r="J3250" s="1"/>
      <c r="K3250" s="1"/>
      <c r="L3250" s="1"/>
      <c r="M3250" s="1"/>
      <c r="N3250" s="1"/>
    </row>
    <row r="3251" spans="9:14" ht="30" customHeight="1" x14ac:dyDescent="0.25">
      <c r="I3251" s="1"/>
      <c r="J3251" s="1"/>
      <c r="K3251" s="1"/>
      <c r="L3251" s="1"/>
      <c r="M3251" s="1"/>
      <c r="N3251" s="1"/>
    </row>
    <row r="3252" spans="9:14" ht="30" customHeight="1" x14ac:dyDescent="0.25">
      <c r="I3252" s="1"/>
      <c r="J3252" s="1"/>
      <c r="K3252" s="1"/>
      <c r="L3252" s="1"/>
      <c r="M3252" s="1"/>
      <c r="N3252" s="1"/>
    </row>
    <row r="3253" spans="9:14" ht="30" customHeight="1" x14ac:dyDescent="0.25">
      <c r="I3253" s="1"/>
      <c r="J3253" s="1"/>
      <c r="K3253" s="1"/>
      <c r="L3253" s="1"/>
      <c r="M3253" s="1"/>
      <c r="N3253" s="1"/>
    </row>
    <row r="3254" spans="9:14" ht="30" customHeight="1" x14ac:dyDescent="0.25">
      <c r="I3254" s="1"/>
      <c r="J3254" s="1"/>
      <c r="K3254" s="1"/>
      <c r="L3254" s="1"/>
      <c r="M3254" s="1"/>
      <c r="N3254" s="1"/>
    </row>
    <row r="3255" spans="9:14" ht="30" customHeight="1" x14ac:dyDescent="0.25">
      <c r="I3255" s="1"/>
      <c r="J3255" s="1"/>
      <c r="K3255" s="1"/>
      <c r="L3255" s="1"/>
      <c r="M3255" s="1"/>
      <c r="N3255" s="1"/>
    </row>
    <row r="3256" spans="9:14" ht="30" customHeight="1" x14ac:dyDescent="0.25">
      <c r="I3256" s="1"/>
      <c r="J3256" s="1"/>
      <c r="K3256" s="1"/>
      <c r="L3256" s="1"/>
      <c r="M3256" s="1"/>
      <c r="N3256" s="1"/>
    </row>
    <row r="3257" spans="9:14" ht="30" customHeight="1" x14ac:dyDescent="0.25">
      <c r="I3257" s="1"/>
      <c r="J3257" s="1"/>
      <c r="K3257" s="1"/>
      <c r="L3257" s="1"/>
      <c r="M3257" s="1"/>
      <c r="N3257" s="1"/>
    </row>
    <row r="3258" spans="9:14" ht="30" customHeight="1" x14ac:dyDescent="0.25">
      <c r="I3258" s="1"/>
      <c r="J3258" s="1"/>
      <c r="K3258" s="1"/>
      <c r="L3258" s="1"/>
      <c r="M3258" s="1"/>
      <c r="N3258" s="1"/>
    </row>
    <row r="3259" spans="9:14" ht="30" customHeight="1" x14ac:dyDescent="0.25">
      <c r="I3259" s="1"/>
      <c r="J3259" s="1"/>
      <c r="K3259" s="1"/>
      <c r="L3259" s="1"/>
      <c r="M3259" s="1"/>
      <c r="N3259" s="1"/>
    </row>
    <row r="3260" spans="9:14" ht="30" customHeight="1" x14ac:dyDescent="0.25">
      <c r="I3260" s="1"/>
      <c r="J3260" s="1"/>
      <c r="K3260" s="1"/>
      <c r="L3260" s="1"/>
      <c r="M3260" s="1"/>
      <c r="N3260" s="1"/>
    </row>
    <row r="3261" spans="9:14" ht="30" customHeight="1" x14ac:dyDescent="0.25">
      <c r="I3261" s="1"/>
      <c r="J3261" s="1"/>
      <c r="K3261" s="1"/>
      <c r="L3261" s="1"/>
      <c r="M3261" s="1"/>
      <c r="N3261" s="1"/>
    </row>
    <row r="3262" spans="9:14" ht="30" customHeight="1" x14ac:dyDescent="0.25">
      <c r="I3262" s="1"/>
      <c r="J3262" s="1"/>
      <c r="K3262" s="1"/>
      <c r="L3262" s="1"/>
      <c r="M3262" s="1"/>
      <c r="N3262" s="1"/>
    </row>
    <row r="3263" spans="9:14" ht="30" customHeight="1" x14ac:dyDescent="0.25">
      <c r="I3263" s="1"/>
      <c r="J3263" s="1"/>
      <c r="K3263" s="1"/>
      <c r="L3263" s="1"/>
      <c r="M3263" s="1"/>
      <c r="N3263" s="1"/>
    </row>
    <row r="3264" spans="9:14" ht="30" customHeight="1" x14ac:dyDescent="0.25">
      <c r="I3264" s="1"/>
      <c r="J3264" s="1"/>
      <c r="K3264" s="1"/>
      <c r="L3264" s="1"/>
      <c r="M3264" s="1"/>
      <c r="N3264" s="1"/>
    </row>
    <row r="3265" spans="9:14" ht="30" customHeight="1" x14ac:dyDescent="0.25">
      <c r="I3265" s="1"/>
      <c r="J3265" s="1"/>
      <c r="K3265" s="1"/>
      <c r="L3265" s="1"/>
      <c r="M3265" s="1"/>
      <c r="N3265" s="1"/>
    </row>
    <row r="3266" spans="9:14" ht="30" customHeight="1" x14ac:dyDescent="0.25">
      <c r="I3266" s="1"/>
      <c r="J3266" s="1"/>
      <c r="K3266" s="1"/>
      <c r="L3266" s="1"/>
      <c r="M3266" s="1"/>
      <c r="N3266" s="1"/>
    </row>
    <row r="3267" spans="9:14" ht="30" customHeight="1" x14ac:dyDescent="0.25">
      <c r="I3267" s="1"/>
      <c r="J3267" s="1"/>
      <c r="K3267" s="1"/>
      <c r="L3267" s="1"/>
      <c r="M3267" s="1"/>
      <c r="N3267" s="1"/>
    </row>
    <row r="3268" spans="9:14" ht="30" customHeight="1" x14ac:dyDescent="0.25">
      <c r="I3268" s="1"/>
      <c r="J3268" s="1"/>
      <c r="K3268" s="1"/>
      <c r="L3268" s="1"/>
      <c r="M3268" s="1"/>
      <c r="N3268" s="1"/>
    </row>
    <row r="3269" spans="9:14" ht="30" customHeight="1" x14ac:dyDescent="0.25">
      <c r="I3269" s="1"/>
      <c r="J3269" s="1"/>
      <c r="K3269" s="1"/>
      <c r="L3269" s="1"/>
      <c r="M3269" s="1"/>
      <c r="N3269" s="1"/>
    </row>
    <row r="3270" spans="9:14" ht="30" customHeight="1" x14ac:dyDescent="0.25">
      <c r="I3270" s="1"/>
      <c r="J3270" s="1"/>
      <c r="K3270" s="1"/>
      <c r="L3270" s="1"/>
      <c r="M3270" s="1"/>
      <c r="N3270" s="1"/>
    </row>
    <row r="3271" spans="9:14" ht="30" customHeight="1" x14ac:dyDescent="0.25">
      <c r="I3271" s="1"/>
      <c r="J3271" s="1"/>
      <c r="K3271" s="1"/>
      <c r="L3271" s="1"/>
      <c r="M3271" s="1"/>
      <c r="N3271" s="1"/>
    </row>
    <row r="3272" spans="9:14" ht="30" customHeight="1" x14ac:dyDescent="0.25">
      <c r="I3272" s="1"/>
      <c r="J3272" s="1"/>
      <c r="K3272" s="1"/>
      <c r="L3272" s="1"/>
      <c r="M3272" s="1"/>
      <c r="N3272" s="1"/>
    </row>
    <row r="3273" spans="9:14" ht="30" customHeight="1" x14ac:dyDescent="0.25">
      <c r="I3273" s="1"/>
      <c r="J3273" s="1"/>
      <c r="K3273" s="1"/>
      <c r="L3273" s="1"/>
      <c r="M3273" s="1"/>
      <c r="N3273" s="1"/>
    </row>
    <row r="3274" spans="9:14" ht="30" customHeight="1" x14ac:dyDescent="0.25">
      <c r="I3274" s="1"/>
      <c r="J3274" s="1"/>
      <c r="K3274" s="1"/>
      <c r="L3274" s="1"/>
      <c r="M3274" s="1"/>
      <c r="N3274" s="1"/>
    </row>
    <row r="3275" spans="9:14" ht="30" customHeight="1" x14ac:dyDescent="0.25">
      <c r="I3275" s="1"/>
      <c r="J3275" s="1"/>
      <c r="K3275" s="1"/>
      <c r="L3275" s="1"/>
      <c r="M3275" s="1"/>
      <c r="N3275" s="1"/>
    </row>
    <row r="3276" spans="9:14" ht="30" customHeight="1" x14ac:dyDescent="0.25">
      <c r="I3276" s="1"/>
      <c r="J3276" s="1"/>
      <c r="K3276" s="1"/>
      <c r="L3276" s="1"/>
      <c r="M3276" s="1"/>
      <c r="N3276" s="1"/>
    </row>
    <row r="3277" spans="9:14" ht="30" customHeight="1" x14ac:dyDescent="0.25">
      <c r="I3277" s="1"/>
      <c r="J3277" s="1"/>
      <c r="K3277" s="1"/>
      <c r="L3277" s="1"/>
      <c r="M3277" s="1"/>
      <c r="N3277" s="1"/>
    </row>
    <row r="3278" spans="9:14" ht="30" customHeight="1" x14ac:dyDescent="0.25">
      <c r="I3278" s="1"/>
      <c r="J3278" s="1"/>
      <c r="K3278" s="1"/>
      <c r="L3278" s="1"/>
      <c r="M3278" s="1"/>
      <c r="N3278" s="1"/>
    </row>
    <row r="3279" spans="9:14" ht="30" customHeight="1" x14ac:dyDescent="0.25">
      <c r="I3279" s="1"/>
      <c r="J3279" s="1"/>
      <c r="K3279" s="1"/>
      <c r="L3279" s="1"/>
      <c r="M3279" s="1"/>
      <c r="N3279" s="1"/>
    </row>
    <row r="3280" spans="9:14" ht="30" customHeight="1" x14ac:dyDescent="0.25">
      <c r="I3280" s="1"/>
      <c r="J3280" s="1"/>
      <c r="K3280" s="1"/>
      <c r="L3280" s="1"/>
      <c r="M3280" s="1"/>
      <c r="N3280" s="1"/>
    </row>
    <row r="3281" spans="9:14" ht="30" customHeight="1" x14ac:dyDescent="0.25">
      <c r="I3281" s="1"/>
      <c r="J3281" s="1"/>
      <c r="K3281" s="1"/>
      <c r="L3281" s="1"/>
      <c r="M3281" s="1"/>
      <c r="N3281" s="1"/>
    </row>
    <row r="3282" spans="9:14" ht="30" customHeight="1" x14ac:dyDescent="0.25">
      <c r="I3282" s="1"/>
      <c r="J3282" s="1"/>
      <c r="K3282" s="1"/>
      <c r="L3282" s="1"/>
      <c r="M3282" s="1"/>
      <c r="N3282" s="1"/>
    </row>
    <row r="3283" spans="9:14" ht="30" customHeight="1" x14ac:dyDescent="0.25">
      <c r="I3283" s="1"/>
      <c r="J3283" s="1"/>
      <c r="K3283" s="1"/>
      <c r="L3283" s="1"/>
      <c r="M3283" s="1"/>
      <c r="N3283" s="1"/>
    </row>
    <row r="3284" spans="9:14" ht="30" customHeight="1" x14ac:dyDescent="0.25">
      <c r="I3284" s="1"/>
      <c r="J3284" s="1"/>
      <c r="K3284" s="1"/>
      <c r="L3284" s="1"/>
      <c r="M3284" s="1"/>
      <c r="N3284" s="1"/>
    </row>
    <row r="3285" spans="9:14" ht="30" customHeight="1" x14ac:dyDescent="0.25">
      <c r="I3285" s="1"/>
      <c r="J3285" s="1"/>
      <c r="K3285" s="1"/>
      <c r="L3285" s="1"/>
      <c r="M3285" s="1"/>
      <c r="N3285" s="1"/>
    </row>
    <row r="3286" spans="9:14" ht="30" customHeight="1" x14ac:dyDescent="0.25">
      <c r="I3286" s="1"/>
      <c r="J3286" s="1"/>
      <c r="K3286" s="1"/>
      <c r="L3286" s="1"/>
      <c r="M3286" s="1"/>
      <c r="N3286" s="1"/>
    </row>
    <row r="3287" spans="9:14" ht="30" customHeight="1" x14ac:dyDescent="0.25">
      <c r="I3287" s="1"/>
      <c r="J3287" s="1"/>
      <c r="K3287" s="1"/>
      <c r="L3287" s="1"/>
      <c r="M3287" s="1"/>
      <c r="N3287" s="1"/>
    </row>
    <row r="3288" spans="9:14" ht="30" customHeight="1" x14ac:dyDescent="0.25">
      <c r="I3288" s="1"/>
      <c r="J3288" s="1"/>
      <c r="K3288" s="1"/>
      <c r="L3288" s="1"/>
      <c r="M3288" s="1"/>
      <c r="N3288" s="1"/>
    </row>
    <row r="3289" spans="9:14" ht="30" customHeight="1" x14ac:dyDescent="0.25"/>
    <row r="3290" spans="9:14" ht="115.5" customHeight="1" x14ac:dyDescent="0.25"/>
    <row r="3291" spans="9:14" ht="30" customHeight="1" x14ac:dyDescent="0.25"/>
    <row r="3292" spans="9:14" ht="30" customHeight="1" x14ac:dyDescent="0.25"/>
    <row r="3293" spans="9:14" ht="30" customHeight="1" x14ac:dyDescent="0.25"/>
    <row r="3294" spans="9:14" ht="30" customHeight="1" x14ac:dyDescent="0.25"/>
    <row r="3295" spans="9:14" ht="30" customHeight="1" x14ac:dyDescent="0.25"/>
    <row r="3296" spans="9:14" ht="30" customHeight="1" x14ac:dyDescent="0.25"/>
    <row r="3297" ht="30" customHeight="1" x14ac:dyDescent="0.25"/>
    <row r="3298" ht="30" customHeight="1" x14ac:dyDescent="0.25"/>
    <row r="3299" ht="30" customHeight="1" x14ac:dyDescent="0.25"/>
    <row r="3300" ht="30" customHeight="1" x14ac:dyDescent="0.25"/>
    <row r="3301" ht="30" customHeight="1" x14ac:dyDescent="0.25"/>
    <row r="3302" ht="30" customHeight="1" x14ac:dyDescent="0.25"/>
    <row r="3303" ht="30" customHeight="1" x14ac:dyDescent="0.25"/>
    <row r="3304" ht="30" customHeight="1" x14ac:dyDescent="0.25"/>
    <row r="3305" ht="30" customHeight="1" x14ac:dyDescent="0.25"/>
    <row r="3306" ht="30" customHeight="1" x14ac:dyDescent="0.25"/>
    <row r="3307" ht="30" customHeight="1" x14ac:dyDescent="0.25"/>
    <row r="3308" ht="30" customHeight="1" x14ac:dyDescent="0.25"/>
    <row r="3309" ht="30" customHeight="1" x14ac:dyDescent="0.25"/>
    <row r="3310" ht="30" customHeight="1" x14ac:dyDescent="0.25"/>
    <row r="3311" ht="30" customHeight="1" x14ac:dyDescent="0.25"/>
    <row r="3312" ht="30" customHeight="1" x14ac:dyDescent="0.25"/>
    <row r="3313" ht="30" customHeight="1" x14ac:dyDescent="0.25"/>
    <row r="3314" ht="30" customHeight="1" x14ac:dyDescent="0.25"/>
    <row r="3315" ht="30" customHeight="1" x14ac:dyDescent="0.25"/>
    <row r="3316" ht="30" customHeight="1" x14ac:dyDescent="0.25"/>
    <row r="3317" ht="30" customHeight="1" x14ac:dyDescent="0.25"/>
    <row r="3318" ht="30" customHeight="1" x14ac:dyDescent="0.25"/>
    <row r="3319" ht="30" customHeight="1" x14ac:dyDescent="0.25"/>
    <row r="3320" ht="30" customHeight="1" x14ac:dyDescent="0.25"/>
    <row r="3321" ht="30" customHeight="1" x14ac:dyDescent="0.25"/>
    <row r="3322" ht="30" customHeight="1" x14ac:dyDescent="0.25"/>
    <row r="3323" ht="30" customHeight="1" x14ac:dyDescent="0.25"/>
    <row r="3324" ht="30" customHeight="1" x14ac:dyDescent="0.25"/>
    <row r="3325" ht="30" customHeight="1" x14ac:dyDescent="0.25"/>
    <row r="3326" ht="30" customHeight="1" x14ac:dyDescent="0.25"/>
    <row r="3327" ht="30" customHeight="1" x14ac:dyDescent="0.25"/>
    <row r="3328" ht="30" customHeight="1" x14ac:dyDescent="0.25"/>
    <row r="3329" ht="30" customHeight="1" x14ac:dyDescent="0.25"/>
    <row r="3330" ht="30" customHeight="1" x14ac:dyDescent="0.25"/>
    <row r="3331" ht="30" customHeight="1" x14ac:dyDescent="0.25"/>
    <row r="3332" ht="30" customHeight="1" x14ac:dyDescent="0.25"/>
    <row r="3333" ht="30" customHeight="1" x14ac:dyDescent="0.25"/>
    <row r="3334" ht="30" customHeight="1" x14ac:dyDescent="0.25"/>
    <row r="3335" ht="30" customHeight="1" x14ac:dyDescent="0.25"/>
    <row r="3336" ht="30" customHeight="1" x14ac:dyDescent="0.25"/>
    <row r="3337" ht="30" customHeight="1" x14ac:dyDescent="0.25"/>
    <row r="3338" ht="30" customHeight="1" x14ac:dyDescent="0.25"/>
    <row r="3339" ht="30" customHeight="1" x14ac:dyDescent="0.25"/>
    <row r="3340" ht="30" customHeight="1" x14ac:dyDescent="0.25"/>
    <row r="3341" ht="30" customHeight="1" x14ac:dyDescent="0.25"/>
    <row r="3342" ht="30" customHeight="1" x14ac:dyDescent="0.25"/>
    <row r="3343" ht="30" customHeight="1" x14ac:dyDescent="0.25"/>
    <row r="3344" ht="30" customHeight="1" x14ac:dyDescent="0.25"/>
    <row r="3345" ht="30" customHeight="1" x14ac:dyDescent="0.25"/>
    <row r="3346" ht="30" customHeight="1" x14ac:dyDescent="0.25"/>
    <row r="3347" ht="30" customHeight="1" x14ac:dyDescent="0.25"/>
    <row r="3348" ht="30" customHeight="1" x14ac:dyDescent="0.25"/>
    <row r="3349" ht="30" customHeight="1" x14ac:dyDescent="0.25"/>
    <row r="3350" ht="30" customHeight="1" x14ac:dyDescent="0.25"/>
    <row r="3351" ht="30" customHeight="1" x14ac:dyDescent="0.25"/>
    <row r="3352" ht="30" customHeight="1" x14ac:dyDescent="0.25"/>
    <row r="3353" ht="30" customHeight="1" x14ac:dyDescent="0.25"/>
    <row r="3354" ht="30" customHeight="1" x14ac:dyDescent="0.25"/>
    <row r="3355" ht="30" customHeight="1" x14ac:dyDescent="0.25"/>
    <row r="3356" ht="30" customHeight="1" x14ac:dyDescent="0.25"/>
    <row r="3357" ht="30" customHeight="1" x14ac:dyDescent="0.25"/>
    <row r="3358" ht="30" customHeight="1" x14ac:dyDescent="0.25"/>
    <row r="3359" ht="30" customHeight="1" x14ac:dyDescent="0.25"/>
    <row r="3360" ht="30" customHeight="1" x14ac:dyDescent="0.25"/>
    <row r="3361" ht="30" customHeight="1" x14ac:dyDescent="0.25"/>
    <row r="3362" ht="30" customHeight="1" x14ac:dyDescent="0.25"/>
    <row r="3363" ht="30" customHeight="1" x14ac:dyDescent="0.25"/>
    <row r="3364" ht="30" customHeight="1" x14ac:dyDescent="0.25"/>
    <row r="3365" ht="30" customHeight="1" x14ac:dyDescent="0.25"/>
    <row r="3366" ht="30" customHeight="1" x14ac:dyDescent="0.25"/>
    <row r="3367" ht="30" customHeight="1" x14ac:dyDescent="0.25"/>
    <row r="3368" ht="30" customHeight="1" x14ac:dyDescent="0.25"/>
    <row r="3369" ht="30" customHeight="1" x14ac:dyDescent="0.25"/>
    <row r="3370" ht="30" customHeight="1" x14ac:dyDescent="0.25"/>
    <row r="3371" ht="30" customHeight="1" x14ac:dyDescent="0.25"/>
    <row r="3372" ht="30" customHeight="1" x14ac:dyDescent="0.25"/>
    <row r="3373" ht="30" customHeight="1" x14ac:dyDescent="0.25"/>
    <row r="3374" ht="30" customHeight="1" x14ac:dyDescent="0.25"/>
    <row r="3375" ht="30" customHeight="1" x14ac:dyDescent="0.25"/>
    <row r="3376" ht="30" customHeight="1" x14ac:dyDescent="0.25"/>
    <row r="3377" ht="30" customHeight="1" x14ac:dyDescent="0.25"/>
    <row r="3378" ht="30" customHeight="1" x14ac:dyDescent="0.25"/>
    <row r="3379" ht="30" customHeight="1" x14ac:dyDescent="0.25"/>
    <row r="3380" ht="30" customHeight="1" x14ac:dyDescent="0.25"/>
    <row r="3381" ht="30" customHeight="1" x14ac:dyDescent="0.25"/>
    <row r="3382" ht="30" customHeight="1" x14ac:dyDescent="0.25"/>
    <row r="3383" ht="30" customHeight="1" x14ac:dyDescent="0.25"/>
    <row r="3384" ht="30" customHeight="1" x14ac:dyDescent="0.25"/>
    <row r="3385" ht="30" customHeight="1" x14ac:dyDescent="0.25"/>
    <row r="3386" ht="30" customHeight="1" x14ac:dyDescent="0.25"/>
    <row r="3387" ht="30" customHeight="1" x14ac:dyDescent="0.25"/>
    <row r="3388" ht="30" customHeight="1" x14ac:dyDescent="0.25"/>
    <row r="3389" ht="30" customHeight="1" x14ac:dyDescent="0.25"/>
    <row r="3390" ht="30" customHeight="1" x14ac:dyDescent="0.25"/>
    <row r="3391" ht="30" customHeight="1" x14ac:dyDescent="0.25"/>
    <row r="3392" ht="30" customHeight="1" x14ac:dyDescent="0.25"/>
    <row r="3393" ht="30" customHeight="1" x14ac:dyDescent="0.25"/>
    <row r="3394" ht="30" customHeight="1" x14ac:dyDescent="0.25"/>
    <row r="3395" ht="30" customHeight="1" x14ac:dyDescent="0.25"/>
    <row r="3396" ht="30" customHeight="1" x14ac:dyDescent="0.25"/>
    <row r="3397" ht="30" customHeight="1" x14ac:dyDescent="0.25"/>
    <row r="3398" ht="30" customHeight="1" x14ac:dyDescent="0.25"/>
    <row r="3399" ht="30" customHeight="1" x14ac:dyDescent="0.25"/>
    <row r="3400" ht="30" customHeight="1" x14ac:dyDescent="0.25"/>
    <row r="3401" ht="30" customHeight="1" x14ac:dyDescent="0.25"/>
    <row r="3402" ht="30" customHeight="1" x14ac:dyDescent="0.25"/>
    <row r="3403" ht="30" customHeight="1" x14ac:dyDescent="0.25"/>
    <row r="3404" ht="30" customHeight="1" x14ac:dyDescent="0.25"/>
    <row r="3405" ht="30" customHeight="1" x14ac:dyDescent="0.25"/>
    <row r="3406" ht="30" customHeight="1" x14ac:dyDescent="0.25"/>
    <row r="3407" ht="30" customHeight="1" x14ac:dyDescent="0.25"/>
    <row r="3408" ht="30" customHeight="1" x14ac:dyDescent="0.25"/>
    <row r="3409" ht="30" customHeight="1" x14ac:dyDescent="0.25"/>
    <row r="3410" ht="30" customHeight="1" x14ac:dyDescent="0.25"/>
    <row r="3411" ht="30" customHeight="1" x14ac:dyDescent="0.25"/>
    <row r="3412" ht="30" customHeight="1" x14ac:dyDescent="0.25"/>
    <row r="3413" ht="30" customHeight="1" x14ac:dyDescent="0.25"/>
    <row r="3414" ht="30" customHeight="1" x14ac:dyDescent="0.25"/>
    <row r="3415" ht="30" customHeight="1" x14ac:dyDescent="0.25"/>
    <row r="3416" ht="30" customHeight="1" x14ac:dyDescent="0.25"/>
    <row r="3417" ht="30" customHeight="1" x14ac:dyDescent="0.25"/>
    <row r="3418" ht="30" customHeight="1" x14ac:dyDescent="0.25"/>
    <row r="3419" ht="30" customHeight="1" x14ac:dyDescent="0.25"/>
    <row r="3420" ht="30" customHeight="1" x14ac:dyDescent="0.25"/>
    <row r="3421" ht="30" customHeight="1" x14ac:dyDescent="0.25"/>
    <row r="3422" ht="30" customHeight="1" x14ac:dyDescent="0.25"/>
    <row r="3423" ht="30" customHeight="1" x14ac:dyDescent="0.25"/>
    <row r="3424" ht="30" customHeight="1" x14ac:dyDescent="0.25"/>
    <row r="3425" ht="30" customHeight="1" x14ac:dyDescent="0.25"/>
    <row r="3426" ht="30" customHeight="1" x14ac:dyDescent="0.25"/>
    <row r="3427" ht="30" customHeight="1" x14ac:dyDescent="0.25"/>
    <row r="3428" ht="30" customHeight="1" x14ac:dyDescent="0.25"/>
    <row r="3429" ht="30" customHeight="1" x14ac:dyDescent="0.25"/>
    <row r="3430" ht="30" customHeight="1" x14ac:dyDescent="0.25"/>
    <row r="3431" ht="30" customHeight="1" x14ac:dyDescent="0.25"/>
    <row r="3432" ht="30" customHeight="1" x14ac:dyDescent="0.25"/>
    <row r="3433" ht="30" customHeight="1" x14ac:dyDescent="0.25"/>
    <row r="3434" ht="30" customHeight="1" x14ac:dyDescent="0.25"/>
    <row r="3435" ht="30" customHeight="1" x14ac:dyDescent="0.25"/>
    <row r="3436" ht="30" customHeight="1" x14ac:dyDescent="0.25"/>
    <row r="3437" ht="30" customHeight="1" x14ac:dyDescent="0.25"/>
    <row r="3438" ht="30" customHeight="1" x14ac:dyDescent="0.25"/>
    <row r="3439" ht="30" customHeight="1" x14ac:dyDescent="0.25"/>
    <row r="3440" ht="30" customHeight="1" x14ac:dyDescent="0.25"/>
    <row r="3441" ht="30" customHeight="1" x14ac:dyDescent="0.25"/>
    <row r="3442" ht="30" customHeight="1" x14ac:dyDescent="0.25"/>
    <row r="3443" ht="30" customHeight="1" x14ac:dyDescent="0.25"/>
    <row r="3444" ht="30" customHeight="1" x14ac:dyDescent="0.25"/>
    <row r="3445" ht="30" customHeight="1" x14ac:dyDescent="0.25"/>
    <row r="3446" ht="30" customHeight="1" x14ac:dyDescent="0.25"/>
    <row r="3447" ht="30" customHeight="1" x14ac:dyDescent="0.25"/>
    <row r="3448" ht="30" customHeight="1" x14ac:dyDescent="0.25"/>
    <row r="3449" ht="30" customHeight="1" x14ac:dyDescent="0.25"/>
    <row r="3450" ht="30" customHeight="1" x14ac:dyDescent="0.25"/>
    <row r="3451" ht="30" customHeight="1" x14ac:dyDescent="0.25"/>
    <row r="3452" ht="30" customHeight="1" x14ac:dyDescent="0.25"/>
    <row r="3453" ht="30" customHeight="1" x14ac:dyDescent="0.25"/>
    <row r="3454" ht="30" customHeight="1" x14ac:dyDescent="0.25"/>
    <row r="3455" ht="30" customHeight="1" x14ac:dyDescent="0.25"/>
    <row r="3456" ht="30" customHeight="1" x14ac:dyDescent="0.25"/>
    <row r="3457" ht="30" customHeight="1" x14ac:dyDescent="0.25"/>
    <row r="3458" ht="30" customHeight="1" x14ac:dyDescent="0.25"/>
    <row r="3459" ht="30" customHeight="1" x14ac:dyDescent="0.25"/>
    <row r="3460" ht="30" customHeight="1" x14ac:dyDescent="0.25"/>
    <row r="3461" ht="30" customHeight="1" x14ac:dyDescent="0.25"/>
    <row r="3462" ht="30" customHeight="1" x14ac:dyDescent="0.25"/>
    <row r="3463" ht="30" customHeight="1" x14ac:dyDescent="0.25"/>
    <row r="3464" ht="30" customHeight="1" x14ac:dyDescent="0.25"/>
    <row r="3465" ht="30" customHeight="1" x14ac:dyDescent="0.25"/>
    <row r="3466" ht="30" customHeight="1" x14ac:dyDescent="0.25"/>
    <row r="3467" ht="30" customHeight="1" x14ac:dyDescent="0.25"/>
    <row r="3468" ht="30" customHeight="1" x14ac:dyDescent="0.25"/>
    <row r="3469" ht="30" customHeight="1" x14ac:dyDescent="0.25"/>
    <row r="3470" ht="30" customHeight="1" x14ac:dyDescent="0.25"/>
    <row r="3471" ht="30" customHeight="1" x14ac:dyDescent="0.25"/>
    <row r="3472" ht="30" customHeight="1" x14ac:dyDescent="0.25"/>
    <row r="3473" ht="30" customHeight="1" x14ac:dyDescent="0.25"/>
    <row r="3474" ht="30" customHeight="1" x14ac:dyDescent="0.25"/>
    <row r="3475" ht="30" customHeight="1" x14ac:dyDescent="0.25"/>
    <row r="3476" ht="30" customHeight="1" x14ac:dyDescent="0.25"/>
    <row r="3477" ht="30" customHeight="1" x14ac:dyDescent="0.25"/>
    <row r="3478" ht="30" customHeight="1" x14ac:dyDescent="0.25"/>
    <row r="3479" ht="30" customHeight="1" x14ac:dyDescent="0.25"/>
    <row r="3480" ht="30" customHeight="1" x14ac:dyDescent="0.25"/>
    <row r="3481" ht="30" customHeight="1" x14ac:dyDescent="0.25"/>
    <row r="3482" ht="30" customHeight="1" x14ac:dyDescent="0.25"/>
    <row r="3483" ht="30" customHeight="1" x14ac:dyDescent="0.25"/>
    <row r="3484" ht="30" customHeight="1" x14ac:dyDescent="0.25"/>
    <row r="3485" ht="30" customHeight="1" x14ac:dyDescent="0.25"/>
    <row r="3486" ht="30" customHeight="1" x14ac:dyDescent="0.25"/>
    <row r="3487" ht="30" customHeight="1" x14ac:dyDescent="0.25"/>
    <row r="3488" ht="30" customHeight="1" x14ac:dyDescent="0.25"/>
    <row r="3489" ht="30" customHeight="1" x14ac:dyDescent="0.25"/>
    <row r="3490" ht="30" customHeight="1" x14ac:dyDescent="0.25"/>
    <row r="3491" ht="30" customHeight="1" x14ac:dyDescent="0.25"/>
    <row r="3492" ht="30" customHeight="1" x14ac:dyDescent="0.25"/>
    <row r="3493" ht="30" customHeight="1" x14ac:dyDescent="0.25"/>
    <row r="3494" ht="30" customHeight="1" x14ac:dyDescent="0.25"/>
    <row r="3495" ht="30" customHeight="1" x14ac:dyDescent="0.25"/>
    <row r="3496" ht="30" customHeight="1" x14ac:dyDescent="0.25"/>
    <row r="3497" ht="30" customHeight="1" x14ac:dyDescent="0.25"/>
    <row r="3498" ht="30" customHeight="1" x14ac:dyDescent="0.25"/>
    <row r="3499" ht="30" customHeight="1" x14ac:dyDescent="0.25"/>
    <row r="3500" ht="30" customHeight="1" x14ac:dyDescent="0.25"/>
    <row r="3501" ht="30" customHeight="1" x14ac:dyDescent="0.25"/>
    <row r="3502" ht="30" customHeight="1" x14ac:dyDescent="0.25"/>
    <row r="3503" ht="30" customHeight="1" x14ac:dyDescent="0.25"/>
    <row r="3504" ht="30" customHeight="1" x14ac:dyDescent="0.25"/>
    <row r="3505" ht="30" customHeight="1" x14ac:dyDescent="0.25"/>
    <row r="3506" ht="30" customHeight="1" x14ac:dyDescent="0.25"/>
    <row r="3507" ht="30" customHeight="1" x14ac:dyDescent="0.25"/>
    <row r="3508" ht="30" customHeight="1" x14ac:dyDescent="0.25"/>
    <row r="3509" ht="30" customHeight="1" x14ac:dyDescent="0.25"/>
    <row r="3510" ht="30" customHeight="1" x14ac:dyDescent="0.25"/>
    <row r="3511" ht="30" customHeight="1" x14ac:dyDescent="0.25"/>
    <row r="3512" ht="30" customHeight="1" x14ac:dyDescent="0.25"/>
    <row r="3513" ht="30" customHeight="1" x14ac:dyDescent="0.25"/>
    <row r="3514" ht="30" customHeight="1" x14ac:dyDescent="0.25"/>
    <row r="3515" ht="30" customHeight="1" x14ac:dyDescent="0.25"/>
    <row r="3516" ht="30" customHeight="1" x14ac:dyDescent="0.25"/>
    <row r="3517" ht="30" customHeight="1" x14ac:dyDescent="0.25"/>
    <row r="3518" ht="30" customHeight="1" x14ac:dyDescent="0.25"/>
    <row r="3519" ht="30" customHeight="1" x14ac:dyDescent="0.25"/>
    <row r="3520" ht="30" customHeight="1" x14ac:dyDescent="0.25"/>
    <row r="3521" ht="30" customHeight="1" x14ac:dyDescent="0.25"/>
    <row r="3522" ht="30" customHeight="1" x14ac:dyDescent="0.25"/>
    <row r="3523" ht="30" customHeight="1" x14ac:dyDescent="0.25"/>
    <row r="3524" ht="30" customHeight="1" x14ac:dyDescent="0.25"/>
    <row r="3525" ht="30" customHeight="1" x14ac:dyDescent="0.25"/>
    <row r="3526" ht="30" customHeight="1" x14ac:dyDescent="0.25"/>
    <row r="3527" ht="30" customHeight="1" x14ac:dyDescent="0.25"/>
    <row r="3528" ht="30" customHeight="1" x14ac:dyDescent="0.25"/>
    <row r="3529" ht="30" customHeight="1" x14ac:dyDescent="0.25"/>
    <row r="3530" ht="30" customHeight="1" x14ac:dyDescent="0.25"/>
    <row r="3531" ht="30" customHeight="1" x14ac:dyDescent="0.25"/>
    <row r="3532" ht="30" customHeight="1" x14ac:dyDescent="0.25"/>
    <row r="3533" ht="30" customHeight="1" x14ac:dyDescent="0.25"/>
    <row r="3534" ht="30" customHeight="1" x14ac:dyDescent="0.25"/>
    <row r="3535" ht="30" customHeight="1" x14ac:dyDescent="0.25"/>
    <row r="3536" ht="30" customHeight="1" x14ac:dyDescent="0.25"/>
    <row r="3537" ht="30" customHeight="1" x14ac:dyDescent="0.25"/>
    <row r="3538" ht="30" customHeight="1" x14ac:dyDescent="0.25"/>
    <row r="3539" ht="30" customHeight="1" x14ac:dyDescent="0.25"/>
    <row r="3540" ht="30" customHeight="1" x14ac:dyDescent="0.25"/>
    <row r="3541" ht="30" customHeight="1" x14ac:dyDescent="0.25"/>
    <row r="3542" ht="30" customHeight="1" x14ac:dyDescent="0.25"/>
    <row r="3543" ht="30" customHeight="1" x14ac:dyDescent="0.25"/>
    <row r="3544" ht="30" customHeight="1" x14ac:dyDescent="0.25"/>
    <row r="3545" ht="30" customHeight="1" x14ac:dyDescent="0.25"/>
    <row r="3546" ht="30" customHeight="1" x14ac:dyDescent="0.25"/>
    <row r="3547" ht="30" customHeight="1" x14ac:dyDescent="0.25"/>
    <row r="3548" ht="30" customHeight="1" x14ac:dyDescent="0.25"/>
    <row r="3549" ht="30" customHeight="1" x14ac:dyDescent="0.25"/>
    <row r="3550" ht="30" customHeight="1" x14ac:dyDescent="0.25"/>
    <row r="3551" ht="30" customHeight="1" x14ac:dyDescent="0.25"/>
    <row r="3552" ht="30" customHeight="1" x14ac:dyDescent="0.25"/>
    <row r="3553" ht="30" customHeight="1" x14ac:dyDescent="0.25"/>
    <row r="3554" ht="30" customHeight="1" x14ac:dyDescent="0.25"/>
    <row r="3555" ht="30" customHeight="1" x14ac:dyDescent="0.25"/>
    <row r="3556" ht="30" customHeight="1" x14ac:dyDescent="0.25"/>
    <row r="3557" ht="30" customHeight="1" x14ac:dyDescent="0.25"/>
    <row r="3558" ht="30" customHeight="1" x14ac:dyDescent="0.25"/>
    <row r="3559" ht="30" customHeight="1" x14ac:dyDescent="0.25"/>
    <row r="3560" ht="30" customHeight="1" x14ac:dyDescent="0.25"/>
    <row r="3561" ht="30" customHeight="1" x14ac:dyDescent="0.25"/>
    <row r="3562" ht="30" customHeight="1" x14ac:dyDescent="0.25"/>
    <row r="3563" ht="30" customHeight="1" x14ac:dyDescent="0.25"/>
    <row r="3564" ht="30" customHeight="1" x14ac:dyDescent="0.25"/>
    <row r="3565" ht="30" customHeight="1" x14ac:dyDescent="0.25"/>
    <row r="3566" ht="30" customHeight="1" x14ac:dyDescent="0.25"/>
    <row r="3567" ht="30" customHeight="1" x14ac:dyDescent="0.25"/>
    <row r="3568" ht="30" customHeight="1" x14ac:dyDescent="0.25"/>
    <row r="3569" ht="30" customHeight="1" x14ac:dyDescent="0.25"/>
    <row r="3570" ht="30" customHeight="1" x14ac:dyDescent="0.25"/>
    <row r="3571" ht="30" customHeight="1" x14ac:dyDescent="0.25"/>
    <row r="3572" ht="30" customHeight="1" x14ac:dyDescent="0.25"/>
    <row r="3573" ht="30" customHeight="1" x14ac:dyDescent="0.25"/>
    <row r="3574" ht="30" customHeight="1" x14ac:dyDescent="0.25"/>
    <row r="3575" ht="30" customHeight="1" x14ac:dyDescent="0.25"/>
    <row r="3576" ht="30" customHeight="1" x14ac:dyDescent="0.25"/>
    <row r="3577" ht="30" customHeight="1" x14ac:dyDescent="0.25"/>
    <row r="3578" ht="30" customHeight="1" x14ac:dyDescent="0.25"/>
    <row r="3579" ht="30" customHeight="1" x14ac:dyDescent="0.25"/>
    <row r="3580" ht="30" customHeight="1" x14ac:dyDescent="0.25"/>
    <row r="3581" ht="30" customHeight="1" x14ac:dyDescent="0.25"/>
    <row r="3582" ht="30" customHeight="1" x14ac:dyDescent="0.25"/>
    <row r="3583" ht="30" customHeight="1" x14ac:dyDescent="0.25"/>
    <row r="3584" ht="30" customHeight="1" x14ac:dyDescent="0.25"/>
    <row r="3585" ht="30" customHeight="1" x14ac:dyDescent="0.25"/>
    <row r="3586" ht="30" customHeight="1" x14ac:dyDescent="0.25"/>
    <row r="3587" ht="30" customHeight="1" x14ac:dyDescent="0.25"/>
    <row r="3588" ht="30" customHeight="1" x14ac:dyDescent="0.25"/>
    <row r="3589" ht="30" customHeight="1" x14ac:dyDescent="0.25"/>
    <row r="3590" ht="30" customHeight="1" x14ac:dyDescent="0.25"/>
    <row r="3591" ht="30" customHeight="1" x14ac:dyDescent="0.25"/>
    <row r="3592" ht="30" customHeight="1" x14ac:dyDescent="0.25"/>
    <row r="3593" ht="30" customHeight="1" x14ac:dyDescent="0.25"/>
    <row r="3594" ht="30" customHeight="1" x14ac:dyDescent="0.25"/>
    <row r="3595" ht="30" customHeight="1" x14ac:dyDescent="0.25"/>
    <row r="3596" ht="30" customHeight="1" x14ac:dyDescent="0.25"/>
    <row r="3597" ht="30" customHeight="1" x14ac:dyDescent="0.25"/>
    <row r="3598" ht="30" customHeight="1" x14ac:dyDescent="0.25"/>
    <row r="3599" ht="30" customHeight="1" x14ac:dyDescent="0.25"/>
    <row r="3600" ht="30" customHeight="1" x14ac:dyDescent="0.25"/>
    <row r="3601" ht="30" customHeight="1" x14ac:dyDescent="0.25"/>
    <row r="3602" ht="30" customHeight="1" x14ac:dyDescent="0.25"/>
    <row r="3603" ht="30" customHeight="1" x14ac:dyDescent="0.25"/>
    <row r="3604" ht="30" customHeight="1" x14ac:dyDescent="0.25"/>
    <row r="3605" ht="30" customHeight="1" x14ac:dyDescent="0.25"/>
    <row r="3606" ht="30" customHeight="1" x14ac:dyDescent="0.25"/>
    <row r="3607" ht="30" customHeight="1" x14ac:dyDescent="0.25"/>
    <row r="3608" ht="30" customHeight="1" x14ac:dyDescent="0.25"/>
    <row r="3609" ht="30" customHeight="1" x14ac:dyDescent="0.25"/>
    <row r="3610" ht="30" customHeight="1" x14ac:dyDescent="0.25"/>
    <row r="3611" ht="30" customHeight="1" x14ac:dyDescent="0.25"/>
    <row r="3612" ht="30" customHeight="1" x14ac:dyDescent="0.25"/>
    <row r="3613" ht="30" customHeight="1" x14ac:dyDescent="0.25"/>
    <row r="3614" ht="30" customHeight="1" x14ac:dyDescent="0.25"/>
    <row r="3615" ht="30" customHeight="1" x14ac:dyDescent="0.25"/>
    <row r="3616" ht="30" customHeight="1" x14ac:dyDescent="0.25"/>
    <row r="3617" ht="30" customHeight="1" x14ac:dyDescent="0.25"/>
    <row r="3618" ht="30" customHeight="1" x14ac:dyDescent="0.25"/>
    <row r="3619" ht="30" customHeight="1" x14ac:dyDescent="0.25"/>
    <row r="3620" ht="30" customHeight="1" x14ac:dyDescent="0.25"/>
    <row r="3621" ht="30" customHeight="1" x14ac:dyDescent="0.25"/>
    <row r="3622" ht="30" customHeight="1" x14ac:dyDescent="0.25"/>
    <row r="3623" ht="30" customHeight="1" x14ac:dyDescent="0.25"/>
    <row r="3624" ht="30" customHeight="1" x14ac:dyDescent="0.25"/>
    <row r="3625" ht="30" customHeight="1" x14ac:dyDescent="0.25"/>
    <row r="3626" ht="30" customHeight="1" x14ac:dyDescent="0.25"/>
    <row r="3627" ht="30" customHeight="1" x14ac:dyDescent="0.25"/>
    <row r="3628" ht="30" customHeight="1" x14ac:dyDescent="0.25"/>
    <row r="3629" ht="30" customHeight="1" x14ac:dyDescent="0.25"/>
    <row r="3630" ht="30" customHeight="1" x14ac:dyDescent="0.25"/>
    <row r="3631" ht="30" customHeight="1" x14ac:dyDescent="0.25"/>
    <row r="3632" ht="30" customHeight="1" x14ac:dyDescent="0.25"/>
    <row r="3633" ht="30" customHeight="1" x14ac:dyDescent="0.25"/>
    <row r="3634" ht="30" customHeight="1" x14ac:dyDescent="0.25"/>
    <row r="3635" ht="30" customHeight="1" x14ac:dyDescent="0.25"/>
    <row r="3636" ht="30" customHeight="1" x14ac:dyDescent="0.25"/>
    <row r="3637" ht="30" customHeight="1" x14ac:dyDescent="0.25"/>
    <row r="3638" ht="30" customHeight="1" x14ac:dyDescent="0.25"/>
    <row r="3639" ht="30" customHeight="1" x14ac:dyDescent="0.25"/>
    <row r="3640" ht="30" customHeight="1" x14ac:dyDescent="0.25"/>
    <row r="3641" ht="30" customHeight="1" x14ac:dyDescent="0.25"/>
    <row r="3642" ht="30" customHeight="1" x14ac:dyDescent="0.25"/>
    <row r="3643" ht="30" customHeight="1" x14ac:dyDescent="0.25"/>
    <row r="3644" ht="30" customHeight="1" x14ac:dyDescent="0.25"/>
    <row r="3645" ht="30" customHeight="1" x14ac:dyDescent="0.25"/>
    <row r="3646" ht="30" customHeight="1" x14ac:dyDescent="0.25"/>
    <row r="3647" ht="30" customHeight="1" x14ac:dyDescent="0.25"/>
    <row r="3648" ht="30" customHeight="1" x14ac:dyDescent="0.25"/>
    <row r="3649" ht="30" customHeight="1" x14ac:dyDescent="0.25"/>
    <row r="3650" ht="30" customHeight="1" x14ac:dyDescent="0.25"/>
    <row r="3651" ht="30" customHeight="1" x14ac:dyDescent="0.25"/>
    <row r="3652" ht="30" customHeight="1" x14ac:dyDescent="0.25"/>
    <row r="3653" ht="30" customHeight="1" x14ac:dyDescent="0.25"/>
    <row r="3654" ht="30" customHeight="1" x14ac:dyDescent="0.25"/>
    <row r="3655" ht="30" customHeight="1" x14ac:dyDescent="0.25"/>
    <row r="3656" ht="30" customHeight="1" x14ac:dyDescent="0.25"/>
    <row r="3657" ht="30" customHeight="1" x14ac:dyDescent="0.25"/>
    <row r="3658" ht="30" customHeight="1" x14ac:dyDescent="0.25"/>
    <row r="3659" ht="30" customHeight="1" x14ac:dyDescent="0.25"/>
    <row r="3660" ht="30" customHeight="1" x14ac:dyDescent="0.25"/>
    <row r="3661" ht="30" customHeight="1" x14ac:dyDescent="0.25"/>
    <row r="3662" ht="30" customHeight="1" x14ac:dyDescent="0.25"/>
    <row r="3663" ht="30" customHeight="1" x14ac:dyDescent="0.25"/>
    <row r="3664" ht="30" customHeight="1" x14ac:dyDescent="0.25"/>
    <row r="3665" ht="30" customHeight="1" x14ac:dyDescent="0.25"/>
    <row r="3666" ht="30" customHeight="1" x14ac:dyDescent="0.25"/>
    <row r="3667" ht="30" customHeight="1" x14ac:dyDescent="0.25"/>
    <row r="3668" ht="30" customHeight="1" x14ac:dyDescent="0.25"/>
    <row r="3669" ht="30" customHeight="1" x14ac:dyDescent="0.25"/>
    <row r="3670" ht="30" customHeight="1" x14ac:dyDescent="0.25"/>
    <row r="3671" ht="30" customHeight="1" x14ac:dyDescent="0.25"/>
    <row r="3672" ht="30" customHeight="1" x14ac:dyDescent="0.25"/>
    <row r="3673" ht="30" customHeight="1" x14ac:dyDescent="0.25"/>
    <row r="3674" ht="30" customHeight="1" x14ac:dyDescent="0.25"/>
    <row r="3675" ht="30" customHeight="1" x14ac:dyDescent="0.25"/>
    <row r="3676" ht="30" customHeight="1" x14ac:dyDescent="0.25"/>
    <row r="3677" ht="30" customHeight="1" x14ac:dyDescent="0.25"/>
    <row r="3678" ht="30" customHeight="1" x14ac:dyDescent="0.25"/>
    <row r="3679" ht="30" customHeight="1" x14ac:dyDescent="0.25"/>
    <row r="3680" ht="30" customHeight="1" x14ac:dyDescent="0.25"/>
    <row r="3681" ht="30" customHeight="1" x14ac:dyDescent="0.25"/>
    <row r="3682" ht="30" customHeight="1" x14ac:dyDescent="0.25"/>
    <row r="3683" ht="30" customHeight="1" x14ac:dyDescent="0.25"/>
    <row r="3684" ht="30" customHeight="1" x14ac:dyDescent="0.25"/>
    <row r="3685" ht="30" customHeight="1" x14ac:dyDescent="0.25"/>
    <row r="3686" ht="30" customHeight="1" x14ac:dyDescent="0.25"/>
    <row r="3687" ht="30" customHeight="1" x14ac:dyDescent="0.25"/>
    <row r="3688" ht="30" customHeight="1" x14ac:dyDescent="0.25"/>
    <row r="3689" ht="30" customHeight="1" x14ac:dyDescent="0.25"/>
    <row r="3690" ht="30" customHeight="1" x14ac:dyDescent="0.25"/>
    <row r="3691" ht="30" customHeight="1" x14ac:dyDescent="0.25"/>
    <row r="3692" ht="30" customHeight="1" x14ac:dyDescent="0.25"/>
    <row r="3693" ht="30" customHeight="1" x14ac:dyDescent="0.25"/>
    <row r="3694" ht="30" customHeight="1" x14ac:dyDescent="0.25"/>
    <row r="3695" ht="30" customHeight="1" x14ac:dyDescent="0.25"/>
    <row r="3696" ht="30" customHeight="1" x14ac:dyDescent="0.25"/>
    <row r="3697" ht="30" customHeight="1" x14ac:dyDescent="0.25"/>
    <row r="3698" ht="30" customHeight="1" x14ac:dyDescent="0.25"/>
    <row r="3699" ht="30" customHeight="1" x14ac:dyDescent="0.25"/>
    <row r="3700" ht="30" customHeight="1" x14ac:dyDescent="0.25"/>
    <row r="3701" ht="30" customHeight="1" x14ac:dyDescent="0.25"/>
    <row r="3702" ht="30" customHeight="1" x14ac:dyDescent="0.25"/>
    <row r="3703" ht="30" customHeight="1" x14ac:dyDescent="0.25"/>
    <row r="3704" ht="30" customHeight="1" x14ac:dyDescent="0.25"/>
    <row r="3705" ht="30" customHeight="1" x14ac:dyDescent="0.25"/>
    <row r="3706" ht="30" customHeight="1" x14ac:dyDescent="0.25"/>
    <row r="3707" ht="30" customHeight="1" x14ac:dyDescent="0.25"/>
    <row r="3708" ht="30" customHeight="1" x14ac:dyDescent="0.25"/>
    <row r="3709" ht="30" customHeight="1" x14ac:dyDescent="0.25"/>
    <row r="3710" ht="30" customHeight="1" x14ac:dyDescent="0.25"/>
    <row r="3711" ht="30" customHeight="1" x14ac:dyDescent="0.25"/>
    <row r="3712" ht="30" customHeight="1" x14ac:dyDescent="0.25"/>
    <row r="3713" ht="30" customHeight="1" x14ac:dyDescent="0.25"/>
    <row r="3714" ht="30" customHeight="1" x14ac:dyDescent="0.25"/>
    <row r="3715" ht="30" customHeight="1" x14ac:dyDescent="0.25"/>
    <row r="3716" ht="30" customHeight="1" x14ac:dyDescent="0.25"/>
    <row r="3717" ht="30" customHeight="1" x14ac:dyDescent="0.25"/>
    <row r="3718" ht="30" customHeight="1" x14ac:dyDescent="0.25"/>
    <row r="3719" ht="30" customHeight="1" x14ac:dyDescent="0.25"/>
    <row r="3720" ht="30" customHeight="1" x14ac:dyDescent="0.25"/>
    <row r="3721" ht="30" customHeight="1" x14ac:dyDescent="0.25"/>
    <row r="3722" ht="30" customHeight="1" x14ac:dyDescent="0.25"/>
    <row r="3723" ht="30" customHeight="1" x14ac:dyDescent="0.25"/>
    <row r="3724" ht="30" customHeight="1" x14ac:dyDescent="0.25"/>
    <row r="3725" ht="30" customHeight="1" x14ac:dyDescent="0.25"/>
    <row r="3726" ht="30" customHeight="1" x14ac:dyDescent="0.25"/>
    <row r="3727" ht="30" customHeight="1" x14ac:dyDescent="0.25"/>
    <row r="3728" ht="30" customHeight="1" x14ac:dyDescent="0.25"/>
    <row r="3729" ht="30" customHeight="1" x14ac:dyDescent="0.25"/>
    <row r="3730" ht="30" customHeight="1" x14ac:dyDescent="0.25"/>
    <row r="3731" ht="30" customHeight="1" x14ac:dyDescent="0.25"/>
    <row r="3732" ht="30" customHeight="1" x14ac:dyDescent="0.25"/>
    <row r="3733" ht="30" customHeight="1" x14ac:dyDescent="0.25"/>
    <row r="3734" ht="30" customHeight="1" x14ac:dyDescent="0.25"/>
    <row r="3735" ht="30" customHeight="1" x14ac:dyDescent="0.25"/>
    <row r="3736" ht="30" customHeight="1" x14ac:dyDescent="0.25"/>
    <row r="3737" ht="30" customHeight="1" x14ac:dyDescent="0.25"/>
    <row r="3738" ht="30" customHeight="1" x14ac:dyDescent="0.25"/>
    <row r="3739" ht="30" customHeight="1" x14ac:dyDescent="0.25"/>
    <row r="3740" ht="30" customHeight="1" x14ac:dyDescent="0.25"/>
    <row r="3741" ht="30" customHeight="1" x14ac:dyDescent="0.25"/>
    <row r="3742" ht="30" customHeight="1" x14ac:dyDescent="0.25"/>
    <row r="3743" ht="30" customHeight="1" x14ac:dyDescent="0.25"/>
    <row r="3744" ht="30" customHeight="1" x14ac:dyDescent="0.25"/>
    <row r="3745" ht="30" customHeight="1" x14ac:dyDescent="0.25"/>
    <row r="3746" ht="30" customHeight="1" x14ac:dyDescent="0.25"/>
    <row r="3747" ht="30" customHeight="1" x14ac:dyDescent="0.25"/>
    <row r="3748" ht="30" customHeight="1" x14ac:dyDescent="0.25"/>
    <row r="3749" ht="30" customHeight="1" x14ac:dyDescent="0.25"/>
    <row r="3750" ht="30" customHeight="1" x14ac:dyDescent="0.25"/>
    <row r="3751" ht="30" customHeight="1" x14ac:dyDescent="0.25"/>
    <row r="3752" ht="30" customHeight="1" x14ac:dyDescent="0.25"/>
    <row r="3753" ht="30" customHeight="1" x14ac:dyDescent="0.25"/>
    <row r="3754" ht="30" customHeight="1" x14ac:dyDescent="0.25"/>
    <row r="3755" ht="30" customHeight="1" x14ac:dyDescent="0.25"/>
    <row r="3756" ht="30" customHeight="1" x14ac:dyDescent="0.25"/>
    <row r="3757" ht="30" customHeight="1" x14ac:dyDescent="0.25"/>
    <row r="3758" ht="30" customHeight="1" x14ac:dyDescent="0.25"/>
    <row r="3759" ht="30" customHeight="1" x14ac:dyDescent="0.25"/>
    <row r="3760" ht="30" customHeight="1" x14ac:dyDescent="0.25"/>
    <row r="3761" ht="30" customHeight="1" x14ac:dyDescent="0.25"/>
    <row r="3762" ht="30" customHeight="1" x14ac:dyDescent="0.25"/>
    <row r="3763" ht="30" customHeight="1" x14ac:dyDescent="0.25"/>
    <row r="3764" ht="30" customHeight="1" x14ac:dyDescent="0.25"/>
    <row r="3765" ht="30" customHeight="1" x14ac:dyDescent="0.25"/>
    <row r="3766" ht="30" customHeight="1" x14ac:dyDescent="0.25"/>
    <row r="3767" ht="30" customHeight="1" x14ac:dyDescent="0.25"/>
    <row r="3768" ht="30" customHeight="1" x14ac:dyDescent="0.25"/>
    <row r="3769" ht="30" customHeight="1" x14ac:dyDescent="0.25"/>
    <row r="3770" ht="30" customHeight="1" x14ac:dyDescent="0.25"/>
    <row r="3771" ht="30" customHeight="1" x14ac:dyDescent="0.25"/>
    <row r="3772" ht="30" customHeight="1" x14ac:dyDescent="0.25"/>
    <row r="3773" ht="30" customHeight="1" x14ac:dyDescent="0.25"/>
    <row r="3774" ht="30" customHeight="1" x14ac:dyDescent="0.25"/>
    <row r="3775" ht="30" customHeight="1" x14ac:dyDescent="0.25"/>
    <row r="3776" ht="30" customHeight="1" x14ac:dyDescent="0.25"/>
    <row r="3777" ht="30" customHeight="1" x14ac:dyDescent="0.25"/>
    <row r="3778" ht="30" customHeight="1" x14ac:dyDescent="0.25"/>
    <row r="3779" ht="30" customHeight="1" x14ac:dyDescent="0.25"/>
    <row r="3780" ht="30" customHeight="1" x14ac:dyDescent="0.25"/>
    <row r="3781" ht="30" customHeight="1" x14ac:dyDescent="0.25"/>
    <row r="3782" ht="30" customHeight="1" x14ac:dyDescent="0.25"/>
    <row r="3783" ht="30" customHeight="1" x14ac:dyDescent="0.25"/>
    <row r="3784" ht="30" customHeight="1" x14ac:dyDescent="0.25"/>
    <row r="3785" ht="30" customHeight="1" x14ac:dyDescent="0.25"/>
    <row r="3786" ht="30" customHeight="1" x14ac:dyDescent="0.25"/>
    <row r="3787" ht="30" customHeight="1" x14ac:dyDescent="0.25"/>
    <row r="3788" ht="30" customHeight="1" x14ac:dyDescent="0.25"/>
    <row r="3789" ht="30" customHeight="1" x14ac:dyDescent="0.25"/>
    <row r="3790" ht="30" customHeight="1" x14ac:dyDescent="0.25"/>
    <row r="3791" ht="30" customHeight="1" x14ac:dyDescent="0.25"/>
    <row r="3792" ht="30" customHeight="1" x14ac:dyDescent="0.25"/>
    <row r="3793" ht="30" customHeight="1" x14ac:dyDescent="0.25"/>
    <row r="3794" ht="30" customHeight="1" x14ac:dyDescent="0.25"/>
    <row r="3795" ht="30" customHeight="1" x14ac:dyDescent="0.25"/>
    <row r="3796" ht="30" customHeight="1" x14ac:dyDescent="0.25"/>
    <row r="3797" ht="30" customHeight="1" x14ac:dyDescent="0.25"/>
    <row r="3798" ht="30" customHeight="1" x14ac:dyDescent="0.25"/>
    <row r="3799" ht="30" customHeight="1" x14ac:dyDescent="0.25"/>
    <row r="3800" ht="30" customHeight="1" x14ac:dyDescent="0.25"/>
    <row r="3801" ht="30" customHeight="1" x14ac:dyDescent="0.25"/>
    <row r="3802" ht="30" customHeight="1" x14ac:dyDescent="0.25"/>
    <row r="3803" ht="30" customHeight="1" x14ac:dyDescent="0.25"/>
    <row r="3804" ht="30" customHeight="1" x14ac:dyDescent="0.25"/>
    <row r="3805" ht="30" customHeight="1" x14ac:dyDescent="0.25"/>
    <row r="3806" ht="30" customHeight="1" x14ac:dyDescent="0.25"/>
    <row r="3807" ht="30" customHeight="1" x14ac:dyDescent="0.25"/>
    <row r="3808" ht="30" customHeight="1" x14ac:dyDescent="0.25"/>
    <row r="3809" ht="30" customHeight="1" x14ac:dyDescent="0.25"/>
    <row r="3810" ht="30" customHeight="1" x14ac:dyDescent="0.25"/>
    <row r="3811" ht="30" customHeight="1" x14ac:dyDescent="0.25"/>
    <row r="3812" ht="30" customHeight="1" x14ac:dyDescent="0.25"/>
    <row r="3813" ht="30" customHeight="1" x14ac:dyDescent="0.25"/>
    <row r="3814" ht="30" customHeight="1" x14ac:dyDescent="0.25"/>
    <row r="3815" ht="30" customHeight="1" x14ac:dyDescent="0.25"/>
    <row r="3816" ht="30" customHeight="1" x14ac:dyDescent="0.25"/>
    <row r="3817" ht="30" customHeight="1" x14ac:dyDescent="0.25"/>
    <row r="3818" ht="30" customHeight="1" x14ac:dyDescent="0.25"/>
    <row r="3819" ht="30" customHeight="1" x14ac:dyDescent="0.25"/>
    <row r="3820" ht="30" customHeight="1" x14ac:dyDescent="0.25"/>
    <row r="3821" ht="30" customHeight="1" x14ac:dyDescent="0.25"/>
    <row r="3822" ht="30" customHeight="1" x14ac:dyDescent="0.25"/>
    <row r="3823" ht="30" customHeight="1" x14ac:dyDescent="0.25"/>
    <row r="3824" ht="30" customHeight="1" x14ac:dyDescent="0.25"/>
    <row r="3825" ht="30" customHeight="1" x14ac:dyDescent="0.25"/>
    <row r="3826" ht="30" customHeight="1" x14ac:dyDescent="0.25"/>
    <row r="3827" ht="30" customHeight="1" x14ac:dyDescent="0.25"/>
    <row r="3828" ht="30" customHeight="1" x14ac:dyDescent="0.25"/>
    <row r="3829" ht="30" customHeight="1" x14ac:dyDescent="0.25"/>
    <row r="3830" ht="30" customHeight="1" x14ac:dyDescent="0.25"/>
    <row r="3831" ht="30" customHeight="1" x14ac:dyDescent="0.25"/>
    <row r="3832" ht="30" customHeight="1" x14ac:dyDescent="0.25"/>
    <row r="3833" ht="30" customHeight="1" x14ac:dyDescent="0.25"/>
    <row r="3834" ht="30" customHeight="1" x14ac:dyDescent="0.25"/>
    <row r="3835" ht="30" customHeight="1" x14ac:dyDescent="0.25"/>
    <row r="3836" ht="30" customHeight="1" x14ac:dyDescent="0.25"/>
    <row r="3837" ht="30" customHeight="1" x14ac:dyDescent="0.25"/>
    <row r="3838" ht="30" customHeight="1" x14ac:dyDescent="0.25"/>
    <row r="3839" ht="30" customHeight="1" x14ac:dyDescent="0.25"/>
    <row r="3840" ht="30" customHeight="1" x14ac:dyDescent="0.25"/>
    <row r="3841" ht="30" customHeight="1" x14ac:dyDescent="0.25"/>
    <row r="3842" ht="30" customHeight="1" x14ac:dyDescent="0.25"/>
    <row r="3843" ht="30" customHeight="1" x14ac:dyDescent="0.25"/>
    <row r="3844" ht="30" customHeight="1" x14ac:dyDescent="0.25"/>
    <row r="3845" ht="30" customHeight="1" x14ac:dyDescent="0.25"/>
    <row r="3846" ht="30" customHeight="1" x14ac:dyDescent="0.25"/>
    <row r="3847" ht="30" customHeight="1" x14ac:dyDescent="0.25"/>
    <row r="3848" ht="30" customHeight="1" x14ac:dyDescent="0.25"/>
    <row r="3849" ht="30" customHeight="1" x14ac:dyDescent="0.25"/>
    <row r="3850" ht="30" customHeight="1" x14ac:dyDescent="0.25"/>
    <row r="3851" ht="30" customHeight="1" x14ac:dyDescent="0.25"/>
    <row r="3852" ht="30" customHeight="1" x14ac:dyDescent="0.25"/>
    <row r="3853" ht="30" customHeight="1" x14ac:dyDescent="0.25"/>
    <row r="3854" ht="30" customHeight="1" x14ac:dyDescent="0.25"/>
    <row r="3855" ht="30" customHeight="1" x14ac:dyDescent="0.25"/>
    <row r="3856" ht="30" customHeight="1" x14ac:dyDescent="0.25"/>
    <row r="3857" ht="30" customHeight="1" x14ac:dyDescent="0.25"/>
    <row r="3858" ht="30" customHeight="1" x14ac:dyDescent="0.25"/>
    <row r="3859" ht="30" customHeight="1" x14ac:dyDescent="0.25"/>
    <row r="3860" ht="30" customHeight="1" x14ac:dyDescent="0.25"/>
    <row r="3861" ht="30" customHeight="1" x14ac:dyDescent="0.25"/>
    <row r="3862" ht="30" customHeight="1" x14ac:dyDescent="0.25"/>
    <row r="3863" ht="30" customHeight="1" x14ac:dyDescent="0.25"/>
    <row r="3864" ht="30" customHeight="1" x14ac:dyDescent="0.25"/>
    <row r="3865" ht="30" customHeight="1" x14ac:dyDescent="0.25"/>
    <row r="3866" ht="30" customHeight="1" x14ac:dyDescent="0.25"/>
    <row r="3867" ht="30" customHeight="1" x14ac:dyDescent="0.25"/>
    <row r="3868" ht="30" customHeight="1" x14ac:dyDescent="0.25"/>
    <row r="3869" ht="30" customHeight="1" x14ac:dyDescent="0.25"/>
    <row r="3870" ht="30" customHeight="1" x14ac:dyDescent="0.25"/>
    <row r="3871" ht="30" customHeight="1" x14ac:dyDescent="0.25"/>
    <row r="3872" ht="30" customHeight="1" x14ac:dyDescent="0.25"/>
    <row r="3873" ht="30" customHeight="1" x14ac:dyDescent="0.25"/>
    <row r="3874" ht="30" customHeight="1" x14ac:dyDescent="0.25"/>
    <row r="3875" ht="30" customHeight="1" x14ac:dyDescent="0.25"/>
    <row r="3876" ht="30" customHeight="1" x14ac:dyDescent="0.25"/>
    <row r="3877" ht="30" customHeight="1" x14ac:dyDescent="0.25"/>
    <row r="3878" ht="30" customHeight="1" x14ac:dyDescent="0.25"/>
    <row r="3879" ht="30" customHeight="1" x14ac:dyDescent="0.25"/>
    <row r="3880" ht="30" customHeight="1" x14ac:dyDescent="0.25"/>
    <row r="3881" ht="30" customHeight="1" x14ac:dyDescent="0.25"/>
    <row r="3882" ht="30" customHeight="1" x14ac:dyDescent="0.25"/>
    <row r="3883" ht="30" customHeight="1" x14ac:dyDescent="0.25"/>
    <row r="3884" ht="30" customHeight="1" x14ac:dyDescent="0.25"/>
    <row r="3885" ht="30" customHeight="1" x14ac:dyDescent="0.25"/>
    <row r="3886" ht="30" customHeight="1" x14ac:dyDescent="0.25"/>
    <row r="3887" ht="30" customHeight="1" x14ac:dyDescent="0.25"/>
    <row r="3888" ht="30" customHeight="1" x14ac:dyDescent="0.25"/>
    <row r="3889" ht="30" customHeight="1" x14ac:dyDescent="0.25"/>
    <row r="3890" ht="30" customHeight="1" x14ac:dyDescent="0.25"/>
    <row r="3891" ht="30" customHeight="1" x14ac:dyDescent="0.25"/>
    <row r="3892" ht="30" customHeight="1" x14ac:dyDescent="0.25"/>
    <row r="3893" ht="30" customHeight="1" x14ac:dyDescent="0.25"/>
    <row r="3894" ht="30" customHeight="1" x14ac:dyDescent="0.25"/>
    <row r="3895" ht="30" customHeight="1" x14ac:dyDescent="0.25"/>
    <row r="3896" ht="30" customHeight="1" x14ac:dyDescent="0.25"/>
    <row r="3897" ht="30" customHeight="1" x14ac:dyDescent="0.25"/>
    <row r="3898" ht="30" customHeight="1" x14ac:dyDescent="0.25"/>
    <row r="3899" ht="30" customHeight="1" x14ac:dyDescent="0.25"/>
    <row r="3900" ht="30" customHeight="1" x14ac:dyDescent="0.25"/>
    <row r="3901" ht="30" customHeight="1" x14ac:dyDescent="0.25"/>
    <row r="3902" ht="30" customHeight="1" x14ac:dyDescent="0.25"/>
    <row r="3903" ht="30" customHeight="1" x14ac:dyDescent="0.25"/>
    <row r="3904" ht="30" customHeight="1" x14ac:dyDescent="0.25"/>
    <row r="3905" ht="30" customHeight="1" x14ac:dyDescent="0.25"/>
    <row r="3906" ht="30" customHeight="1" x14ac:dyDescent="0.25"/>
    <row r="3907" ht="30" customHeight="1" x14ac:dyDescent="0.25"/>
    <row r="3908" ht="30" customHeight="1" x14ac:dyDescent="0.25"/>
    <row r="3909" ht="30" customHeight="1" x14ac:dyDescent="0.25"/>
    <row r="3910" ht="30" customHeight="1" x14ac:dyDescent="0.25"/>
    <row r="3911" ht="30" customHeight="1" x14ac:dyDescent="0.25"/>
    <row r="3912" ht="30" customHeight="1" x14ac:dyDescent="0.25"/>
    <row r="3913" ht="30" customHeight="1" x14ac:dyDescent="0.25"/>
    <row r="3914" ht="30" customHeight="1" x14ac:dyDescent="0.25"/>
    <row r="3915" ht="30" customHeight="1" x14ac:dyDescent="0.25"/>
    <row r="3916" ht="30" customHeight="1" x14ac:dyDescent="0.25"/>
    <row r="3917" ht="30" customHeight="1" x14ac:dyDescent="0.25"/>
    <row r="3918" ht="30" customHeight="1" x14ac:dyDescent="0.25"/>
    <row r="3919" ht="30" customHeight="1" x14ac:dyDescent="0.25"/>
    <row r="3920" ht="30" customHeight="1" x14ac:dyDescent="0.25"/>
    <row r="3921" ht="30" customHeight="1" x14ac:dyDescent="0.25"/>
    <row r="3922" ht="30" customHeight="1" x14ac:dyDescent="0.25"/>
    <row r="3923" ht="30" customHeight="1" x14ac:dyDescent="0.25"/>
    <row r="3924" ht="30" customHeight="1" x14ac:dyDescent="0.25"/>
    <row r="3925" ht="30" customHeight="1" x14ac:dyDescent="0.25"/>
    <row r="3926" ht="30" customHeight="1" x14ac:dyDescent="0.25"/>
    <row r="3927" ht="30" customHeight="1" x14ac:dyDescent="0.25"/>
    <row r="3928" ht="30" customHeight="1" x14ac:dyDescent="0.25"/>
    <row r="3929" ht="30" customHeight="1" x14ac:dyDescent="0.25"/>
    <row r="3930" ht="30" customHeight="1" x14ac:dyDescent="0.25"/>
    <row r="3931" ht="30" customHeight="1" x14ac:dyDescent="0.25"/>
    <row r="3932" ht="30" customHeight="1" x14ac:dyDescent="0.25"/>
    <row r="3933" ht="30" customHeight="1" x14ac:dyDescent="0.25"/>
    <row r="3934" ht="30" customHeight="1" x14ac:dyDescent="0.25"/>
    <row r="3935" ht="30" customHeight="1" x14ac:dyDescent="0.25"/>
    <row r="3936" ht="30" customHeight="1" x14ac:dyDescent="0.25"/>
    <row r="3937" ht="30" customHeight="1" x14ac:dyDescent="0.25"/>
    <row r="3938" ht="30" customHeight="1" x14ac:dyDescent="0.25"/>
    <row r="3939" ht="30" customHeight="1" x14ac:dyDescent="0.25"/>
    <row r="3940" ht="30" customHeight="1" x14ac:dyDescent="0.25"/>
    <row r="3941" ht="30" customHeight="1" x14ac:dyDescent="0.25"/>
    <row r="3942" ht="30" customHeight="1" x14ac:dyDescent="0.25"/>
    <row r="3943" ht="30" customHeight="1" x14ac:dyDescent="0.25"/>
    <row r="3944" ht="30" customHeight="1" x14ac:dyDescent="0.25"/>
    <row r="3945" ht="30" customHeight="1" x14ac:dyDescent="0.25"/>
    <row r="3946" ht="30" customHeight="1" x14ac:dyDescent="0.25"/>
    <row r="3947" ht="30" customHeight="1" x14ac:dyDescent="0.25"/>
    <row r="3948" ht="30" customHeight="1" x14ac:dyDescent="0.25"/>
    <row r="3949" ht="30" customHeight="1" x14ac:dyDescent="0.25"/>
    <row r="3950" ht="30" customHeight="1" x14ac:dyDescent="0.25"/>
    <row r="3951" ht="30" customHeight="1" x14ac:dyDescent="0.25"/>
    <row r="3952" ht="30" customHeight="1" x14ac:dyDescent="0.25"/>
    <row r="3953" ht="30" customHeight="1" x14ac:dyDescent="0.25"/>
    <row r="3954" ht="30" customHeight="1" x14ac:dyDescent="0.25"/>
    <row r="3955" ht="30" customHeight="1" x14ac:dyDescent="0.25"/>
    <row r="3956" ht="30" customHeight="1" x14ac:dyDescent="0.25"/>
    <row r="3957" ht="30" customHeight="1" x14ac:dyDescent="0.25"/>
    <row r="3958" ht="30" customHeight="1" x14ac:dyDescent="0.25"/>
    <row r="3959" ht="30" customHeight="1" x14ac:dyDescent="0.25"/>
    <row r="3960" ht="30" customHeight="1" x14ac:dyDescent="0.25"/>
    <row r="3961" ht="30" customHeight="1" x14ac:dyDescent="0.25"/>
    <row r="3962" ht="30" customHeight="1" x14ac:dyDescent="0.25"/>
    <row r="3963" ht="30" customHeight="1" x14ac:dyDescent="0.25"/>
    <row r="3964" ht="30" customHeight="1" x14ac:dyDescent="0.25"/>
    <row r="3965" ht="30" customHeight="1" x14ac:dyDescent="0.25"/>
    <row r="3966" ht="30" customHeight="1" x14ac:dyDescent="0.25"/>
    <row r="3967" ht="30" customHeight="1" x14ac:dyDescent="0.25"/>
    <row r="3968" ht="30" customHeight="1" x14ac:dyDescent="0.25"/>
    <row r="3969" ht="30" customHeight="1" x14ac:dyDescent="0.25"/>
    <row r="3970" ht="30" customHeight="1" x14ac:dyDescent="0.25"/>
    <row r="3971" ht="30" customHeight="1" x14ac:dyDescent="0.25"/>
    <row r="3972" ht="30" customHeight="1" x14ac:dyDescent="0.25"/>
    <row r="3973" ht="30" customHeight="1" x14ac:dyDescent="0.25"/>
    <row r="3974" ht="30" customHeight="1" x14ac:dyDescent="0.25"/>
    <row r="3975" ht="30" customHeight="1" x14ac:dyDescent="0.25"/>
    <row r="3976" ht="30" customHeight="1" x14ac:dyDescent="0.25"/>
    <row r="3977" ht="30" customHeight="1" x14ac:dyDescent="0.25"/>
    <row r="3978" ht="30" customHeight="1" x14ac:dyDescent="0.25"/>
    <row r="3979" ht="30" customHeight="1" x14ac:dyDescent="0.25"/>
    <row r="3980" ht="30" customHeight="1" x14ac:dyDescent="0.25"/>
    <row r="3981" ht="30" customHeight="1" x14ac:dyDescent="0.25"/>
    <row r="3982" ht="30" customHeight="1" x14ac:dyDescent="0.25"/>
    <row r="3983" ht="30" customHeight="1" x14ac:dyDescent="0.25"/>
    <row r="3984" ht="30" customHeight="1" x14ac:dyDescent="0.25"/>
    <row r="3985" ht="30" customHeight="1" x14ac:dyDescent="0.25"/>
    <row r="3986" ht="30" customHeight="1" x14ac:dyDescent="0.25"/>
    <row r="3987" ht="30" customHeight="1" x14ac:dyDescent="0.25"/>
    <row r="3988" ht="30" customHeight="1" x14ac:dyDescent="0.25"/>
    <row r="3989" ht="30" customHeight="1" x14ac:dyDescent="0.25"/>
    <row r="3990" ht="30" customHeight="1" x14ac:dyDescent="0.25"/>
    <row r="3991" ht="30" customHeight="1" x14ac:dyDescent="0.25"/>
    <row r="3992" ht="30" customHeight="1" x14ac:dyDescent="0.25"/>
    <row r="3993" ht="30" customHeight="1" x14ac:dyDescent="0.25"/>
    <row r="3994" ht="30" customHeight="1" x14ac:dyDescent="0.25"/>
    <row r="3995" ht="30" customHeight="1" x14ac:dyDescent="0.25"/>
    <row r="3996" ht="30" customHeight="1" x14ac:dyDescent="0.25"/>
    <row r="3997" ht="30" customHeight="1" x14ac:dyDescent="0.25"/>
    <row r="3998" ht="30" customHeight="1" x14ac:dyDescent="0.25"/>
    <row r="3999" ht="30" customHeight="1" x14ac:dyDescent="0.25"/>
    <row r="4000" ht="30" customHeight="1" x14ac:dyDescent="0.25"/>
    <row r="4001" ht="30" customHeight="1" x14ac:dyDescent="0.25"/>
    <row r="4002" ht="30" customHeight="1" x14ac:dyDescent="0.25"/>
    <row r="4003" ht="30" customHeight="1" x14ac:dyDescent="0.25"/>
    <row r="4004" ht="30" customHeight="1" x14ac:dyDescent="0.25"/>
    <row r="4005" ht="30" customHeight="1" x14ac:dyDescent="0.25"/>
    <row r="4006" ht="30" customHeight="1" x14ac:dyDescent="0.25"/>
    <row r="4007" ht="30" customHeight="1" x14ac:dyDescent="0.25"/>
    <row r="4008" ht="30" customHeight="1" x14ac:dyDescent="0.25"/>
    <row r="4009" ht="30" customHeight="1" x14ac:dyDescent="0.25"/>
    <row r="4010" ht="30" customHeight="1" x14ac:dyDescent="0.25"/>
    <row r="4011" ht="30" customHeight="1" x14ac:dyDescent="0.25"/>
    <row r="4012" ht="30" customHeight="1" x14ac:dyDescent="0.25"/>
    <row r="4013" ht="30" customHeight="1" x14ac:dyDescent="0.25"/>
    <row r="4014" ht="30" customHeight="1" x14ac:dyDescent="0.25"/>
    <row r="4015" ht="30" customHeight="1" x14ac:dyDescent="0.25"/>
    <row r="4016" ht="30" customHeight="1" x14ac:dyDescent="0.25"/>
    <row r="4017" ht="30" customHeight="1" x14ac:dyDescent="0.25"/>
    <row r="4018" ht="30" customHeight="1" x14ac:dyDescent="0.25"/>
    <row r="4019" ht="30" customHeight="1" x14ac:dyDescent="0.25"/>
    <row r="4020" ht="30" customHeight="1" x14ac:dyDescent="0.25"/>
    <row r="4021" ht="30" customHeight="1" x14ac:dyDescent="0.25"/>
    <row r="4022" ht="30" customHeight="1" x14ac:dyDescent="0.25"/>
    <row r="4023" ht="30" customHeight="1" x14ac:dyDescent="0.25"/>
    <row r="4024" ht="30" customHeight="1" x14ac:dyDescent="0.25"/>
    <row r="4025" ht="30" customHeight="1" x14ac:dyDescent="0.25"/>
    <row r="4026" ht="30" customHeight="1" x14ac:dyDescent="0.25"/>
    <row r="4027" ht="30" customHeight="1" x14ac:dyDescent="0.25"/>
    <row r="4028" ht="30" customHeight="1" x14ac:dyDescent="0.25"/>
    <row r="4029" ht="30" customHeight="1" x14ac:dyDescent="0.25"/>
    <row r="4030" ht="30" customHeight="1" x14ac:dyDescent="0.25"/>
    <row r="4031" ht="30" customHeight="1" x14ac:dyDescent="0.25"/>
    <row r="4032" ht="30" customHeight="1" x14ac:dyDescent="0.25"/>
    <row r="4033" ht="30" customHeight="1" x14ac:dyDescent="0.25"/>
    <row r="4034" ht="30" customHeight="1" x14ac:dyDescent="0.25"/>
    <row r="4035" ht="30" customHeight="1" x14ac:dyDescent="0.25"/>
    <row r="4036" ht="30" customHeight="1" x14ac:dyDescent="0.25"/>
    <row r="4037" ht="30" customHeight="1" x14ac:dyDescent="0.25"/>
    <row r="4038" ht="30" customHeight="1" x14ac:dyDescent="0.25"/>
    <row r="4039" ht="30" customHeight="1" x14ac:dyDescent="0.25"/>
    <row r="4040" ht="30" customHeight="1" x14ac:dyDescent="0.25"/>
    <row r="4041" ht="30" customHeight="1" x14ac:dyDescent="0.25"/>
    <row r="4042" ht="30" customHeight="1" x14ac:dyDescent="0.25"/>
    <row r="4043" ht="30" customHeight="1" x14ac:dyDescent="0.25"/>
    <row r="4044" ht="30" customHeight="1" x14ac:dyDescent="0.25"/>
    <row r="4045" ht="30" customHeight="1" x14ac:dyDescent="0.25"/>
    <row r="4046" ht="30" customHeight="1" x14ac:dyDescent="0.25"/>
    <row r="4047" ht="30" customHeight="1" x14ac:dyDescent="0.25"/>
    <row r="4048" ht="30" customHeight="1" x14ac:dyDescent="0.25"/>
    <row r="4049" ht="30" customHeight="1" x14ac:dyDescent="0.25"/>
    <row r="4050" ht="30" customHeight="1" x14ac:dyDescent="0.25"/>
    <row r="4051" ht="30" customHeight="1" x14ac:dyDescent="0.25"/>
    <row r="4052" ht="30" customHeight="1" x14ac:dyDescent="0.25"/>
    <row r="4053" ht="30" customHeight="1" x14ac:dyDescent="0.25"/>
    <row r="4054" ht="30" customHeight="1" x14ac:dyDescent="0.25"/>
    <row r="4055" ht="30" customHeight="1" x14ac:dyDescent="0.25"/>
    <row r="4056" ht="30" customHeight="1" x14ac:dyDescent="0.25"/>
    <row r="4057" ht="30" customHeight="1" x14ac:dyDescent="0.25"/>
    <row r="4058" ht="30" customHeight="1" x14ac:dyDescent="0.25"/>
    <row r="4059" ht="30" customHeight="1" x14ac:dyDescent="0.25"/>
    <row r="4060" ht="30" customHeight="1" x14ac:dyDescent="0.25"/>
    <row r="4061" ht="30" customHeight="1" x14ac:dyDescent="0.25"/>
    <row r="4062" ht="30" customHeight="1" x14ac:dyDescent="0.25"/>
    <row r="4063" ht="30" customHeight="1" x14ac:dyDescent="0.25"/>
    <row r="4064" ht="30" customHeight="1" x14ac:dyDescent="0.25"/>
    <row r="4065" ht="30" customHeight="1" x14ac:dyDescent="0.25"/>
    <row r="4066" ht="30" customHeight="1" x14ac:dyDescent="0.25"/>
    <row r="4067" ht="30" customHeight="1" x14ac:dyDescent="0.25"/>
    <row r="4068" ht="30" customHeight="1" x14ac:dyDescent="0.25"/>
    <row r="4069" ht="30" customHeight="1" x14ac:dyDescent="0.25"/>
    <row r="4070" ht="30" customHeight="1" x14ac:dyDescent="0.25"/>
    <row r="4071" ht="30" customHeight="1" x14ac:dyDescent="0.25"/>
    <row r="4072" ht="30" customHeight="1" x14ac:dyDescent="0.25"/>
    <row r="4073" ht="30" customHeight="1" x14ac:dyDescent="0.25"/>
    <row r="4074" ht="30" customHeight="1" x14ac:dyDescent="0.25"/>
    <row r="4075" ht="30" customHeight="1" x14ac:dyDescent="0.25"/>
    <row r="4076" ht="30" customHeight="1" x14ac:dyDescent="0.25"/>
    <row r="4077" ht="30" customHeight="1" x14ac:dyDescent="0.25"/>
    <row r="4078" ht="30" customHeight="1" x14ac:dyDescent="0.25"/>
    <row r="4079" ht="30" customHeight="1" x14ac:dyDescent="0.25"/>
    <row r="4080" ht="30" customHeight="1" x14ac:dyDescent="0.25"/>
    <row r="4081" ht="30" customHeight="1" x14ac:dyDescent="0.25"/>
    <row r="4082" ht="30" customHeight="1" x14ac:dyDescent="0.25"/>
    <row r="4083" ht="30" customHeight="1" x14ac:dyDescent="0.25"/>
    <row r="4084" ht="30" customHeight="1" x14ac:dyDescent="0.25"/>
    <row r="4085" ht="30" customHeight="1" x14ac:dyDescent="0.25"/>
    <row r="4086" ht="30" customHeight="1" x14ac:dyDescent="0.25"/>
    <row r="4087" ht="30" customHeight="1" x14ac:dyDescent="0.25"/>
    <row r="4088" ht="30" customHeight="1" x14ac:dyDescent="0.25"/>
    <row r="4089" ht="30" customHeight="1" x14ac:dyDescent="0.25"/>
    <row r="4090" ht="30" customHeight="1" x14ac:dyDescent="0.25"/>
    <row r="4091" ht="30" customHeight="1" x14ac:dyDescent="0.25"/>
    <row r="4092" ht="30" customHeight="1" x14ac:dyDescent="0.25"/>
    <row r="4093" ht="30" customHeight="1" x14ac:dyDescent="0.25"/>
    <row r="4094" ht="30" customHeight="1" x14ac:dyDescent="0.25"/>
    <row r="4095" ht="30" customHeight="1" x14ac:dyDescent="0.25"/>
    <row r="4096" ht="30" customHeight="1" x14ac:dyDescent="0.25"/>
    <row r="4097" ht="30" customHeight="1" x14ac:dyDescent="0.25"/>
    <row r="4098" ht="30" customHeight="1" x14ac:dyDescent="0.25"/>
    <row r="4099" ht="30" customHeight="1" x14ac:dyDescent="0.25"/>
    <row r="4100" ht="30" customHeight="1" x14ac:dyDescent="0.25"/>
    <row r="4101" ht="30" customHeight="1" x14ac:dyDescent="0.25"/>
    <row r="4102" ht="30" customHeight="1" x14ac:dyDescent="0.25"/>
    <row r="4103" ht="30" customHeight="1" x14ac:dyDescent="0.25"/>
    <row r="4104" ht="30" customHeight="1" x14ac:dyDescent="0.25"/>
    <row r="4105" ht="30" customHeight="1" x14ac:dyDescent="0.25"/>
    <row r="4106" ht="30" customHeight="1" x14ac:dyDescent="0.25"/>
    <row r="4107" ht="30" customHeight="1" x14ac:dyDescent="0.25"/>
    <row r="4108" ht="30" customHeight="1" x14ac:dyDescent="0.25"/>
    <row r="4109" ht="30" customHeight="1" x14ac:dyDescent="0.25"/>
    <row r="4110" ht="30" customHeight="1" x14ac:dyDescent="0.25"/>
    <row r="4111" ht="30" customHeight="1" x14ac:dyDescent="0.25"/>
    <row r="4112" ht="30" customHeight="1" x14ac:dyDescent="0.25"/>
    <row r="4113" ht="30" customHeight="1" x14ac:dyDescent="0.25"/>
    <row r="4114" ht="30" customHeight="1" x14ac:dyDescent="0.25"/>
    <row r="4115" ht="30" customHeight="1" x14ac:dyDescent="0.25"/>
    <row r="4116" ht="30" customHeight="1" x14ac:dyDescent="0.25"/>
    <row r="4117" ht="30" customHeight="1" x14ac:dyDescent="0.25"/>
    <row r="4118" ht="30" customHeight="1" x14ac:dyDescent="0.25"/>
    <row r="4119" ht="30" customHeight="1" x14ac:dyDescent="0.25"/>
    <row r="4120" ht="30" customHeight="1" x14ac:dyDescent="0.25"/>
    <row r="4121" ht="30" customHeight="1" x14ac:dyDescent="0.25"/>
    <row r="4122" ht="30" customHeight="1" x14ac:dyDescent="0.25"/>
    <row r="4123" ht="30" customHeight="1" x14ac:dyDescent="0.25"/>
    <row r="4124" ht="30" customHeight="1" x14ac:dyDescent="0.25"/>
    <row r="4125" ht="30" customHeight="1" x14ac:dyDescent="0.25"/>
    <row r="4126" ht="30" customHeight="1" x14ac:dyDescent="0.25"/>
    <row r="4127" ht="30" customHeight="1" x14ac:dyDescent="0.25"/>
    <row r="4128" ht="30" customHeight="1" x14ac:dyDescent="0.25"/>
    <row r="4129" ht="30" customHeight="1" x14ac:dyDescent="0.25"/>
    <row r="4130" ht="30" customHeight="1" x14ac:dyDescent="0.25"/>
    <row r="4131" ht="30" customHeight="1" x14ac:dyDescent="0.25"/>
    <row r="4132" ht="30" customHeight="1" x14ac:dyDescent="0.25"/>
    <row r="4133" ht="30" customHeight="1" x14ac:dyDescent="0.25"/>
    <row r="4134" ht="30" customHeight="1" x14ac:dyDescent="0.25"/>
    <row r="4135" ht="30" customHeight="1" x14ac:dyDescent="0.25"/>
    <row r="4136" ht="30" customHeight="1" x14ac:dyDescent="0.25"/>
    <row r="4137" ht="30" customHeight="1" x14ac:dyDescent="0.25"/>
    <row r="4138" ht="30" customHeight="1" x14ac:dyDescent="0.25"/>
    <row r="4139" ht="30" customHeight="1" x14ac:dyDescent="0.25"/>
    <row r="4140" ht="30" customHeight="1" x14ac:dyDescent="0.25"/>
    <row r="4141" ht="30" customHeight="1" x14ac:dyDescent="0.25"/>
    <row r="4142" ht="30" customHeight="1" x14ac:dyDescent="0.25"/>
    <row r="4143" ht="30" customHeight="1" x14ac:dyDescent="0.25"/>
    <row r="4144" ht="30" customHeight="1" x14ac:dyDescent="0.25"/>
    <row r="4145" ht="30" customHeight="1" x14ac:dyDescent="0.25"/>
    <row r="4146" ht="30" customHeight="1" x14ac:dyDescent="0.25"/>
    <row r="4147" ht="30" customHeight="1" x14ac:dyDescent="0.25"/>
    <row r="4148" ht="30" customHeight="1" x14ac:dyDescent="0.25"/>
    <row r="4149" ht="30" customHeight="1" x14ac:dyDescent="0.25"/>
    <row r="4150" ht="30" customHeight="1" x14ac:dyDescent="0.25"/>
    <row r="4151" ht="30" customHeight="1" x14ac:dyDescent="0.25"/>
    <row r="4152" ht="30" customHeight="1" x14ac:dyDescent="0.25"/>
    <row r="4153" ht="30" customHeight="1" x14ac:dyDescent="0.25"/>
    <row r="4154" ht="30" customHeight="1" x14ac:dyDescent="0.25"/>
    <row r="4155" ht="30" customHeight="1" x14ac:dyDescent="0.25"/>
    <row r="4156" ht="30" customHeight="1" x14ac:dyDescent="0.25"/>
    <row r="4157" ht="30" customHeight="1" x14ac:dyDescent="0.25"/>
    <row r="4158" ht="30" customHeight="1" x14ac:dyDescent="0.25"/>
    <row r="4159" ht="30" customHeight="1" x14ac:dyDescent="0.25"/>
    <row r="4160" ht="30" customHeight="1" x14ac:dyDescent="0.25"/>
    <row r="4161" ht="30" customHeight="1" x14ac:dyDescent="0.25"/>
    <row r="4162" ht="30" customHeight="1" x14ac:dyDescent="0.25"/>
    <row r="4163" ht="30" customHeight="1" x14ac:dyDescent="0.25"/>
    <row r="4164" ht="30" customHeight="1" x14ac:dyDescent="0.25"/>
    <row r="4165" ht="30" customHeight="1" x14ac:dyDescent="0.25"/>
    <row r="4166" ht="30" customHeight="1" x14ac:dyDescent="0.25"/>
    <row r="4167" ht="30" customHeight="1" x14ac:dyDescent="0.25"/>
    <row r="4168" ht="30" customHeight="1" x14ac:dyDescent="0.25"/>
    <row r="4169" ht="30" customHeight="1" x14ac:dyDescent="0.25"/>
    <row r="4170" ht="30" customHeight="1" x14ac:dyDescent="0.25"/>
    <row r="4171" ht="30" customHeight="1" x14ac:dyDescent="0.25"/>
    <row r="4172" ht="30" customHeight="1" x14ac:dyDescent="0.25"/>
    <row r="4173" ht="30" customHeight="1" x14ac:dyDescent="0.25"/>
    <row r="4174" ht="30" customHeight="1" x14ac:dyDescent="0.25"/>
    <row r="4175" ht="30" customHeight="1" x14ac:dyDescent="0.25"/>
    <row r="4176" ht="30" customHeight="1" x14ac:dyDescent="0.25"/>
    <row r="4177" ht="30" customHeight="1" x14ac:dyDescent="0.25"/>
    <row r="4178" ht="30" customHeight="1" x14ac:dyDescent="0.25"/>
    <row r="4179" ht="30" customHeight="1" x14ac:dyDescent="0.25"/>
    <row r="4180" ht="30" customHeight="1" x14ac:dyDescent="0.25"/>
    <row r="4181" ht="30" customHeight="1" x14ac:dyDescent="0.25"/>
    <row r="4182" ht="30" customHeight="1" x14ac:dyDescent="0.25"/>
    <row r="4183" ht="30" customHeight="1" x14ac:dyDescent="0.25"/>
    <row r="4184" ht="30" customHeight="1" x14ac:dyDescent="0.25"/>
    <row r="4185" ht="30" customHeight="1" x14ac:dyDescent="0.25"/>
    <row r="4186" ht="30" customHeight="1" x14ac:dyDescent="0.25"/>
    <row r="4187" ht="30" customHeight="1" x14ac:dyDescent="0.25"/>
    <row r="4188" ht="30" customHeight="1" x14ac:dyDescent="0.25"/>
    <row r="4189" ht="30" customHeight="1" x14ac:dyDescent="0.25"/>
    <row r="4190" ht="30" customHeight="1" x14ac:dyDescent="0.25"/>
    <row r="4191" ht="30" customHeight="1" x14ac:dyDescent="0.25"/>
    <row r="4192" ht="30" customHeight="1" x14ac:dyDescent="0.25"/>
    <row r="4193" ht="30" customHeight="1" x14ac:dyDescent="0.25"/>
    <row r="4194" ht="30" customHeight="1" x14ac:dyDescent="0.25"/>
    <row r="4195" ht="30" customHeight="1" x14ac:dyDescent="0.25"/>
    <row r="4196" ht="30" customHeight="1" x14ac:dyDescent="0.25"/>
    <row r="4197" ht="30" customHeight="1" x14ac:dyDescent="0.25"/>
    <row r="4198" ht="30" customHeight="1" x14ac:dyDescent="0.25"/>
    <row r="4199" ht="30" customHeight="1" x14ac:dyDescent="0.25"/>
    <row r="4200" ht="30" customHeight="1" x14ac:dyDescent="0.25"/>
    <row r="4201" ht="30" customHeight="1" x14ac:dyDescent="0.25"/>
    <row r="4202" ht="30" customHeight="1" x14ac:dyDescent="0.25"/>
    <row r="4203" ht="30" customHeight="1" x14ac:dyDescent="0.25"/>
    <row r="4204" ht="30" customHeight="1" x14ac:dyDescent="0.25"/>
    <row r="4205" ht="30" customHeight="1" x14ac:dyDescent="0.25"/>
    <row r="4206" ht="30" customHeight="1" x14ac:dyDescent="0.25"/>
    <row r="4207" ht="30" customHeight="1" x14ac:dyDescent="0.25"/>
    <row r="4208" ht="30" customHeight="1" x14ac:dyDescent="0.25"/>
    <row r="4209" ht="30" customHeight="1" x14ac:dyDescent="0.25"/>
    <row r="4210" ht="30" customHeight="1" x14ac:dyDescent="0.25"/>
    <row r="4211" ht="30" customHeight="1" x14ac:dyDescent="0.25"/>
    <row r="4212" ht="30" customHeight="1" x14ac:dyDescent="0.25"/>
    <row r="4213" ht="30" customHeight="1" x14ac:dyDescent="0.25"/>
    <row r="4214" ht="30" customHeight="1" x14ac:dyDescent="0.25"/>
    <row r="4215" ht="30" customHeight="1" x14ac:dyDescent="0.25"/>
    <row r="4216" ht="30" customHeight="1" x14ac:dyDescent="0.25"/>
    <row r="4217" ht="30" customHeight="1" x14ac:dyDescent="0.25"/>
    <row r="4218" ht="30" customHeight="1" x14ac:dyDescent="0.25"/>
    <row r="4219" ht="30" customHeight="1" x14ac:dyDescent="0.25"/>
    <row r="4220" ht="30" customHeight="1" x14ac:dyDescent="0.25"/>
    <row r="4221" ht="30" customHeight="1" x14ac:dyDescent="0.25"/>
    <row r="4222" ht="30" customHeight="1" x14ac:dyDescent="0.25"/>
    <row r="4223" ht="30" customHeight="1" x14ac:dyDescent="0.25"/>
    <row r="4224" ht="30" customHeight="1" x14ac:dyDescent="0.25"/>
    <row r="4225" ht="30" customHeight="1" x14ac:dyDescent="0.25"/>
    <row r="4226" ht="30" customHeight="1" x14ac:dyDescent="0.25"/>
    <row r="4227" ht="30" customHeight="1" x14ac:dyDescent="0.25"/>
    <row r="4228" ht="30" customHeight="1" x14ac:dyDescent="0.25"/>
    <row r="4229" ht="30" customHeight="1" x14ac:dyDescent="0.25"/>
    <row r="4230" ht="30" customHeight="1" x14ac:dyDescent="0.25"/>
    <row r="4231" ht="30" customHeight="1" x14ac:dyDescent="0.25"/>
    <row r="4232" ht="30" customHeight="1" x14ac:dyDescent="0.25"/>
    <row r="4233" ht="30" customHeight="1" x14ac:dyDescent="0.25"/>
    <row r="4234" ht="30" customHeight="1" x14ac:dyDescent="0.25"/>
    <row r="4235" ht="30" customHeight="1" x14ac:dyDescent="0.25"/>
    <row r="4236" ht="30" customHeight="1" x14ac:dyDescent="0.25"/>
    <row r="4237" ht="30" customHeight="1" x14ac:dyDescent="0.25"/>
    <row r="4238" ht="30" customHeight="1" x14ac:dyDescent="0.25"/>
    <row r="4239" ht="30" customHeight="1" x14ac:dyDescent="0.25"/>
    <row r="4240" ht="30" customHeight="1" x14ac:dyDescent="0.25"/>
    <row r="4241" ht="30" customHeight="1" x14ac:dyDescent="0.25"/>
    <row r="4242" ht="30" customHeight="1" x14ac:dyDescent="0.25"/>
    <row r="4243" ht="30" customHeight="1" x14ac:dyDescent="0.25"/>
    <row r="4244" ht="30" customHeight="1" x14ac:dyDescent="0.25"/>
    <row r="4245" ht="30" customHeight="1" x14ac:dyDescent="0.25"/>
    <row r="4246" ht="30" customHeight="1" x14ac:dyDescent="0.25"/>
    <row r="4247" ht="30" customHeight="1" x14ac:dyDescent="0.25"/>
    <row r="4248" ht="30" customHeight="1" x14ac:dyDescent="0.25"/>
    <row r="4249" ht="30" customHeight="1" x14ac:dyDescent="0.25"/>
    <row r="4250" ht="30" customHeight="1" x14ac:dyDescent="0.25"/>
    <row r="4251" ht="30" customHeight="1" x14ac:dyDescent="0.25"/>
    <row r="4252" ht="30" customHeight="1" x14ac:dyDescent="0.25"/>
    <row r="4253" ht="30" customHeight="1" x14ac:dyDescent="0.25"/>
    <row r="4254" ht="30" customHeight="1" x14ac:dyDescent="0.25"/>
    <row r="4255" ht="30" customHeight="1" x14ac:dyDescent="0.25"/>
    <row r="4256" ht="30" customHeight="1" x14ac:dyDescent="0.25"/>
    <row r="4257" ht="30" customHeight="1" x14ac:dyDescent="0.25"/>
    <row r="4258" ht="30" customHeight="1" x14ac:dyDescent="0.25"/>
    <row r="4259" ht="30" customHeight="1" x14ac:dyDescent="0.25"/>
    <row r="4260" ht="30" customHeight="1" x14ac:dyDescent="0.25"/>
    <row r="4261" ht="30" customHeight="1" x14ac:dyDescent="0.25"/>
    <row r="4262" ht="30" customHeight="1" x14ac:dyDescent="0.25"/>
    <row r="4263" ht="30" customHeight="1" x14ac:dyDescent="0.25"/>
    <row r="4264" ht="30" customHeight="1" x14ac:dyDescent="0.25"/>
    <row r="4265" ht="30" customHeight="1" x14ac:dyDescent="0.25"/>
    <row r="4266" ht="30" customHeight="1" x14ac:dyDescent="0.25"/>
    <row r="4267" ht="30" customHeight="1" x14ac:dyDescent="0.25"/>
    <row r="4268" ht="30" customHeight="1" x14ac:dyDescent="0.25"/>
    <row r="4269" ht="30" customHeight="1" x14ac:dyDescent="0.25"/>
    <row r="4270" ht="30" customHeight="1" x14ac:dyDescent="0.25"/>
    <row r="4271" ht="30" customHeight="1" x14ac:dyDescent="0.25"/>
    <row r="4272" ht="30" customHeight="1" x14ac:dyDescent="0.25"/>
    <row r="4273" ht="30" customHeight="1" x14ac:dyDescent="0.25"/>
    <row r="4274" ht="30" customHeight="1" x14ac:dyDescent="0.25"/>
    <row r="4275" ht="30" customHeight="1" x14ac:dyDescent="0.25"/>
    <row r="4276" ht="30" customHeight="1" x14ac:dyDescent="0.25"/>
    <row r="4277" ht="30" customHeight="1" x14ac:dyDescent="0.25"/>
    <row r="4278" ht="30" customHeight="1" x14ac:dyDescent="0.25"/>
    <row r="4279" ht="30" customHeight="1" x14ac:dyDescent="0.25"/>
    <row r="4280" ht="30" customHeight="1" x14ac:dyDescent="0.25"/>
    <row r="4281" ht="30" customHeight="1" x14ac:dyDescent="0.25"/>
    <row r="4282" ht="30" customHeight="1" x14ac:dyDescent="0.25"/>
    <row r="4283" ht="30" customHeight="1" x14ac:dyDescent="0.25"/>
    <row r="4284" ht="30" customHeight="1" x14ac:dyDescent="0.25"/>
    <row r="4285" ht="30" customHeight="1" x14ac:dyDescent="0.25"/>
    <row r="4286" ht="30" customHeight="1" x14ac:dyDescent="0.25"/>
    <row r="4287" ht="30" customHeight="1" x14ac:dyDescent="0.25"/>
    <row r="4288" ht="30" customHeight="1" x14ac:dyDescent="0.25"/>
    <row r="4289" ht="30" customHeight="1" x14ac:dyDescent="0.25"/>
    <row r="4290" ht="30" customHeight="1" x14ac:dyDescent="0.25"/>
    <row r="4291" ht="30" customHeight="1" x14ac:dyDescent="0.25"/>
    <row r="4292" ht="30" customHeight="1" x14ac:dyDescent="0.25"/>
    <row r="4293" ht="30" customHeight="1" x14ac:dyDescent="0.25"/>
    <row r="4294" ht="30" customHeight="1" x14ac:dyDescent="0.25"/>
    <row r="4295" ht="30" customHeight="1" x14ac:dyDescent="0.25"/>
    <row r="4296" ht="30" customHeight="1" x14ac:dyDescent="0.25"/>
    <row r="4297" ht="30" customHeight="1" x14ac:dyDescent="0.25"/>
    <row r="4298" ht="30" customHeight="1" x14ac:dyDescent="0.25"/>
    <row r="4299" ht="30" customHeight="1" x14ac:dyDescent="0.25"/>
    <row r="4300" ht="30" customHeight="1" x14ac:dyDescent="0.25"/>
    <row r="4301" ht="30" customHeight="1" x14ac:dyDescent="0.25"/>
    <row r="4302" ht="30" customHeight="1" x14ac:dyDescent="0.25"/>
    <row r="4303" ht="30" customHeight="1" x14ac:dyDescent="0.25"/>
    <row r="4304" ht="30" customHeight="1" x14ac:dyDescent="0.25"/>
    <row r="4305" ht="30" customHeight="1" x14ac:dyDescent="0.25"/>
    <row r="4306" ht="30" customHeight="1" x14ac:dyDescent="0.25"/>
    <row r="4307" ht="30" customHeight="1" x14ac:dyDescent="0.25"/>
    <row r="4308" ht="30" customHeight="1" x14ac:dyDescent="0.25"/>
    <row r="4309" ht="30" customHeight="1" x14ac:dyDescent="0.25"/>
    <row r="4310" ht="30" customHeight="1" x14ac:dyDescent="0.25"/>
    <row r="4311" ht="30" customHeight="1" x14ac:dyDescent="0.25"/>
    <row r="4312" ht="30" customHeight="1" x14ac:dyDescent="0.25"/>
    <row r="4313" ht="30" customHeight="1" x14ac:dyDescent="0.25"/>
    <row r="4314" ht="30" customHeight="1" x14ac:dyDescent="0.25"/>
    <row r="4315" ht="30" customHeight="1" x14ac:dyDescent="0.25"/>
    <row r="4316" ht="30" customHeight="1" x14ac:dyDescent="0.25"/>
    <row r="4317" ht="30" customHeight="1" x14ac:dyDescent="0.25"/>
    <row r="4318" ht="30" customHeight="1" x14ac:dyDescent="0.25"/>
    <row r="4319" ht="30" customHeight="1" x14ac:dyDescent="0.25"/>
    <row r="4320" ht="30" customHeight="1" x14ac:dyDescent="0.25"/>
    <row r="4321" ht="30" customHeight="1" x14ac:dyDescent="0.25"/>
    <row r="4322" ht="30" customHeight="1" x14ac:dyDescent="0.25"/>
    <row r="4323" ht="30" customHeight="1" x14ac:dyDescent="0.25"/>
    <row r="4324" ht="30" customHeight="1" x14ac:dyDescent="0.25"/>
    <row r="4325" ht="30" customHeight="1" x14ac:dyDescent="0.25"/>
    <row r="4326" ht="30" customHeight="1" x14ac:dyDescent="0.25"/>
    <row r="4327" ht="30" customHeight="1" x14ac:dyDescent="0.25"/>
    <row r="4328" ht="30" customHeight="1" x14ac:dyDescent="0.25"/>
    <row r="4329" ht="30" customHeight="1" x14ac:dyDescent="0.25"/>
    <row r="4330" ht="30" customHeight="1" x14ac:dyDescent="0.25"/>
    <row r="4331" ht="30" customHeight="1" x14ac:dyDescent="0.25"/>
    <row r="4332" ht="30" customHeight="1" x14ac:dyDescent="0.25"/>
    <row r="4333" ht="30" customHeight="1" x14ac:dyDescent="0.25"/>
    <row r="4334" ht="30" customHeight="1" x14ac:dyDescent="0.25"/>
    <row r="4335" ht="30" customHeight="1" x14ac:dyDescent="0.25"/>
    <row r="4336" ht="30" customHeight="1" x14ac:dyDescent="0.25"/>
    <row r="4337" ht="30" customHeight="1" x14ac:dyDescent="0.25"/>
    <row r="4338" ht="30" customHeight="1" x14ac:dyDescent="0.25"/>
    <row r="4339" ht="30" customHeight="1" x14ac:dyDescent="0.25"/>
    <row r="4340" ht="30" customHeight="1" x14ac:dyDescent="0.25"/>
    <row r="4341" ht="30" customHeight="1" x14ac:dyDescent="0.25"/>
    <row r="4342" ht="30" customHeight="1" x14ac:dyDescent="0.25"/>
    <row r="4343" ht="30" customHeight="1" x14ac:dyDescent="0.25"/>
    <row r="4344" ht="30" customHeight="1" x14ac:dyDescent="0.25"/>
    <row r="4345" ht="30" customHeight="1" x14ac:dyDescent="0.25"/>
    <row r="4346" ht="30" customHeight="1" x14ac:dyDescent="0.25"/>
    <row r="4347" ht="30" customHeight="1" x14ac:dyDescent="0.25"/>
    <row r="4348" ht="30" customHeight="1" x14ac:dyDescent="0.25"/>
    <row r="4349" ht="30" customHeight="1" x14ac:dyDescent="0.25"/>
    <row r="4350" ht="30" customHeight="1" x14ac:dyDescent="0.25"/>
    <row r="4351" ht="30" customHeight="1" x14ac:dyDescent="0.25"/>
    <row r="4352" ht="30" customHeight="1" x14ac:dyDescent="0.25"/>
    <row r="4353" ht="30" customHeight="1" x14ac:dyDescent="0.25"/>
    <row r="4354" ht="30" customHeight="1" x14ac:dyDescent="0.25"/>
    <row r="4355" ht="30" customHeight="1" x14ac:dyDescent="0.25"/>
    <row r="4356" ht="30" customHeight="1" x14ac:dyDescent="0.25"/>
    <row r="4357" ht="30" customHeight="1" x14ac:dyDescent="0.25"/>
    <row r="4358" ht="30" customHeight="1" x14ac:dyDescent="0.25"/>
    <row r="4359" ht="30" customHeight="1" x14ac:dyDescent="0.25"/>
    <row r="4360" ht="30" customHeight="1" x14ac:dyDescent="0.25"/>
    <row r="4361" ht="30" customHeight="1" x14ac:dyDescent="0.25"/>
    <row r="4362" ht="30" customHeight="1" x14ac:dyDescent="0.25"/>
    <row r="4363" ht="30" customHeight="1" x14ac:dyDescent="0.25"/>
    <row r="4364" ht="30" customHeight="1" x14ac:dyDescent="0.25"/>
    <row r="4365" ht="30" customHeight="1" x14ac:dyDescent="0.25"/>
    <row r="4366" ht="30" customHeight="1" x14ac:dyDescent="0.25"/>
    <row r="4367" ht="30" customHeight="1" x14ac:dyDescent="0.25"/>
    <row r="4368" ht="30" customHeight="1" x14ac:dyDescent="0.25"/>
    <row r="4369" ht="30" customHeight="1" x14ac:dyDescent="0.25"/>
    <row r="4370" ht="30" customHeight="1" x14ac:dyDescent="0.25"/>
    <row r="4371" ht="30" customHeight="1" x14ac:dyDescent="0.25"/>
    <row r="4372" ht="30" customHeight="1" x14ac:dyDescent="0.25"/>
    <row r="4373" ht="30" customHeight="1" x14ac:dyDescent="0.25"/>
    <row r="4374" ht="30" customHeight="1" x14ac:dyDescent="0.25"/>
    <row r="4375" ht="30" customHeight="1" x14ac:dyDescent="0.25"/>
    <row r="4376" ht="30" customHeight="1" x14ac:dyDescent="0.25"/>
    <row r="4377" ht="30" customHeight="1" x14ac:dyDescent="0.25"/>
    <row r="4378" ht="30" customHeight="1" x14ac:dyDescent="0.25"/>
    <row r="4379" ht="30" customHeight="1" x14ac:dyDescent="0.25"/>
    <row r="4380" ht="30" customHeight="1" x14ac:dyDescent="0.25"/>
    <row r="4381" ht="30" customHeight="1" x14ac:dyDescent="0.25"/>
    <row r="4382" ht="30" customHeight="1" x14ac:dyDescent="0.25"/>
    <row r="4383" ht="30" customHeight="1" x14ac:dyDescent="0.25"/>
    <row r="4384" ht="30" customHeight="1" x14ac:dyDescent="0.25"/>
    <row r="4385" ht="30" customHeight="1" x14ac:dyDescent="0.25"/>
    <row r="4386" ht="30" customHeight="1" x14ac:dyDescent="0.25"/>
    <row r="4387" ht="30" customHeight="1" x14ac:dyDescent="0.25"/>
    <row r="4388" ht="30" customHeight="1" x14ac:dyDescent="0.25"/>
    <row r="4389" ht="30" customHeight="1" x14ac:dyDescent="0.25"/>
    <row r="4390" ht="30" customHeight="1" x14ac:dyDescent="0.25"/>
    <row r="4391" ht="30" customHeight="1" x14ac:dyDescent="0.25"/>
    <row r="4392" ht="30" customHeight="1" x14ac:dyDescent="0.25"/>
    <row r="4393" ht="30" customHeight="1" x14ac:dyDescent="0.25"/>
    <row r="4394" ht="30" customHeight="1" x14ac:dyDescent="0.25"/>
    <row r="4395" ht="30" customHeight="1" x14ac:dyDescent="0.25"/>
    <row r="4396" ht="30" customHeight="1" x14ac:dyDescent="0.25"/>
    <row r="4397" ht="30" customHeight="1" x14ac:dyDescent="0.25"/>
    <row r="4398" ht="30" customHeight="1" x14ac:dyDescent="0.25"/>
    <row r="4399" ht="30" customHeight="1" x14ac:dyDescent="0.25"/>
    <row r="4400" ht="30" customHeight="1" x14ac:dyDescent="0.25"/>
    <row r="4401" ht="30" customHeight="1" x14ac:dyDescent="0.25"/>
    <row r="4402" ht="30" customHeight="1" x14ac:dyDescent="0.25"/>
    <row r="4403" ht="30" customHeight="1" x14ac:dyDescent="0.25"/>
    <row r="4404" ht="30" customHeight="1" x14ac:dyDescent="0.25"/>
    <row r="4405" ht="30" customHeight="1" x14ac:dyDescent="0.25"/>
    <row r="4406" ht="30" customHeight="1" x14ac:dyDescent="0.25"/>
    <row r="4407" ht="30" customHeight="1" x14ac:dyDescent="0.25"/>
    <row r="4408" ht="30" customHeight="1" x14ac:dyDescent="0.25"/>
    <row r="4409" ht="30" customHeight="1" x14ac:dyDescent="0.25"/>
    <row r="4410" ht="30" customHeight="1" x14ac:dyDescent="0.25"/>
    <row r="4411" ht="30" customHeight="1" x14ac:dyDescent="0.25"/>
    <row r="4412" ht="30" customHeight="1" x14ac:dyDescent="0.25"/>
    <row r="4413" ht="30" customHeight="1" x14ac:dyDescent="0.25"/>
    <row r="4414" ht="30" customHeight="1" x14ac:dyDescent="0.25"/>
    <row r="4415" ht="30" customHeight="1" x14ac:dyDescent="0.25"/>
    <row r="4416" ht="30" customHeight="1" x14ac:dyDescent="0.25"/>
    <row r="4417" ht="30" customHeight="1" x14ac:dyDescent="0.25"/>
    <row r="4418" ht="30" customHeight="1" x14ac:dyDescent="0.25"/>
    <row r="4419" ht="30" customHeight="1" x14ac:dyDescent="0.25"/>
    <row r="4420" ht="30" customHeight="1" x14ac:dyDescent="0.25"/>
    <row r="4421" ht="30" customHeight="1" x14ac:dyDescent="0.25"/>
    <row r="4422" ht="30" customHeight="1" x14ac:dyDescent="0.25"/>
    <row r="4423" ht="30" customHeight="1" x14ac:dyDescent="0.25"/>
    <row r="4424" ht="30" customHeight="1" x14ac:dyDescent="0.25"/>
    <row r="4425" ht="30" customHeight="1" x14ac:dyDescent="0.25"/>
    <row r="4426" ht="30" customHeight="1" x14ac:dyDescent="0.25"/>
    <row r="4427" ht="30" customHeight="1" x14ac:dyDescent="0.25"/>
    <row r="4428" ht="30" customHeight="1" x14ac:dyDescent="0.25"/>
    <row r="4429" ht="30" customHeight="1" x14ac:dyDescent="0.25"/>
    <row r="4430" ht="30" customHeight="1" x14ac:dyDescent="0.25"/>
    <row r="4431" ht="30" customHeight="1" x14ac:dyDescent="0.25"/>
    <row r="4432" ht="30" customHeight="1" x14ac:dyDescent="0.25"/>
    <row r="4433" ht="30" customHeight="1" x14ac:dyDescent="0.25"/>
    <row r="4434" ht="30" customHeight="1" x14ac:dyDescent="0.25"/>
    <row r="4435" ht="30" customHeight="1" x14ac:dyDescent="0.25"/>
    <row r="4436" ht="30" customHeight="1" x14ac:dyDescent="0.25"/>
    <row r="4437" ht="30" customHeight="1" x14ac:dyDescent="0.25"/>
    <row r="4438" ht="30" customHeight="1" x14ac:dyDescent="0.25"/>
    <row r="4439" ht="30" customHeight="1" x14ac:dyDescent="0.25"/>
    <row r="4440" ht="30" customHeight="1" x14ac:dyDescent="0.25"/>
    <row r="4441" ht="30" customHeight="1" x14ac:dyDescent="0.25"/>
    <row r="4442" ht="30" customHeight="1" x14ac:dyDescent="0.25"/>
    <row r="4443" ht="30" customHeight="1" x14ac:dyDescent="0.25"/>
    <row r="4444" ht="30" customHeight="1" x14ac:dyDescent="0.25"/>
    <row r="4445" ht="30" customHeight="1" x14ac:dyDescent="0.25"/>
    <row r="4446" ht="30" customHeight="1" x14ac:dyDescent="0.25"/>
    <row r="4447" ht="30" customHeight="1" x14ac:dyDescent="0.25"/>
    <row r="4448" ht="30" customHeight="1" x14ac:dyDescent="0.25"/>
    <row r="4449" ht="30" customHeight="1" x14ac:dyDescent="0.25"/>
    <row r="4450" ht="30" customHeight="1" x14ac:dyDescent="0.25"/>
    <row r="4451" ht="30" customHeight="1" x14ac:dyDescent="0.25"/>
    <row r="4452" ht="30" customHeight="1" x14ac:dyDescent="0.25"/>
    <row r="4453" ht="30" customHeight="1" x14ac:dyDescent="0.25"/>
    <row r="4454" ht="30" customHeight="1" x14ac:dyDescent="0.25"/>
    <row r="4455" ht="30" customHeight="1" x14ac:dyDescent="0.25"/>
    <row r="4456" ht="30" customHeight="1" x14ac:dyDescent="0.25"/>
    <row r="4457" ht="30" customHeight="1" x14ac:dyDescent="0.25"/>
    <row r="4458" ht="30" customHeight="1" x14ac:dyDescent="0.25"/>
    <row r="4459" ht="30" customHeight="1" x14ac:dyDescent="0.25"/>
    <row r="4460" ht="30" customHeight="1" x14ac:dyDescent="0.25"/>
    <row r="4461" ht="30" customHeight="1" x14ac:dyDescent="0.25"/>
    <row r="4462" ht="30" customHeight="1" x14ac:dyDescent="0.25"/>
    <row r="4463" ht="30" customHeight="1" x14ac:dyDescent="0.25"/>
    <row r="4464" ht="30" customHeight="1" x14ac:dyDescent="0.25"/>
    <row r="4465" ht="30" customHeight="1" x14ac:dyDescent="0.25"/>
    <row r="4466" ht="30" customHeight="1" x14ac:dyDescent="0.25"/>
    <row r="4467" ht="30" customHeight="1" x14ac:dyDescent="0.25"/>
    <row r="4468" ht="30" customHeight="1" x14ac:dyDescent="0.25"/>
    <row r="4469" ht="30" customHeight="1" x14ac:dyDescent="0.25"/>
    <row r="4470" ht="30" customHeight="1" x14ac:dyDescent="0.25"/>
    <row r="4471" ht="30" customHeight="1" x14ac:dyDescent="0.25"/>
    <row r="4472" ht="30" customHeight="1" x14ac:dyDescent="0.25"/>
    <row r="4473" ht="30" customHeight="1" x14ac:dyDescent="0.25"/>
    <row r="4474" ht="30" customHeight="1" x14ac:dyDescent="0.25"/>
    <row r="4475" ht="30" customHeight="1" x14ac:dyDescent="0.25"/>
    <row r="4476" ht="30" customHeight="1" x14ac:dyDescent="0.25"/>
    <row r="4477" ht="30" customHeight="1" x14ac:dyDescent="0.25"/>
    <row r="4478" ht="30" customHeight="1" x14ac:dyDescent="0.25"/>
    <row r="4479" ht="30" customHeight="1" x14ac:dyDescent="0.25"/>
    <row r="4480" ht="30" customHeight="1" x14ac:dyDescent="0.25"/>
    <row r="4481" ht="30" customHeight="1" x14ac:dyDescent="0.25"/>
    <row r="4482" ht="30" customHeight="1" x14ac:dyDescent="0.25"/>
    <row r="4483" ht="30" customHeight="1" x14ac:dyDescent="0.25"/>
    <row r="4484" ht="30" customHeight="1" x14ac:dyDescent="0.25"/>
    <row r="4485" ht="30" customHeight="1" x14ac:dyDescent="0.25"/>
    <row r="4486" ht="30" customHeight="1" x14ac:dyDescent="0.25"/>
    <row r="4487" ht="30" customHeight="1" x14ac:dyDescent="0.25"/>
    <row r="4488" ht="30" customHeight="1" x14ac:dyDescent="0.25"/>
    <row r="4489" ht="30" customHeight="1" x14ac:dyDescent="0.25"/>
    <row r="4490" ht="30" customHeight="1" x14ac:dyDescent="0.25"/>
    <row r="4491" ht="30" customHeight="1" x14ac:dyDescent="0.25"/>
    <row r="4492" ht="30" customHeight="1" x14ac:dyDescent="0.25"/>
    <row r="4493" ht="30" customHeight="1" x14ac:dyDescent="0.25"/>
    <row r="4494" ht="30" customHeight="1" x14ac:dyDescent="0.25"/>
    <row r="4495" ht="30" customHeight="1" x14ac:dyDescent="0.25"/>
    <row r="4496" ht="30" customHeight="1" x14ac:dyDescent="0.25"/>
    <row r="4497" ht="30" customHeight="1" x14ac:dyDescent="0.25"/>
    <row r="4498" ht="30" customHeight="1" x14ac:dyDescent="0.25"/>
    <row r="4499" ht="30" customHeight="1" x14ac:dyDescent="0.25"/>
    <row r="4500" ht="30" customHeight="1" x14ac:dyDescent="0.25"/>
    <row r="4501" ht="30" customHeight="1" x14ac:dyDescent="0.25"/>
    <row r="4502" ht="30" customHeight="1" x14ac:dyDescent="0.25"/>
    <row r="4503" ht="30" customHeight="1" x14ac:dyDescent="0.25"/>
    <row r="4504" ht="30" customHeight="1" x14ac:dyDescent="0.25"/>
    <row r="4505" ht="30" customHeight="1" x14ac:dyDescent="0.25"/>
    <row r="4506" ht="30" customHeight="1" x14ac:dyDescent="0.25"/>
    <row r="4507" ht="30" customHeight="1" x14ac:dyDescent="0.25"/>
    <row r="4508" ht="30" customHeight="1" x14ac:dyDescent="0.25"/>
    <row r="4509" ht="30" customHeight="1" x14ac:dyDescent="0.25"/>
    <row r="4510" ht="30" customHeight="1" x14ac:dyDescent="0.25"/>
    <row r="4511" ht="30" customHeight="1" x14ac:dyDescent="0.25"/>
    <row r="4512" ht="30" customHeight="1" x14ac:dyDescent="0.25"/>
    <row r="4513" ht="30" customHeight="1" x14ac:dyDescent="0.25"/>
    <row r="4514" ht="30" customHeight="1" x14ac:dyDescent="0.25"/>
    <row r="4515" ht="30" customHeight="1" x14ac:dyDescent="0.25"/>
    <row r="4516" ht="30" customHeight="1" x14ac:dyDescent="0.25"/>
    <row r="4517" ht="30" customHeight="1" x14ac:dyDescent="0.25"/>
    <row r="4518" ht="30" customHeight="1" x14ac:dyDescent="0.25"/>
    <row r="4519" ht="30" customHeight="1" x14ac:dyDescent="0.25"/>
    <row r="4520" ht="30" customHeight="1" x14ac:dyDescent="0.25"/>
    <row r="4521" ht="30" customHeight="1" x14ac:dyDescent="0.25"/>
    <row r="4522" ht="30" customHeight="1" x14ac:dyDescent="0.25"/>
    <row r="4523" ht="30" customHeight="1" x14ac:dyDescent="0.25"/>
    <row r="4524" ht="30" customHeight="1" x14ac:dyDescent="0.25"/>
    <row r="4525" ht="30" customHeight="1" x14ac:dyDescent="0.25"/>
    <row r="4526" ht="30" customHeight="1" x14ac:dyDescent="0.25"/>
    <row r="4527" ht="30" customHeight="1" x14ac:dyDescent="0.25"/>
    <row r="4528" ht="30" customHeight="1" x14ac:dyDescent="0.25"/>
    <row r="4529" ht="30" customHeight="1" x14ac:dyDescent="0.25"/>
    <row r="4530" ht="30" customHeight="1" x14ac:dyDescent="0.25"/>
    <row r="4531" ht="30" customHeight="1" x14ac:dyDescent="0.25"/>
    <row r="4532" ht="30" customHeight="1" x14ac:dyDescent="0.25"/>
    <row r="4533" ht="30" customHeight="1" x14ac:dyDescent="0.25"/>
    <row r="4534" ht="30" customHeight="1" x14ac:dyDescent="0.25"/>
    <row r="4535" ht="30" customHeight="1" x14ac:dyDescent="0.25"/>
    <row r="4536" ht="30" customHeight="1" x14ac:dyDescent="0.25"/>
    <row r="4537" ht="30" customHeight="1" x14ac:dyDescent="0.25"/>
    <row r="4538" ht="30" customHeight="1" x14ac:dyDescent="0.25"/>
    <row r="4539" ht="30" customHeight="1" x14ac:dyDescent="0.25"/>
    <row r="4540" ht="30" customHeight="1" x14ac:dyDescent="0.25"/>
    <row r="4541" ht="30" customHeight="1" x14ac:dyDescent="0.25"/>
    <row r="4542" ht="30" customHeight="1" x14ac:dyDescent="0.25"/>
    <row r="4543" ht="30" customHeight="1" x14ac:dyDescent="0.25"/>
    <row r="4544" ht="30" customHeight="1" x14ac:dyDescent="0.25"/>
    <row r="4545" ht="30" customHeight="1" x14ac:dyDescent="0.25"/>
    <row r="4546" ht="30" customHeight="1" x14ac:dyDescent="0.25"/>
    <row r="4547" ht="30" customHeight="1" x14ac:dyDescent="0.25"/>
    <row r="4548" ht="30" customHeight="1" x14ac:dyDescent="0.25"/>
    <row r="4549" ht="30" customHeight="1" x14ac:dyDescent="0.25"/>
    <row r="4550" ht="30" customHeight="1" x14ac:dyDescent="0.25"/>
    <row r="4551" ht="30" customHeight="1" x14ac:dyDescent="0.25"/>
    <row r="4552" ht="30" customHeight="1" x14ac:dyDescent="0.25"/>
    <row r="4553" ht="30" customHeight="1" x14ac:dyDescent="0.25"/>
    <row r="4554" ht="30" customHeight="1" x14ac:dyDescent="0.25"/>
    <row r="4555" ht="30" customHeight="1" x14ac:dyDescent="0.25"/>
    <row r="4556" ht="30" customHeight="1" x14ac:dyDescent="0.25"/>
    <row r="4557" ht="30" customHeight="1" x14ac:dyDescent="0.25"/>
    <row r="4558" ht="30" customHeight="1" x14ac:dyDescent="0.25"/>
    <row r="4559" ht="30" customHeight="1" x14ac:dyDescent="0.25"/>
    <row r="4560" ht="30" customHeight="1" x14ac:dyDescent="0.25"/>
    <row r="4561" ht="30" customHeight="1" x14ac:dyDescent="0.25"/>
    <row r="4562" ht="30" customHeight="1" x14ac:dyDescent="0.25"/>
    <row r="4563" ht="30" customHeight="1" x14ac:dyDescent="0.25"/>
    <row r="4564" ht="30" customHeight="1" x14ac:dyDescent="0.25"/>
    <row r="4565" ht="30" customHeight="1" x14ac:dyDescent="0.25"/>
    <row r="4566" ht="30" customHeight="1" x14ac:dyDescent="0.25"/>
    <row r="4567" ht="30" customHeight="1" x14ac:dyDescent="0.25"/>
    <row r="4568" ht="30" customHeight="1" x14ac:dyDescent="0.25"/>
    <row r="4569" ht="30" customHeight="1" x14ac:dyDescent="0.25"/>
    <row r="4570" ht="30" customHeight="1" x14ac:dyDescent="0.25"/>
    <row r="4571" ht="30" customHeight="1" x14ac:dyDescent="0.25"/>
    <row r="4572" ht="30" customHeight="1" x14ac:dyDescent="0.25"/>
    <row r="4573" ht="30" customHeight="1" x14ac:dyDescent="0.25"/>
    <row r="4574" ht="30" customHeight="1" x14ac:dyDescent="0.25"/>
    <row r="4575" ht="30" customHeight="1" x14ac:dyDescent="0.25"/>
    <row r="4576" ht="30" customHeight="1" x14ac:dyDescent="0.25"/>
    <row r="4577" ht="30" customHeight="1" x14ac:dyDescent="0.25"/>
    <row r="4578" ht="30" customHeight="1" x14ac:dyDescent="0.25"/>
    <row r="4579" ht="30" customHeight="1" x14ac:dyDescent="0.25"/>
    <row r="4580" ht="30" customHeight="1" x14ac:dyDescent="0.25"/>
    <row r="4581" ht="30" customHeight="1" x14ac:dyDescent="0.25"/>
    <row r="4582" ht="30" customHeight="1" x14ac:dyDescent="0.25"/>
    <row r="4583" ht="30" customHeight="1" x14ac:dyDescent="0.25"/>
    <row r="4584" ht="30" customHeight="1" x14ac:dyDescent="0.25"/>
    <row r="4585" ht="30" customHeight="1" x14ac:dyDescent="0.25"/>
    <row r="4586" ht="30" customHeight="1" x14ac:dyDescent="0.25"/>
    <row r="4587" ht="30" customHeight="1" x14ac:dyDescent="0.25"/>
    <row r="4588" ht="30" customHeight="1" x14ac:dyDescent="0.25"/>
    <row r="4589" ht="30" customHeight="1" x14ac:dyDescent="0.25"/>
    <row r="4590" ht="30" customHeight="1" x14ac:dyDescent="0.25"/>
    <row r="4591" ht="30" customHeight="1" x14ac:dyDescent="0.25"/>
    <row r="4592" ht="30" customHeight="1" x14ac:dyDescent="0.25"/>
    <row r="4593" ht="30" customHeight="1" x14ac:dyDescent="0.25"/>
    <row r="4594" ht="30" customHeight="1" x14ac:dyDescent="0.25"/>
    <row r="4595" ht="30" customHeight="1" x14ac:dyDescent="0.25"/>
    <row r="4596" ht="30" customHeight="1" x14ac:dyDescent="0.25"/>
    <row r="4597" ht="30" customHeight="1" x14ac:dyDescent="0.25"/>
    <row r="4598" ht="30" customHeight="1" x14ac:dyDescent="0.25"/>
    <row r="4599" ht="30" customHeight="1" x14ac:dyDescent="0.25"/>
    <row r="4600" ht="30" customHeight="1" x14ac:dyDescent="0.25"/>
    <row r="4601" ht="30" customHeight="1" x14ac:dyDescent="0.25"/>
    <row r="4602" ht="30" customHeight="1" x14ac:dyDescent="0.25"/>
    <row r="4603" ht="30" customHeight="1" x14ac:dyDescent="0.25"/>
    <row r="4604" ht="30" customHeight="1" x14ac:dyDescent="0.25"/>
    <row r="4605" ht="30" customHeight="1" x14ac:dyDescent="0.25"/>
    <row r="4606" ht="30" customHeight="1" x14ac:dyDescent="0.25"/>
    <row r="4607" ht="30" customHeight="1" x14ac:dyDescent="0.25"/>
    <row r="4608" ht="30" customHeight="1" x14ac:dyDescent="0.25"/>
    <row r="4609" ht="30" customHeight="1" x14ac:dyDescent="0.25"/>
    <row r="4610" ht="30" customHeight="1" x14ac:dyDescent="0.25"/>
    <row r="4611" ht="30" customHeight="1" x14ac:dyDescent="0.25"/>
    <row r="4612" ht="30" customHeight="1" x14ac:dyDescent="0.25"/>
    <row r="4613" ht="30" customHeight="1" x14ac:dyDescent="0.25"/>
    <row r="4614" ht="30" customHeight="1" x14ac:dyDescent="0.25"/>
    <row r="4615" ht="30" customHeight="1" x14ac:dyDescent="0.25"/>
    <row r="4616" ht="30" customHeight="1" x14ac:dyDescent="0.25"/>
    <row r="4617" ht="30" customHeight="1" x14ac:dyDescent="0.25"/>
    <row r="4618" ht="30" customHeight="1" x14ac:dyDescent="0.25"/>
    <row r="4619" ht="30" customHeight="1" x14ac:dyDescent="0.25"/>
    <row r="4620" ht="30" customHeight="1" x14ac:dyDescent="0.25"/>
    <row r="4621" ht="30" customHeight="1" x14ac:dyDescent="0.25"/>
    <row r="4622" ht="30" customHeight="1" x14ac:dyDescent="0.25"/>
    <row r="4623" ht="30" customHeight="1" x14ac:dyDescent="0.25"/>
    <row r="4624" ht="30" customHeight="1" x14ac:dyDescent="0.25"/>
    <row r="4625" ht="30" customHeight="1" x14ac:dyDescent="0.25"/>
    <row r="4626" ht="30" customHeight="1" x14ac:dyDescent="0.25"/>
    <row r="4627" ht="30" customHeight="1" x14ac:dyDescent="0.25"/>
    <row r="4628" ht="30" customHeight="1" x14ac:dyDescent="0.25"/>
    <row r="4629" ht="30" customHeight="1" x14ac:dyDescent="0.25"/>
    <row r="4630" ht="30" customHeight="1" x14ac:dyDescent="0.25"/>
    <row r="4631" ht="30" customHeight="1" x14ac:dyDescent="0.25"/>
    <row r="4632" ht="30" customHeight="1" x14ac:dyDescent="0.25"/>
    <row r="4633" ht="30" customHeight="1" x14ac:dyDescent="0.25"/>
    <row r="4634" ht="30" customHeight="1" x14ac:dyDescent="0.25"/>
    <row r="4635" ht="30" customHeight="1" x14ac:dyDescent="0.25"/>
    <row r="4636" ht="30" customHeight="1" x14ac:dyDescent="0.25"/>
    <row r="4637" ht="30" customHeight="1" x14ac:dyDescent="0.25"/>
    <row r="4638" ht="30" customHeight="1" x14ac:dyDescent="0.25"/>
    <row r="4639" ht="30" customHeight="1" x14ac:dyDescent="0.25"/>
    <row r="4640" ht="30" customHeight="1" x14ac:dyDescent="0.25"/>
    <row r="4641" ht="30" customHeight="1" x14ac:dyDescent="0.25"/>
    <row r="4642" ht="30" customHeight="1" x14ac:dyDescent="0.25"/>
    <row r="4643" ht="30" customHeight="1" x14ac:dyDescent="0.25"/>
    <row r="4644" ht="30" customHeight="1" x14ac:dyDescent="0.25"/>
    <row r="4645" ht="30" customHeight="1" x14ac:dyDescent="0.25"/>
    <row r="4646" ht="30" customHeight="1" x14ac:dyDescent="0.25"/>
    <row r="4647" ht="30" customHeight="1" x14ac:dyDescent="0.25"/>
    <row r="4648" ht="30" customHeight="1" x14ac:dyDescent="0.25"/>
    <row r="4649" ht="30" customHeight="1" x14ac:dyDescent="0.25"/>
    <row r="4650" ht="30" customHeight="1" x14ac:dyDescent="0.25"/>
    <row r="4651" ht="30" customHeight="1" x14ac:dyDescent="0.25"/>
    <row r="4652" ht="30" customHeight="1" x14ac:dyDescent="0.25"/>
    <row r="4653" ht="30" customHeight="1" x14ac:dyDescent="0.25"/>
    <row r="4654" ht="30" customHeight="1" x14ac:dyDescent="0.25"/>
    <row r="4655" ht="30" customHeight="1" x14ac:dyDescent="0.25"/>
    <row r="4656" ht="30" customHeight="1" x14ac:dyDescent="0.25"/>
    <row r="4657" ht="30" customHeight="1" x14ac:dyDescent="0.25"/>
    <row r="4658" ht="30" customHeight="1" x14ac:dyDescent="0.25"/>
    <row r="4659" ht="30" customHeight="1" x14ac:dyDescent="0.25"/>
    <row r="4660" ht="30" customHeight="1" x14ac:dyDescent="0.25"/>
    <row r="4661" ht="30" customHeight="1" x14ac:dyDescent="0.25"/>
    <row r="4662" ht="30" customHeight="1" x14ac:dyDescent="0.25"/>
    <row r="4663" ht="30" customHeight="1" x14ac:dyDescent="0.25"/>
    <row r="4664" ht="30" customHeight="1" x14ac:dyDescent="0.25"/>
    <row r="4665" ht="30" customHeight="1" x14ac:dyDescent="0.25"/>
    <row r="4666" ht="30" customHeight="1" x14ac:dyDescent="0.25"/>
    <row r="4667" ht="30" customHeight="1" x14ac:dyDescent="0.25"/>
    <row r="4668" ht="30" customHeight="1" x14ac:dyDescent="0.25"/>
    <row r="4669" ht="30" customHeight="1" x14ac:dyDescent="0.25"/>
    <row r="4670" ht="30" customHeight="1" x14ac:dyDescent="0.25"/>
    <row r="4671" ht="30" customHeight="1" x14ac:dyDescent="0.25"/>
    <row r="4672" ht="30" customHeight="1" x14ac:dyDescent="0.25"/>
    <row r="4673" ht="30" customHeight="1" x14ac:dyDescent="0.25"/>
    <row r="4674" ht="30" customHeight="1" x14ac:dyDescent="0.25"/>
    <row r="4675" ht="30" customHeight="1" x14ac:dyDescent="0.25"/>
    <row r="4676" ht="30" customHeight="1" x14ac:dyDescent="0.25"/>
    <row r="4677" ht="30" customHeight="1" x14ac:dyDescent="0.25"/>
    <row r="4678" ht="30" customHeight="1" x14ac:dyDescent="0.25"/>
    <row r="4679" ht="30" customHeight="1" x14ac:dyDescent="0.25"/>
    <row r="4680" ht="30" customHeight="1" x14ac:dyDescent="0.25"/>
    <row r="4681" ht="30" customHeight="1" x14ac:dyDescent="0.25"/>
    <row r="4682" ht="30" customHeight="1" x14ac:dyDescent="0.25"/>
    <row r="4683" ht="30" customHeight="1" x14ac:dyDescent="0.25"/>
    <row r="4684" ht="30" customHeight="1" x14ac:dyDescent="0.25"/>
    <row r="4685" ht="30" customHeight="1" x14ac:dyDescent="0.25"/>
    <row r="4686" ht="30" customHeight="1" x14ac:dyDescent="0.25"/>
    <row r="4687" ht="30" customHeight="1" x14ac:dyDescent="0.25"/>
    <row r="4688" ht="30" customHeight="1" x14ac:dyDescent="0.25"/>
    <row r="4689" ht="30" customHeight="1" x14ac:dyDescent="0.25"/>
    <row r="4690" ht="30" customHeight="1" x14ac:dyDescent="0.25"/>
    <row r="4691" ht="30" customHeight="1" x14ac:dyDescent="0.25"/>
    <row r="4692" ht="30" customHeight="1" x14ac:dyDescent="0.25"/>
    <row r="4693" ht="30" customHeight="1" x14ac:dyDescent="0.25"/>
    <row r="4694" ht="30" customHeight="1" x14ac:dyDescent="0.25"/>
    <row r="4695" ht="30" customHeight="1" x14ac:dyDescent="0.25"/>
    <row r="4696" ht="30" customHeight="1" x14ac:dyDescent="0.25"/>
    <row r="4697" ht="30" customHeight="1" x14ac:dyDescent="0.25"/>
    <row r="4698" ht="30" customHeight="1" x14ac:dyDescent="0.25"/>
    <row r="4699" ht="30" customHeight="1" x14ac:dyDescent="0.25"/>
    <row r="4700" ht="30" customHeight="1" x14ac:dyDescent="0.25"/>
    <row r="4701" ht="30" customHeight="1" x14ac:dyDescent="0.25"/>
    <row r="4702" ht="30" customHeight="1" x14ac:dyDescent="0.25"/>
    <row r="4703" ht="30" customHeight="1" x14ac:dyDescent="0.25"/>
    <row r="4704" ht="30" customHeight="1" x14ac:dyDescent="0.25"/>
    <row r="4705" ht="30" customHeight="1" x14ac:dyDescent="0.25"/>
    <row r="4706" ht="30" customHeight="1" x14ac:dyDescent="0.25"/>
    <row r="4707" ht="30" customHeight="1" x14ac:dyDescent="0.25"/>
    <row r="4708" ht="30" customHeight="1" x14ac:dyDescent="0.25"/>
    <row r="4709" ht="30" customHeight="1" x14ac:dyDescent="0.25"/>
    <row r="4710" ht="30" customHeight="1" x14ac:dyDescent="0.25"/>
    <row r="4711" ht="30" customHeight="1" x14ac:dyDescent="0.25"/>
    <row r="4712" ht="30" customHeight="1" x14ac:dyDescent="0.25"/>
    <row r="4713" ht="30" customHeight="1" x14ac:dyDescent="0.25"/>
    <row r="4714" ht="30" customHeight="1" x14ac:dyDescent="0.25"/>
    <row r="4715" ht="30" customHeight="1" x14ac:dyDescent="0.25"/>
    <row r="4716" ht="30" customHeight="1" x14ac:dyDescent="0.25"/>
    <row r="4717" ht="30" customHeight="1" x14ac:dyDescent="0.25"/>
    <row r="4718" ht="30" customHeight="1" x14ac:dyDescent="0.25"/>
    <row r="4719" ht="30" customHeight="1" x14ac:dyDescent="0.25"/>
    <row r="4720" ht="30" customHeight="1" x14ac:dyDescent="0.25"/>
    <row r="4721" ht="30" customHeight="1" x14ac:dyDescent="0.25"/>
    <row r="4722" ht="30" customHeight="1" x14ac:dyDescent="0.25"/>
    <row r="4723" ht="30" customHeight="1" x14ac:dyDescent="0.25"/>
    <row r="4724" ht="30" customHeight="1" x14ac:dyDescent="0.25"/>
    <row r="4725" ht="30" customHeight="1" x14ac:dyDescent="0.25"/>
    <row r="4726" ht="30" customHeight="1" x14ac:dyDescent="0.25"/>
    <row r="4727" ht="30" customHeight="1" x14ac:dyDescent="0.25"/>
    <row r="4728" ht="30" customHeight="1" x14ac:dyDescent="0.25"/>
    <row r="4729" ht="30" customHeight="1" x14ac:dyDescent="0.25"/>
    <row r="4730" ht="30" customHeight="1" x14ac:dyDescent="0.25"/>
    <row r="4731" ht="30" customHeight="1" x14ac:dyDescent="0.25"/>
    <row r="4732" ht="30" customHeight="1" x14ac:dyDescent="0.25"/>
    <row r="4733" ht="30" customHeight="1" x14ac:dyDescent="0.25"/>
    <row r="4734" ht="30" customHeight="1" x14ac:dyDescent="0.25"/>
    <row r="4735" ht="30" customHeight="1" x14ac:dyDescent="0.25"/>
    <row r="4736" ht="30" customHeight="1" x14ac:dyDescent="0.25"/>
    <row r="4737" ht="30" customHeight="1" x14ac:dyDescent="0.25"/>
    <row r="4738" ht="30" customHeight="1" x14ac:dyDescent="0.25"/>
    <row r="4739" ht="30" customHeight="1" x14ac:dyDescent="0.25"/>
    <row r="4740" ht="30" customHeight="1" x14ac:dyDescent="0.25"/>
    <row r="4741" ht="30" customHeight="1" x14ac:dyDescent="0.25"/>
    <row r="4742" ht="30" customHeight="1" x14ac:dyDescent="0.25"/>
    <row r="4743" ht="30" customHeight="1" x14ac:dyDescent="0.25"/>
    <row r="4744" ht="30" customHeight="1" x14ac:dyDescent="0.25"/>
    <row r="4745" ht="30" customHeight="1" x14ac:dyDescent="0.25"/>
    <row r="4746" ht="30" customHeight="1" x14ac:dyDescent="0.25"/>
    <row r="4747" ht="30" customHeight="1" x14ac:dyDescent="0.25"/>
    <row r="4748" ht="30" customHeight="1" x14ac:dyDescent="0.25"/>
    <row r="4749" ht="30" customHeight="1" x14ac:dyDescent="0.25"/>
    <row r="4750" ht="30" customHeight="1" x14ac:dyDescent="0.25"/>
    <row r="4751" ht="30" customHeight="1" x14ac:dyDescent="0.25"/>
    <row r="4752" ht="30" customHeight="1" x14ac:dyDescent="0.25"/>
    <row r="4753" ht="30" customHeight="1" x14ac:dyDescent="0.25"/>
    <row r="4754" ht="30" customHeight="1" x14ac:dyDescent="0.25"/>
    <row r="4755" ht="30" customHeight="1" x14ac:dyDescent="0.25"/>
    <row r="4756" ht="30" customHeight="1" x14ac:dyDescent="0.25"/>
    <row r="4757" ht="30" customHeight="1" x14ac:dyDescent="0.25"/>
    <row r="4758" ht="30" customHeight="1" x14ac:dyDescent="0.25"/>
    <row r="4759" ht="30" customHeight="1" x14ac:dyDescent="0.25"/>
    <row r="4760" ht="30" customHeight="1" x14ac:dyDescent="0.25"/>
    <row r="4761" ht="30" customHeight="1" x14ac:dyDescent="0.25"/>
    <row r="4762" ht="30" customHeight="1" x14ac:dyDescent="0.25"/>
    <row r="4763" ht="30" customHeight="1" x14ac:dyDescent="0.25"/>
    <row r="4764" ht="30" customHeight="1" x14ac:dyDescent="0.25"/>
    <row r="4765" ht="30" customHeight="1" x14ac:dyDescent="0.25"/>
    <row r="4766" ht="30" customHeight="1" x14ac:dyDescent="0.25"/>
    <row r="4767" ht="30" customHeight="1" x14ac:dyDescent="0.25"/>
    <row r="4768" ht="30" customHeight="1" x14ac:dyDescent="0.25"/>
    <row r="4769" ht="30" customHeight="1" x14ac:dyDescent="0.25"/>
    <row r="4770" ht="30" customHeight="1" x14ac:dyDescent="0.25"/>
    <row r="4771" ht="30" customHeight="1" x14ac:dyDescent="0.25"/>
    <row r="4772" ht="30" customHeight="1" x14ac:dyDescent="0.25"/>
    <row r="4773" ht="30" customHeight="1" x14ac:dyDescent="0.25"/>
    <row r="4774" ht="30" customHeight="1" x14ac:dyDescent="0.25"/>
    <row r="4775" ht="30" customHeight="1" x14ac:dyDescent="0.25"/>
    <row r="4776" ht="30" customHeight="1" x14ac:dyDescent="0.25"/>
    <row r="4777" ht="30" customHeight="1" x14ac:dyDescent="0.25"/>
    <row r="4778" ht="30" customHeight="1" x14ac:dyDescent="0.25"/>
    <row r="4779" ht="30" customHeight="1" x14ac:dyDescent="0.25"/>
    <row r="4780" ht="30" customHeight="1" x14ac:dyDescent="0.25"/>
    <row r="4781" ht="30" customHeight="1" x14ac:dyDescent="0.25"/>
    <row r="4782" ht="30" customHeight="1" x14ac:dyDescent="0.25"/>
    <row r="4783" ht="30" customHeight="1" x14ac:dyDescent="0.25"/>
    <row r="4784" ht="30" customHeight="1" x14ac:dyDescent="0.25"/>
    <row r="4785" ht="30" customHeight="1" x14ac:dyDescent="0.25"/>
    <row r="4786" ht="30" customHeight="1" x14ac:dyDescent="0.25"/>
    <row r="4787" ht="30" customHeight="1" x14ac:dyDescent="0.25"/>
    <row r="4788" ht="30" customHeight="1" x14ac:dyDescent="0.25"/>
    <row r="4789" ht="30" customHeight="1" x14ac:dyDescent="0.25"/>
    <row r="4790" ht="30" customHeight="1" x14ac:dyDescent="0.25"/>
    <row r="4791" ht="30" customHeight="1" x14ac:dyDescent="0.25"/>
    <row r="4792" ht="30" customHeight="1" x14ac:dyDescent="0.25"/>
    <row r="4793" ht="30" customHeight="1" x14ac:dyDescent="0.25"/>
    <row r="4794" ht="30" customHeight="1" x14ac:dyDescent="0.25"/>
    <row r="4795" ht="30" customHeight="1" x14ac:dyDescent="0.25"/>
    <row r="4796" ht="30" customHeight="1" x14ac:dyDescent="0.25"/>
    <row r="4797" ht="30" customHeight="1" x14ac:dyDescent="0.25"/>
    <row r="4798" ht="30" customHeight="1" x14ac:dyDescent="0.25"/>
    <row r="4799" ht="30" customHeight="1" x14ac:dyDescent="0.25"/>
    <row r="4800" ht="30" customHeight="1" x14ac:dyDescent="0.25"/>
    <row r="4801" ht="30" customHeight="1" x14ac:dyDescent="0.25"/>
    <row r="4802" ht="30" customHeight="1" x14ac:dyDescent="0.25"/>
    <row r="4803" ht="30" customHeight="1" x14ac:dyDescent="0.25"/>
    <row r="4804" ht="30" customHeight="1" x14ac:dyDescent="0.25"/>
    <row r="4805" ht="30" customHeight="1" x14ac:dyDescent="0.25"/>
    <row r="4806" ht="30" customHeight="1" x14ac:dyDescent="0.25"/>
    <row r="4807" ht="30" customHeight="1" x14ac:dyDescent="0.25"/>
    <row r="4808" ht="30" customHeight="1" x14ac:dyDescent="0.25"/>
    <row r="4809" ht="30" customHeight="1" x14ac:dyDescent="0.25"/>
    <row r="4810" ht="30" customHeight="1" x14ac:dyDescent="0.25"/>
    <row r="4811" ht="30" customHeight="1" x14ac:dyDescent="0.25"/>
    <row r="4812" ht="30" customHeight="1" x14ac:dyDescent="0.25"/>
    <row r="4813" ht="30" customHeight="1" x14ac:dyDescent="0.25"/>
    <row r="4814" ht="30" customHeight="1" x14ac:dyDescent="0.25"/>
    <row r="4815" ht="30" customHeight="1" x14ac:dyDescent="0.25"/>
    <row r="4816" ht="30" customHeight="1" x14ac:dyDescent="0.25"/>
    <row r="4817" ht="30" customHeight="1" x14ac:dyDescent="0.25"/>
    <row r="4818" ht="30" customHeight="1" x14ac:dyDescent="0.25"/>
    <row r="4819" ht="30" customHeight="1" x14ac:dyDescent="0.25"/>
    <row r="4820" ht="30" customHeight="1" x14ac:dyDescent="0.25"/>
    <row r="4821" ht="30" customHeight="1" x14ac:dyDescent="0.25"/>
    <row r="4822" ht="30" customHeight="1" x14ac:dyDescent="0.25"/>
    <row r="4823" ht="30" customHeight="1" x14ac:dyDescent="0.25"/>
    <row r="4824" ht="30" customHeight="1" x14ac:dyDescent="0.25"/>
    <row r="4825" ht="30" customHeight="1" x14ac:dyDescent="0.25"/>
    <row r="4826" ht="30" customHeight="1" x14ac:dyDescent="0.25"/>
    <row r="4827" ht="30" customHeight="1" x14ac:dyDescent="0.25"/>
    <row r="4828" ht="30" customHeight="1" x14ac:dyDescent="0.25"/>
    <row r="4829" ht="30" customHeight="1" x14ac:dyDescent="0.25"/>
    <row r="4830" ht="30" customHeight="1" x14ac:dyDescent="0.25"/>
    <row r="4831" ht="30" customHeight="1" x14ac:dyDescent="0.25"/>
    <row r="4832" ht="30" customHeight="1" x14ac:dyDescent="0.25"/>
    <row r="4833" ht="30" customHeight="1" x14ac:dyDescent="0.25"/>
    <row r="4834" ht="30" customHeight="1" x14ac:dyDescent="0.25"/>
    <row r="4835" ht="30" customHeight="1" x14ac:dyDescent="0.25"/>
    <row r="4836" ht="30" customHeight="1" x14ac:dyDescent="0.25"/>
    <row r="4837" ht="30" customHeight="1" x14ac:dyDescent="0.25"/>
    <row r="4838" ht="30" customHeight="1" x14ac:dyDescent="0.25"/>
    <row r="4839" ht="30" customHeight="1" x14ac:dyDescent="0.25"/>
    <row r="4840" ht="30" customHeight="1" x14ac:dyDescent="0.25"/>
    <row r="4841" ht="30" customHeight="1" x14ac:dyDescent="0.25"/>
    <row r="4842" ht="30" customHeight="1" x14ac:dyDescent="0.25"/>
    <row r="4843" ht="30" customHeight="1" x14ac:dyDescent="0.25"/>
    <row r="4844" ht="30" customHeight="1" x14ac:dyDescent="0.25"/>
    <row r="4845" ht="30" customHeight="1" x14ac:dyDescent="0.25"/>
    <row r="4846" ht="30" customHeight="1" x14ac:dyDescent="0.25"/>
    <row r="4847" ht="30" customHeight="1" x14ac:dyDescent="0.25"/>
    <row r="4848" ht="30" customHeight="1" x14ac:dyDescent="0.25"/>
    <row r="4849" ht="30" customHeight="1" x14ac:dyDescent="0.25"/>
    <row r="4850" ht="30" customHeight="1" x14ac:dyDescent="0.25"/>
    <row r="4851" ht="30" customHeight="1" x14ac:dyDescent="0.25"/>
    <row r="4852" ht="30" customHeight="1" x14ac:dyDescent="0.25"/>
    <row r="4853" ht="30" customHeight="1" x14ac:dyDescent="0.25"/>
    <row r="4854" ht="30" customHeight="1" x14ac:dyDescent="0.25"/>
    <row r="4855" ht="30" customHeight="1" x14ac:dyDescent="0.25"/>
    <row r="4856" ht="30" customHeight="1" x14ac:dyDescent="0.25"/>
    <row r="4857" ht="30" customHeight="1" x14ac:dyDescent="0.25"/>
    <row r="4858" ht="30" customHeight="1" x14ac:dyDescent="0.25"/>
    <row r="4859" ht="30" customHeight="1" x14ac:dyDescent="0.25"/>
    <row r="4860" ht="30" customHeight="1" x14ac:dyDescent="0.25"/>
    <row r="4861" ht="30" customHeight="1" x14ac:dyDescent="0.25"/>
    <row r="4862" ht="30" customHeight="1" x14ac:dyDescent="0.25"/>
    <row r="4863" ht="30" customHeight="1" x14ac:dyDescent="0.25"/>
    <row r="4864" ht="30" customHeight="1" x14ac:dyDescent="0.25"/>
    <row r="4865" ht="30" customHeight="1" x14ac:dyDescent="0.25"/>
    <row r="4866" ht="30" customHeight="1" x14ac:dyDescent="0.25"/>
    <row r="4867" ht="30" customHeight="1" x14ac:dyDescent="0.25"/>
    <row r="4868" ht="30" customHeight="1" x14ac:dyDescent="0.25"/>
    <row r="4869" ht="30" customHeight="1" x14ac:dyDescent="0.25"/>
    <row r="4870" ht="30" customHeight="1" x14ac:dyDescent="0.25"/>
    <row r="4871" ht="30" customHeight="1" x14ac:dyDescent="0.25"/>
    <row r="4872" ht="30" customHeight="1" x14ac:dyDescent="0.25"/>
    <row r="4873" ht="30" customHeight="1" x14ac:dyDescent="0.25"/>
    <row r="4874" ht="30" customHeight="1" x14ac:dyDescent="0.25"/>
    <row r="4875" ht="30" customHeight="1" x14ac:dyDescent="0.25"/>
    <row r="4876" ht="30" customHeight="1" x14ac:dyDescent="0.25"/>
    <row r="4877" ht="30" customHeight="1" x14ac:dyDescent="0.25"/>
    <row r="4878" ht="30" customHeight="1" x14ac:dyDescent="0.25"/>
    <row r="4879" ht="30" customHeight="1" x14ac:dyDescent="0.25"/>
    <row r="4880" ht="30" customHeight="1" x14ac:dyDescent="0.25"/>
    <row r="4881" ht="30" customHeight="1" x14ac:dyDescent="0.25"/>
    <row r="4882" ht="30" customHeight="1" x14ac:dyDescent="0.25"/>
    <row r="4883" ht="30" customHeight="1" x14ac:dyDescent="0.25"/>
    <row r="4884" ht="30" customHeight="1" x14ac:dyDescent="0.25"/>
    <row r="4885" ht="30" customHeight="1" x14ac:dyDescent="0.25"/>
    <row r="4886" ht="30" customHeight="1" x14ac:dyDescent="0.25"/>
    <row r="4887" ht="30" customHeight="1" x14ac:dyDescent="0.25"/>
    <row r="4888" ht="30" customHeight="1" x14ac:dyDescent="0.25"/>
    <row r="4889" ht="30" customHeight="1" x14ac:dyDescent="0.25"/>
    <row r="4890" ht="30" customHeight="1" x14ac:dyDescent="0.25"/>
    <row r="4891" ht="30" customHeight="1" x14ac:dyDescent="0.25"/>
    <row r="4892" ht="30" customHeight="1" x14ac:dyDescent="0.25"/>
    <row r="4893" ht="30" customHeight="1" x14ac:dyDescent="0.25"/>
    <row r="4894" ht="30" customHeight="1" x14ac:dyDescent="0.25"/>
    <row r="4895" ht="30" customHeight="1" x14ac:dyDescent="0.25"/>
    <row r="4896" ht="30" customHeight="1" x14ac:dyDescent="0.25"/>
    <row r="4897" ht="30" customHeight="1" x14ac:dyDescent="0.25"/>
    <row r="4898" ht="30" customHeight="1" x14ac:dyDescent="0.25"/>
    <row r="4899" ht="30" customHeight="1" x14ac:dyDescent="0.25"/>
    <row r="4900" ht="30" customHeight="1" x14ac:dyDescent="0.25"/>
    <row r="4901" ht="30" customHeight="1" x14ac:dyDescent="0.25"/>
    <row r="4902" ht="30" customHeight="1" x14ac:dyDescent="0.25"/>
    <row r="4903" ht="30" customHeight="1" x14ac:dyDescent="0.25"/>
    <row r="4904" ht="30" customHeight="1" x14ac:dyDescent="0.25"/>
    <row r="4905" ht="30" customHeight="1" x14ac:dyDescent="0.25"/>
    <row r="4906" ht="30" customHeight="1" x14ac:dyDescent="0.25"/>
    <row r="4907" ht="30" customHeight="1" x14ac:dyDescent="0.25"/>
    <row r="4908" ht="30" customHeight="1" x14ac:dyDescent="0.25"/>
    <row r="4909" ht="30" customHeight="1" x14ac:dyDescent="0.25"/>
    <row r="4910" ht="30" customHeight="1" x14ac:dyDescent="0.25"/>
    <row r="4911" ht="30" customHeight="1" x14ac:dyDescent="0.25"/>
    <row r="4912" ht="30" customHeight="1" x14ac:dyDescent="0.25"/>
    <row r="4913" ht="30" customHeight="1" x14ac:dyDescent="0.25"/>
    <row r="4914" ht="30" customHeight="1" x14ac:dyDescent="0.25"/>
    <row r="4915" ht="30" customHeight="1" x14ac:dyDescent="0.25"/>
    <row r="4916" ht="30" customHeight="1" x14ac:dyDescent="0.25"/>
    <row r="4917" ht="30" customHeight="1" x14ac:dyDescent="0.25"/>
    <row r="4918" ht="30" customHeight="1" x14ac:dyDescent="0.25"/>
    <row r="4919" ht="30" customHeight="1" x14ac:dyDescent="0.25"/>
    <row r="4920" ht="30" customHeight="1" x14ac:dyDescent="0.25"/>
    <row r="4921" ht="30" customHeight="1" x14ac:dyDescent="0.25"/>
    <row r="4922" ht="30" customHeight="1" x14ac:dyDescent="0.25"/>
    <row r="4923" ht="30" customHeight="1" x14ac:dyDescent="0.25"/>
    <row r="4924" ht="30" customHeight="1" x14ac:dyDescent="0.25"/>
    <row r="4925" ht="30" customHeight="1" x14ac:dyDescent="0.25"/>
    <row r="4926" ht="30" customHeight="1" x14ac:dyDescent="0.25"/>
    <row r="4927" ht="30" customHeight="1" x14ac:dyDescent="0.25"/>
    <row r="4928" ht="30" customHeight="1" x14ac:dyDescent="0.25"/>
    <row r="4929" ht="30" customHeight="1" x14ac:dyDescent="0.25"/>
    <row r="4930" ht="30" customHeight="1" x14ac:dyDescent="0.25"/>
    <row r="4931" ht="30" customHeight="1" x14ac:dyDescent="0.25"/>
    <row r="4932" ht="30" customHeight="1" x14ac:dyDescent="0.25"/>
    <row r="4933" ht="30" customHeight="1" x14ac:dyDescent="0.25"/>
    <row r="4934" ht="30" customHeight="1" x14ac:dyDescent="0.25"/>
    <row r="4935" ht="30" customHeight="1" x14ac:dyDescent="0.25"/>
    <row r="4936" ht="30" customHeight="1" x14ac:dyDescent="0.25"/>
    <row r="4937" ht="30" customHeight="1" x14ac:dyDescent="0.25"/>
    <row r="4938" ht="30" customHeight="1" x14ac:dyDescent="0.25"/>
    <row r="4939" ht="30" customHeight="1" x14ac:dyDescent="0.25"/>
    <row r="4940" ht="30" customHeight="1" x14ac:dyDescent="0.25"/>
    <row r="4941" ht="30" customHeight="1" x14ac:dyDescent="0.25"/>
    <row r="4942" ht="30" customHeight="1" x14ac:dyDescent="0.25"/>
    <row r="4943" ht="30" customHeight="1" x14ac:dyDescent="0.25"/>
    <row r="4944" ht="30" customHeight="1" x14ac:dyDescent="0.25"/>
    <row r="4945" ht="30" customHeight="1" x14ac:dyDescent="0.25"/>
    <row r="4946" ht="30" customHeight="1" x14ac:dyDescent="0.25"/>
    <row r="4947" ht="30" customHeight="1" x14ac:dyDescent="0.25"/>
    <row r="4948" ht="30" customHeight="1" x14ac:dyDescent="0.25"/>
    <row r="4949" ht="30" customHeight="1" x14ac:dyDescent="0.25"/>
    <row r="4950" ht="30" customHeight="1" x14ac:dyDescent="0.25"/>
    <row r="4951" ht="30" customHeight="1" x14ac:dyDescent="0.25"/>
    <row r="4952" ht="30" customHeight="1" x14ac:dyDescent="0.25"/>
    <row r="4953" ht="30" customHeight="1" x14ac:dyDescent="0.25"/>
    <row r="4954" ht="30" customHeight="1" x14ac:dyDescent="0.25"/>
    <row r="4955" ht="30" customHeight="1" x14ac:dyDescent="0.25"/>
    <row r="4956" ht="30" customHeight="1" x14ac:dyDescent="0.25"/>
    <row r="4957" ht="30" customHeight="1" x14ac:dyDescent="0.25"/>
    <row r="4958" ht="30" customHeight="1" x14ac:dyDescent="0.25"/>
    <row r="4959" ht="30" customHeight="1" x14ac:dyDescent="0.25"/>
    <row r="4960" ht="30" customHeight="1" x14ac:dyDescent="0.25"/>
    <row r="4961" ht="30" customHeight="1" x14ac:dyDescent="0.25"/>
    <row r="4962" ht="30" customHeight="1" x14ac:dyDescent="0.25"/>
    <row r="4963" ht="30" customHeight="1" x14ac:dyDescent="0.25"/>
    <row r="4964" ht="30" customHeight="1" x14ac:dyDescent="0.25"/>
    <row r="4965" ht="30" customHeight="1" x14ac:dyDescent="0.25"/>
    <row r="4966" ht="30" customHeight="1" x14ac:dyDescent="0.25"/>
    <row r="4967" ht="30" customHeight="1" x14ac:dyDescent="0.25"/>
    <row r="4968" ht="30" customHeight="1" x14ac:dyDescent="0.25"/>
    <row r="4969" ht="30" customHeight="1" x14ac:dyDescent="0.25"/>
    <row r="4970" ht="30" customHeight="1" x14ac:dyDescent="0.25"/>
    <row r="4971" ht="30" customHeight="1" x14ac:dyDescent="0.25"/>
    <row r="4972" ht="30" customHeight="1" x14ac:dyDescent="0.25"/>
    <row r="4973" ht="30" customHeight="1" x14ac:dyDescent="0.25"/>
    <row r="4974" ht="30" customHeight="1" x14ac:dyDescent="0.25"/>
    <row r="4975" ht="30" customHeight="1" x14ac:dyDescent="0.25"/>
    <row r="4976" ht="30" customHeight="1" x14ac:dyDescent="0.25"/>
    <row r="4977" ht="30" customHeight="1" x14ac:dyDescent="0.25"/>
    <row r="4978" ht="30" customHeight="1" x14ac:dyDescent="0.25"/>
    <row r="4979" ht="30" customHeight="1" x14ac:dyDescent="0.25"/>
    <row r="4980" ht="30" customHeight="1" x14ac:dyDescent="0.25"/>
    <row r="4981" ht="30" customHeight="1" x14ac:dyDescent="0.25"/>
    <row r="4982" ht="30" customHeight="1" x14ac:dyDescent="0.25"/>
    <row r="4983" ht="30" customHeight="1" x14ac:dyDescent="0.25"/>
    <row r="4984" ht="30" customHeight="1" x14ac:dyDescent="0.25"/>
    <row r="4985" ht="30" customHeight="1" x14ac:dyDescent="0.25"/>
    <row r="4986" ht="30" customHeight="1" x14ac:dyDescent="0.25"/>
    <row r="4987" ht="30" customHeight="1" x14ac:dyDescent="0.25"/>
    <row r="4988" ht="40.5" customHeight="1" x14ac:dyDescent="0.25"/>
    <row r="4989" ht="40.5" customHeight="1" x14ac:dyDescent="0.25"/>
    <row r="4990" ht="40.5" customHeight="1" x14ac:dyDescent="0.25"/>
    <row r="4991" ht="40.5" customHeight="1" x14ac:dyDescent="0.25"/>
    <row r="4992" ht="40.5" customHeight="1" x14ac:dyDescent="0.25"/>
    <row r="4993" ht="40.5" customHeight="1" x14ac:dyDescent="0.25"/>
    <row r="4994" ht="40.5" customHeight="1" x14ac:dyDescent="0.25"/>
    <row r="4995" ht="40.5" customHeight="1" x14ac:dyDescent="0.25"/>
    <row r="4996" ht="40.5" customHeight="1" x14ac:dyDescent="0.25"/>
    <row r="4997" ht="40.5" customHeight="1" x14ac:dyDescent="0.25"/>
    <row r="4998" ht="40.5" customHeight="1" x14ac:dyDescent="0.25"/>
    <row r="4999" ht="40.5" customHeight="1" x14ac:dyDescent="0.25"/>
    <row r="5000" ht="40.5" customHeight="1" x14ac:dyDescent="0.25"/>
    <row r="5001" ht="40.5" customHeight="1" x14ac:dyDescent="0.25"/>
    <row r="5002" ht="40.5" customHeight="1" x14ac:dyDescent="0.25"/>
    <row r="5003" ht="40.5" customHeight="1" x14ac:dyDescent="0.25"/>
    <row r="5004" ht="40.5" customHeight="1" x14ac:dyDescent="0.25"/>
    <row r="5005" ht="40.5" customHeight="1" x14ac:dyDescent="0.25"/>
    <row r="5006" ht="40.5" customHeight="1" x14ac:dyDescent="0.25"/>
    <row r="5007" ht="40.5" customHeight="1" x14ac:dyDescent="0.25"/>
    <row r="5008" ht="40.5" customHeight="1" x14ac:dyDescent="0.25"/>
    <row r="5009" ht="40.5" customHeight="1" x14ac:dyDescent="0.25"/>
    <row r="5010" ht="40.5" customHeight="1" x14ac:dyDescent="0.25"/>
    <row r="5011" ht="40.5" customHeight="1" x14ac:dyDescent="0.25"/>
    <row r="5012" ht="40.5" customHeight="1" x14ac:dyDescent="0.25"/>
    <row r="5013" ht="40.5" customHeight="1" x14ac:dyDescent="0.25"/>
    <row r="5014" ht="40.5" customHeight="1" x14ac:dyDescent="0.25"/>
    <row r="5015" ht="40.5" customHeight="1" x14ac:dyDescent="0.25"/>
    <row r="5016" ht="40.5" customHeight="1" x14ac:dyDescent="0.25"/>
    <row r="5017" ht="40.5" customHeight="1" x14ac:dyDescent="0.25"/>
    <row r="5018" ht="40.5" customHeight="1" x14ac:dyDescent="0.25"/>
    <row r="5019" ht="40.5" customHeight="1" x14ac:dyDescent="0.25"/>
    <row r="5020" ht="40.5" customHeight="1" x14ac:dyDescent="0.25"/>
    <row r="5021" ht="40.5" customHeight="1" x14ac:dyDescent="0.25"/>
    <row r="5022" ht="40.5" customHeight="1" x14ac:dyDescent="0.25"/>
    <row r="5023" ht="40.5" customHeight="1" x14ac:dyDescent="0.25"/>
    <row r="5024" ht="40.5" customHeight="1" x14ac:dyDescent="0.25"/>
    <row r="5025" ht="40.5" customHeight="1" x14ac:dyDescent="0.25"/>
    <row r="5026" ht="40.5" customHeight="1" x14ac:dyDescent="0.25"/>
    <row r="5027" ht="40.5" customHeight="1" x14ac:dyDescent="0.25"/>
    <row r="5028" ht="40.5" customHeight="1" x14ac:dyDescent="0.25"/>
    <row r="5029" ht="40.5" customHeight="1" x14ac:dyDescent="0.25"/>
    <row r="5030" ht="40.5" customHeight="1" x14ac:dyDescent="0.25"/>
    <row r="5031" ht="40.5" customHeight="1" x14ac:dyDescent="0.25"/>
    <row r="5032" ht="40.5" customHeight="1" x14ac:dyDescent="0.25"/>
    <row r="5033" ht="40.5" customHeight="1" x14ac:dyDescent="0.25"/>
    <row r="5034" ht="40.5" customHeight="1" x14ac:dyDescent="0.25"/>
    <row r="5035" ht="40.5" customHeight="1" x14ac:dyDescent="0.25"/>
    <row r="5036" ht="31.5" customHeight="1" x14ac:dyDescent="0.25"/>
    <row r="5037" ht="31.5" customHeight="1" x14ac:dyDescent="0.25"/>
    <row r="5038" ht="31.5" customHeight="1" x14ac:dyDescent="0.25"/>
    <row r="5039" ht="31.5" customHeight="1" x14ac:dyDescent="0.25"/>
    <row r="5040" ht="31.5" customHeight="1" x14ac:dyDescent="0.25"/>
    <row r="5041" ht="31.5" customHeight="1" x14ac:dyDescent="0.25"/>
    <row r="5042" ht="31.5" customHeight="1" x14ac:dyDescent="0.25"/>
    <row r="5043" ht="31.5" customHeight="1" x14ac:dyDescent="0.25"/>
    <row r="5044" ht="31.5" customHeight="1" x14ac:dyDescent="0.25"/>
    <row r="5045" ht="31.5" customHeight="1" x14ac:dyDescent="0.25"/>
    <row r="5046" ht="31.5" customHeight="1" x14ac:dyDescent="0.25"/>
    <row r="5047" ht="31.5" customHeight="1" x14ac:dyDescent="0.25"/>
    <row r="5048" ht="31.5" customHeight="1" x14ac:dyDescent="0.25"/>
    <row r="5049" ht="31.5" customHeight="1" x14ac:dyDescent="0.25"/>
    <row r="5050" ht="31.5" customHeight="1" x14ac:dyDescent="0.25"/>
    <row r="5051" ht="31.5" customHeight="1" x14ac:dyDescent="0.25"/>
    <row r="5052" ht="31.5" customHeight="1" x14ac:dyDescent="0.25"/>
    <row r="5053" ht="31.5" customHeight="1" x14ac:dyDescent="0.25"/>
    <row r="5054" ht="31.5" customHeight="1" x14ac:dyDescent="0.25"/>
    <row r="5055" ht="31.5" customHeight="1" x14ac:dyDescent="0.25"/>
    <row r="5056" ht="31.5" customHeight="1" x14ac:dyDescent="0.25"/>
    <row r="5057" ht="31.5" customHeight="1" x14ac:dyDescent="0.25"/>
    <row r="5058" ht="31.5" customHeight="1" x14ac:dyDescent="0.25"/>
    <row r="5059" ht="31.5" customHeight="1" x14ac:dyDescent="0.25"/>
    <row r="5060" ht="31.5" customHeight="1" x14ac:dyDescent="0.25"/>
    <row r="5061" ht="31.5" customHeight="1" x14ac:dyDescent="0.25"/>
    <row r="5062" ht="31.5" customHeight="1" x14ac:dyDescent="0.25"/>
    <row r="5063" ht="31.5" customHeight="1" x14ac:dyDescent="0.25"/>
    <row r="5064" ht="31.5" customHeight="1" x14ac:dyDescent="0.25"/>
    <row r="5065" ht="31.5" customHeight="1" x14ac:dyDescent="0.25"/>
    <row r="5066" ht="31.5" customHeight="1" x14ac:dyDescent="0.25"/>
    <row r="5067" ht="31.5" customHeight="1" x14ac:dyDescent="0.25"/>
    <row r="5068" ht="31.5" customHeight="1" x14ac:dyDescent="0.25"/>
    <row r="5069" ht="31.5" customHeight="1" x14ac:dyDescent="0.25"/>
    <row r="5070" ht="31.5" customHeight="1" x14ac:dyDescent="0.25"/>
    <row r="5071" ht="31.5" customHeight="1" x14ac:dyDescent="0.25"/>
    <row r="5072" ht="31.5" customHeight="1" x14ac:dyDescent="0.25"/>
    <row r="5073" ht="31.5" customHeight="1" x14ac:dyDescent="0.25"/>
    <row r="5074" ht="31.5" customHeight="1" x14ac:dyDescent="0.25"/>
    <row r="5075" ht="31.5" customHeight="1" x14ac:dyDescent="0.25"/>
    <row r="5076" ht="31.5" customHeight="1" x14ac:dyDescent="0.25"/>
    <row r="5077" ht="31.5" customHeight="1" x14ac:dyDescent="0.25"/>
    <row r="5078" ht="31.5" customHeight="1" x14ac:dyDescent="0.25"/>
    <row r="5079" ht="31.5" customHeight="1" x14ac:dyDescent="0.25"/>
    <row r="5080" ht="31.5" customHeight="1" x14ac:dyDescent="0.25"/>
    <row r="5081" ht="29.25" customHeight="1" x14ac:dyDescent="0.25"/>
    <row r="5082" ht="29.25" customHeight="1" x14ac:dyDescent="0.25"/>
    <row r="5083" ht="29.25" customHeight="1" x14ac:dyDescent="0.25"/>
    <row r="5084" ht="29.25" customHeight="1" x14ac:dyDescent="0.25"/>
    <row r="5085" ht="29.25" customHeight="1" x14ac:dyDescent="0.25"/>
    <row r="5086" ht="29.25" customHeight="1" x14ac:dyDescent="0.25"/>
    <row r="5087" ht="29.25" customHeight="1" x14ac:dyDescent="0.25"/>
    <row r="5088" ht="29.25" customHeight="1" x14ac:dyDescent="0.25"/>
    <row r="5089" ht="29.25" customHeight="1" x14ac:dyDescent="0.25"/>
    <row r="5090" ht="29.25" customHeight="1" x14ac:dyDescent="0.25"/>
    <row r="5091" ht="29.25" customHeight="1" x14ac:dyDescent="0.25"/>
    <row r="5092" ht="29.25" customHeight="1" x14ac:dyDescent="0.25"/>
    <row r="5093" ht="29.25" customHeight="1" x14ac:dyDescent="0.25"/>
    <row r="5094" ht="29.25" customHeight="1" x14ac:dyDescent="0.25"/>
    <row r="5095" ht="29.25" customHeight="1" x14ac:dyDescent="0.25"/>
    <row r="5096" ht="29.25" customHeight="1" x14ac:dyDescent="0.25"/>
    <row r="5097" ht="29.25" customHeight="1" x14ac:dyDescent="0.25"/>
    <row r="5098" ht="29.25" customHeight="1" x14ac:dyDescent="0.25"/>
    <row r="5099" ht="29.25" customHeight="1" x14ac:dyDescent="0.25"/>
    <row r="5100" ht="29.25" customHeight="1" x14ac:dyDescent="0.25"/>
    <row r="5101" ht="29.25" customHeight="1" x14ac:dyDescent="0.25"/>
    <row r="5102" ht="29.25" customHeight="1" x14ac:dyDescent="0.25"/>
    <row r="5103" ht="29.25" customHeight="1" x14ac:dyDescent="0.25"/>
    <row r="5104" ht="29.25" customHeight="1" x14ac:dyDescent="0.25"/>
    <row r="5105" ht="29.25" customHeight="1" x14ac:dyDescent="0.25"/>
    <row r="5106" ht="29.25" customHeight="1" x14ac:dyDescent="0.25"/>
    <row r="5107" ht="29.25" customHeight="1" x14ac:dyDescent="0.25"/>
    <row r="5108" ht="29.25" customHeight="1" x14ac:dyDescent="0.25"/>
    <row r="5109" ht="29.25" customHeight="1" x14ac:dyDescent="0.25"/>
    <row r="5110" ht="29.25" customHeight="1" x14ac:dyDescent="0.25"/>
    <row r="5111" ht="29.25" customHeight="1" x14ac:dyDescent="0.25"/>
    <row r="5112" ht="29.25" customHeight="1" x14ac:dyDescent="0.25"/>
    <row r="5113" ht="29.25" customHeight="1" x14ac:dyDescent="0.25"/>
    <row r="5114" ht="29.25" customHeight="1" x14ac:dyDescent="0.25"/>
    <row r="5115" ht="29.25" customHeight="1" x14ac:dyDescent="0.25"/>
    <row r="5116" ht="29.25" customHeight="1" x14ac:dyDescent="0.25"/>
    <row r="5117" ht="29.25" customHeight="1" x14ac:dyDescent="0.25"/>
    <row r="5118" ht="29.25" customHeight="1" x14ac:dyDescent="0.25"/>
    <row r="5119" ht="29.25" customHeight="1" x14ac:dyDescent="0.25"/>
    <row r="5120" ht="29.25" customHeight="1" x14ac:dyDescent="0.25"/>
    <row r="5121" ht="46.5" customHeight="1" x14ac:dyDescent="0.25"/>
    <row r="5122" ht="46.5" customHeight="1" x14ac:dyDescent="0.25"/>
    <row r="5123" ht="46.5" customHeight="1" x14ac:dyDescent="0.25"/>
    <row r="5124" ht="46.5" customHeight="1" x14ac:dyDescent="0.25"/>
    <row r="5125" ht="46.5" customHeight="1" x14ac:dyDescent="0.25"/>
    <row r="5126" ht="46.5" customHeight="1" x14ac:dyDescent="0.25"/>
    <row r="5127" ht="46.5" customHeight="1" x14ac:dyDescent="0.25"/>
    <row r="5128" ht="46.5" customHeight="1" x14ac:dyDescent="0.25"/>
    <row r="5129" ht="46.5" customHeight="1" x14ac:dyDescent="0.25"/>
    <row r="5130" ht="46.5" customHeight="1" x14ac:dyDescent="0.25"/>
    <row r="5131" ht="46.5" customHeight="1" x14ac:dyDescent="0.25"/>
    <row r="5132" ht="46.5" customHeight="1" x14ac:dyDescent="0.25"/>
    <row r="5133" ht="46.5" customHeight="1" x14ac:dyDescent="0.25"/>
    <row r="5134" ht="46.5" customHeight="1" x14ac:dyDescent="0.25"/>
    <row r="5135" ht="46.5" customHeight="1" x14ac:dyDescent="0.25"/>
    <row r="5136" ht="46.5" customHeight="1" x14ac:dyDescent="0.25"/>
    <row r="5137" ht="46.5" customHeight="1" x14ac:dyDescent="0.25"/>
    <row r="5138" ht="46.5" customHeight="1" x14ac:dyDescent="0.25"/>
    <row r="5139" ht="46.5" customHeight="1" x14ac:dyDescent="0.25"/>
    <row r="5140" ht="46.5" customHeight="1" x14ac:dyDescent="0.25"/>
    <row r="5141" ht="46.5" customHeight="1" x14ac:dyDescent="0.25"/>
    <row r="5142" ht="46.5" customHeight="1" x14ac:dyDescent="0.25"/>
    <row r="5143" ht="46.5" customHeight="1" x14ac:dyDescent="0.25"/>
    <row r="5144" ht="46.5" customHeight="1" x14ac:dyDescent="0.25"/>
    <row r="5145" ht="46.5" customHeight="1" x14ac:dyDescent="0.25"/>
    <row r="5146" ht="46.5" customHeight="1" x14ac:dyDescent="0.25"/>
    <row r="5147" ht="46.5" customHeight="1" x14ac:dyDescent="0.25"/>
    <row r="5148" ht="46.5" customHeight="1" x14ac:dyDescent="0.25"/>
    <row r="5149" ht="46.5" customHeight="1" x14ac:dyDescent="0.25"/>
    <row r="5150" ht="46.5" customHeight="1" x14ac:dyDescent="0.25"/>
    <row r="5151" ht="46.5" customHeight="1" x14ac:dyDescent="0.25"/>
    <row r="5152" ht="46.5" customHeight="1" x14ac:dyDescent="0.25"/>
    <row r="5153" ht="46.5" customHeight="1" x14ac:dyDescent="0.25"/>
    <row r="5154" ht="46.5" customHeight="1" x14ac:dyDescent="0.25"/>
    <row r="5155" ht="46.5" customHeight="1" x14ac:dyDescent="0.25"/>
    <row r="5156" ht="46.5" customHeight="1" x14ac:dyDescent="0.25"/>
    <row r="5157" ht="46.5" customHeight="1" x14ac:dyDescent="0.25"/>
    <row r="5158" ht="46.5" customHeight="1" x14ac:dyDescent="0.25"/>
    <row r="5159" ht="46.5" customHeight="1" x14ac:dyDescent="0.25"/>
    <row r="5160" ht="46.5" customHeight="1" x14ac:dyDescent="0.25"/>
    <row r="5161" ht="46.5" customHeight="1" x14ac:dyDescent="0.25"/>
    <row r="5162" ht="46.5" customHeight="1" x14ac:dyDescent="0.25"/>
    <row r="5163" ht="46.5" customHeight="1" x14ac:dyDescent="0.25"/>
    <row r="5164" ht="46.5" customHeight="1" x14ac:dyDescent="0.25"/>
    <row r="5165" ht="46.5" customHeight="1" x14ac:dyDescent="0.25"/>
    <row r="5166" ht="46.5" customHeight="1" x14ac:dyDescent="0.25"/>
    <row r="5167" ht="46.5" customHeight="1" x14ac:dyDescent="0.25"/>
    <row r="5168" ht="46.5" customHeight="1" x14ac:dyDescent="0.25"/>
    <row r="5169" ht="46.5" customHeight="1" x14ac:dyDescent="0.25"/>
    <row r="5170" ht="46.5" customHeight="1" x14ac:dyDescent="0.25"/>
    <row r="5171" ht="46.5" customHeight="1" x14ac:dyDescent="0.25"/>
    <row r="5172" ht="46.5" customHeight="1" x14ac:dyDescent="0.25"/>
    <row r="5173" ht="46.5" customHeight="1" x14ac:dyDescent="0.25"/>
    <row r="5174" ht="46.5" customHeight="1" x14ac:dyDescent="0.25"/>
    <row r="5175" ht="46.5" customHeight="1" x14ac:dyDescent="0.25"/>
    <row r="5176" ht="46.5" customHeight="1" x14ac:dyDescent="0.25"/>
    <row r="5177" ht="46.5" customHeight="1" x14ac:dyDescent="0.25"/>
    <row r="5178" ht="46.5" customHeight="1" x14ac:dyDescent="0.25"/>
    <row r="5179" ht="46.5" customHeight="1" x14ac:dyDescent="0.25"/>
    <row r="5180" ht="46.5" customHeight="1" x14ac:dyDescent="0.25"/>
    <row r="5181" ht="46.5" customHeight="1" x14ac:dyDescent="0.25"/>
    <row r="5182" ht="46.5" customHeight="1" x14ac:dyDescent="0.25"/>
    <row r="5183" ht="46.5" customHeight="1" x14ac:dyDescent="0.25"/>
    <row r="5184" ht="46.5" customHeight="1" x14ac:dyDescent="0.25"/>
    <row r="5185" ht="46.5" customHeight="1" x14ac:dyDescent="0.25"/>
    <row r="5186" ht="46.5" customHeight="1" x14ac:dyDescent="0.25"/>
    <row r="5187" ht="46.5" customHeight="1" x14ac:dyDescent="0.25"/>
    <row r="5188" ht="26.25" customHeight="1" x14ac:dyDescent="0.25"/>
    <row r="5189" ht="26.25" customHeight="1" x14ac:dyDescent="0.25"/>
    <row r="5190" ht="26.25" customHeight="1" x14ac:dyDescent="0.25"/>
    <row r="5191" ht="26.25" customHeight="1" x14ac:dyDescent="0.25"/>
    <row r="5192" ht="26.25" customHeight="1" x14ac:dyDescent="0.25"/>
    <row r="5193" ht="26.25" customHeight="1" x14ac:dyDescent="0.25"/>
    <row r="5194" ht="26.25" customHeight="1" x14ac:dyDescent="0.25"/>
    <row r="5195" ht="26.25" customHeight="1" x14ac:dyDescent="0.25"/>
    <row r="5196" ht="26.25" customHeight="1" x14ac:dyDescent="0.25"/>
    <row r="5197" ht="26.25" customHeight="1" x14ac:dyDescent="0.25"/>
    <row r="5198" ht="26.25" customHeight="1" x14ac:dyDescent="0.25"/>
    <row r="5199" ht="26.25" customHeight="1" x14ac:dyDescent="0.25"/>
    <row r="5200" ht="26.25" customHeight="1" x14ac:dyDescent="0.25"/>
    <row r="5201" ht="26.25" customHeight="1" x14ac:dyDescent="0.25"/>
    <row r="5202" ht="26.25" customHeight="1" x14ac:dyDescent="0.25"/>
    <row r="5203" ht="26.25" customHeight="1" x14ac:dyDescent="0.25"/>
    <row r="5204" ht="26.25" customHeight="1" x14ac:dyDescent="0.25"/>
    <row r="5205" ht="26.25" customHeight="1" x14ac:dyDescent="0.25"/>
    <row r="5206" ht="26.25" customHeight="1" x14ac:dyDescent="0.25"/>
    <row r="5207" ht="26.25" customHeight="1" x14ac:dyDescent="0.25"/>
    <row r="5208" ht="26.25" customHeight="1" x14ac:dyDescent="0.25"/>
    <row r="5209" ht="26.25" customHeight="1" x14ac:dyDescent="0.25"/>
    <row r="5210" ht="26.25" customHeight="1" x14ac:dyDescent="0.25"/>
    <row r="5211" ht="26.25" customHeight="1" x14ac:dyDescent="0.25"/>
    <row r="5212" ht="26.25" customHeight="1" x14ac:dyDescent="0.25"/>
    <row r="5213" ht="26.25" customHeight="1" x14ac:dyDescent="0.25"/>
    <row r="5214" ht="26.25" customHeight="1" x14ac:dyDescent="0.25"/>
    <row r="5215" ht="26.25" customHeight="1" x14ac:dyDescent="0.25"/>
    <row r="5216" ht="26.25" customHeight="1" x14ac:dyDescent="0.25"/>
    <row r="5217" ht="26.25" customHeight="1" x14ac:dyDescent="0.25"/>
    <row r="5218" ht="26.25" customHeight="1" x14ac:dyDescent="0.25"/>
    <row r="5219" ht="26.25" customHeight="1" x14ac:dyDescent="0.25"/>
    <row r="5220" ht="26.25" customHeight="1" x14ac:dyDescent="0.25"/>
    <row r="5221" ht="26.25" customHeight="1" x14ac:dyDescent="0.25"/>
    <row r="5222" ht="26.25" customHeight="1" x14ac:dyDescent="0.25"/>
    <row r="5223" ht="26.25" customHeight="1" x14ac:dyDescent="0.25"/>
    <row r="5224" ht="26.25" customHeight="1" x14ac:dyDescent="0.25"/>
    <row r="5225" ht="26.25" customHeight="1" x14ac:dyDescent="0.25"/>
    <row r="5226" ht="26.25" customHeight="1" x14ac:dyDescent="0.25"/>
    <row r="5227" ht="26.25" customHeight="1" x14ac:dyDescent="0.25"/>
    <row r="5228" ht="26.25" customHeight="1" x14ac:dyDescent="0.25"/>
    <row r="5229" ht="26.25" customHeight="1" x14ac:dyDescent="0.25"/>
    <row r="5230" ht="26.25" customHeight="1" x14ac:dyDescent="0.25"/>
    <row r="5231" ht="26.25" customHeight="1" x14ac:dyDescent="0.25"/>
    <row r="5232" ht="26.25" customHeight="1" x14ac:dyDescent="0.25"/>
    <row r="5233" ht="26.25" customHeight="1" x14ac:dyDescent="0.25"/>
    <row r="5234" ht="26.25" customHeight="1" x14ac:dyDescent="0.25"/>
    <row r="5235" ht="26.25" customHeight="1" x14ac:dyDescent="0.25"/>
    <row r="5236" ht="26.25" customHeight="1" x14ac:dyDescent="0.25"/>
    <row r="5237" ht="26.25" customHeight="1" x14ac:dyDescent="0.25"/>
    <row r="5238" ht="26.25" customHeight="1" x14ac:dyDescent="0.25"/>
    <row r="5239" ht="26.25" customHeight="1" x14ac:dyDescent="0.25"/>
    <row r="5240" ht="26.25" customHeight="1" x14ac:dyDescent="0.25"/>
    <row r="5241" ht="26.25" customHeight="1" x14ac:dyDescent="0.25"/>
    <row r="5242" ht="26.25" customHeight="1" x14ac:dyDescent="0.25"/>
    <row r="5243" ht="150.75" customHeight="1" x14ac:dyDescent="0.25"/>
    <row r="5244" ht="26.25" customHeight="1" x14ac:dyDescent="0.25"/>
    <row r="5245" ht="26.25" customHeight="1" x14ac:dyDescent="0.25"/>
    <row r="5246" ht="26.25" customHeight="1" x14ac:dyDescent="0.25"/>
    <row r="5247" ht="26.25" customHeight="1" x14ac:dyDescent="0.25"/>
    <row r="5248" ht="26.25" customHeight="1" x14ac:dyDescent="0.25"/>
    <row r="5249" ht="26.25" customHeight="1" x14ac:dyDescent="0.25"/>
    <row r="5250" ht="26.25" customHeight="1" x14ac:dyDescent="0.25"/>
    <row r="5251" ht="26.25" customHeight="1" x14ac:dyDescent="0.25"/>
    <row r="5252" ht="26.25" customHeight="1" x14ac:dyDescent="0.25"/>
    <row r="5253" ht="26.25" customHeight="1" x14ac:dyDescent="0.25"/>
    <row r="5254" ht="26.25" customHeight="1" x14ac:dyDescent="0.25"/>
    <row r="5255" ht="26.25" customHeight="1" x14ac:dyDescent="0.25"/>
    <row r="5256" ht="26.25" customHeight="1" x14ac:dyDescent="0.25"/>
    <row r="5257" ht="26.25" customHeight="1" x14ac:dyDescent="0.25"/>
    <row r="5258" ht="26.25" customHeight="1" x14ac:dyDescent="0.25"/>
    <row r="5259" ht="26.25" customHeight="1" x14ac:dyDescent="0.25"/>
    <row r="5260" ht="26.25" customHeight="1" x14ac:dyDescent="0.25"/>
    <row r="5261" ht="26.25" customHeight="1" x14ac:dyDescent="0.25"/>
    <row r="5262" ht="26.25" customHeight="1" x14ac:dyDescent="0.25"/>
    <row r="5263" ht="26.25" customHeight="1" x14ac:dyDescent="0.25"/>
    <row r="5264" ht="26.25" customHeight="1" x14ac:dyDescent="0.25"/>
    <row r="5265" ht="26.25" customHeight="1" x14ac:dyDescent="0.25"/>
    <row r="5266" ht="26.25" customHeight="1" x14ac:dyDescent="0.25"/>
    <row r="5267" ht="26.25" customHeight="1" x14ac:dyDescent="0.25"/>
    <row r="5268" ht="26.25" customHeight="1" x14ac:dyDescent="0.25"/>
    <row r="5269" ht="26.25" customHeight="1" x14ac:dyDescent="0.25"/>
    <row r="5270" ht="26.25" customHeight="1" x14ac:dyDescent="0.25"/>
    <row r="5271" ht="26.25" customHeight="1" x14ac:dyDescent="0.25"/>
    <row r="5272" ht="26.25" customHeight="1" x14ac:dyDescent="0.25"/>
    <row r="5273" ht="26.25" customHeight="1" x14ac:dyDescent="0.25"/>
    <row r="5274" ht="26.25" customHeight="1" x14ac:dyDescent="0.25"/>
    <row r="5275" ht="26.25" customHeight="1" x14ac:dyDescent="0.25"/>
    <row r="5276" ht="26.25" customHeight="1" x14ac:dyDescent="0.25"/>
    <row r="5277" ht="26.25" customHeight="1" x14ac:dyDescent="0.25"/>
    <row r="5278" ht="26.25" customHeight="1" x14ac:dyDescent="0.25"/>
    <row r="5279" ht="26.25" customHeight="1" x14ac:dyDescent="0.25"/>
    <row r="5280" ht="26.25" customHeight="1" x14ac:dyDescent="0.25"/>
    <row r="5281" ht="26.25" customHeight="1" x14ac:dyDescent="0.25"/>
    <row r="5282" ht="26.25" customHeight="1" x14ac:dyDescent="0.25"/>
    <row r="5283" ht="26.25" customHeight="1" x14ac:dyDescent="0.25"/>
    <row r="5284" ht="26.25" customHeight="1" x14ac:dyDescent="0.25"/>
    <row r="5285" ht="26.25" customHeight="1" x14ac:dyDescent="0.25"/>
    <row r="5286" ht="26.25" customHeight="1" x14ac:dyDescent="0.25"/>
    <row r="5287" ht="26.25" customHeight="1" x14ac:dyDescent="0.25"/>
    <row r="5288" ht="26.25" customHeight="1" x14ac:dyDescent="0.25"/>
    <row r="5289" ht="26.25" customHeight="1" x14ac:dyDescent="0.25"/>
    <row r="5290" ht="26.25" customHeight="1" x14ac:dyDescent="0.25"/>
    <row r="5291" ht="26.25" customHeight="1" x14ac:dyDescent="0.25"/>
    <row r="5292" ht="26.25" customHeight="1" x14ac:dyDescent="0.25"/>
    <row r="5293" ht="26.25" customHeight="1" x14ac:dyDescent="0.25"/>
    <row r="5294" ht="26.25" customHeight="1" x14ac:dyDescent="0.25"/>
    <row r="5295" ht="26.25" customHeight="1" x14ac:dyDescent="0.25"/>
    <row r="5296" ht="26.25" customHeight="1" x14ac:dyDescent="0.25"/>
    <row r="5297" ht="26.25" customHeight="1" x14ac:dyDescent="0.25"/>
    <row r="5298" ht="26.25" customHeight="1" x14ac:dyDescent="0.25"/>
    <row r="5299" ht="26.25" customHeight="1" x14ac:dyDescent="0.25"/>
    <row r="5300" ht="26.25" customHeight="1" x14ac:dyDescent="0.25"/>
    <row r="5301" ht="26.25" customHeight="1" x14ac:dyDescent="0.25"/>
    <row r="5302" ht="26.25" customHeight="1" x14ac:dyDescent="0.25"/>
    <row r="5303" ht="26.25" customHeight="1" x14ac:dyDescent="0.25"/>
    <row r="5304" ht="26.25" customHeight="1" x14ac:dyDescent="0.25"/>
    <row r="5305" ht="26.25" customHeight="1" x14ac:dyDescent="0.25"/>
    <row r="5306" ht="26.25" customHeight="1" x14ac:dyDescent="0.25"/>
    <row r="5307" ht="26.25" customHeight="1" x14ac:dyDescent="0.25"/>
    <row r="5308" ht="26.25" customHeight="1" x14ac:dyDescent="0.25"/>
    <row r="5309" ht="26.25" customHeight="1" x14ac:dyDescent="0.25"/>
    <row r="5310" ht="26.25" customHeight="1" x14ac:dyDescent="0.25"/>
    <row r="5311" ht="26.25" customHeight="1" x14ac:dyDescent="0.25"/>
    <row r="5312" ht="26.25" customHeight="1" x14ac:dyDescent="0.25"/>
    <row r="5313" ht="26.25" customHeight="1" x14ac:dyDescent="0.25"/>
    <row r="5314" ht="26.25" customHeight="1" x14ac:dyDescent="0.25"/>
    <row r="5315" ht="26.25" customHeight="1" x14ac:dyDescent="0.25"/>
    <row r="5316" ht="26.25" customHeight="1" x14ac:dyDescent="0.25"/>
    <row r="5317" ht="26.25" customHeight="1" x14ac:dyDescent="0.25"/>
    <row r="5318" ht="26.25" customHeight="1" x14ac:dyDescent="0.25"/>
    <row r="5319" ht="26.25" customHeight="1" x14ac:dyDescent="0.25"/>
    <row r="5320" ht="26.25" customHeight="1" x14ac:dyDescent="0.25"/>
    <row r="5321" ht="26.25" customHeight="1" x14ac:dyDescent="0.25"/>
    <row r="5322" ht="26.25" customHeight="1" x14ac:dyDescent="0.25"/>
    <row r="5323" ht="26.25" customHeight="1" x14ac:dyDescent="0.25"/>
    <row r="5324" ht="26.25" customHeight="1" x14ac:dyDescent="0.25"/>
    <row r="5325" ht="26.25" customHeight="1" x14ac:dyDescent="0.25"/>
    <row r="5326" ht="26.25" customHeight="1" x14ac:dyDescent="0.25"/>
    <row r="5327" ht="26.25" customHeight="1" x14ac:dyDescent="0.25"/>
    <row r="5328" ht="26.25" customHeight="1" x14ac:dyDescent="0.25"/>
    <row r="5329" ht="26.25" customHeight="1" x14ac:dyDescent="0.25"/>
    <row r="5330" ht="26.25" customHeight="1" x14ac:dyDescent="0.25"/>
    <row r="5331" ht="26.25" customHeight="1" x14ac:dyDescent="0.25"/>
    <row r="5332" ht="26.25" customHeight="1" x14ac:dyDescent="0.25"/>
    <row r="5333" ht="26.25" customHeight="1" x14ac:dyDescent="0.25"/>
    <row r="5334" ht="26.25" customHeight="1" x14ac:dyDescent="0.25"/>
    <row r="5335" ht="26.25" customHeight="1" x14ac:dyDescent="0.25"/>
    <row r="5336" ht="26.25" customHeight="1" x14ac:dyDescent="0.25"/>
    <row r="5337" ht="26.25" customHeight="1" x14ac:dyDescent="0.25"/>
    <row r="5338" ht="26.25" customHeight="1" x14ac:dyDescent="0.25"/>
    <row r="5339" ht="26.25" customHeight="1" x14ac:dyDescent="0.25"/>
    <row r="5340" ht="26.25" customHeight="1" x14ac:dyDescent="0.25"/>
    <row r="5341" ht="26.25" customHeight="1" x14ac:dyDescent="0.25"/>
    <row r="5342" ht="26.25" customHeight="1" x14ac:dyDescent="0.25"/>
    <row r="5343" ht="26.25" customHeight="1" x14ac:dyDescent="0.25"/>
    <row r="5344" ht="26.25" customHeight="1" x14ac:dyDescent="0.25"/>
    <row r="5345" ht="26.25" customHeight="1" x14ac:dyDescent="0.25"/>
    <row r="5346" ht="26.25" customHeight="1" x14ac:dyDescent="0.25"/>
    <row r="5347" ht="26.25" customHeight="1" x14ac:dyDescent="0.25"/>
    <row r="5348" ht="26.25" customHeight="1" x14ac:dyDescent="0.25"/>
    <row r="5349" ht="26.25" customHeight="1" x14ac:dyDescent="0.25"/>
    <row r="5350" ht="26.25" customHeight="1" x14ac:dyDescent="0.25"/>
    <row r="5351" ht="26.25" customHeight="1" x14ac:dyDescent="0.25"/>
    <row r="5352" ht="26.25" customHeight="1" x14ac:dyDescent="0.25"/>
    <row r="5353" ht="26.25" customHeight="1" x14ac:dyDescent="0.25"/>
    <row r="5354" ht="26.25" customHeight="1" x14ac:dyDescent="0.25"/>
    <row r="5355" ht="26.25" customHeight="1" x14ac:dyDescent="0.25"/>
    <row r="5356" ht="36.75" customHeight="1" x14ac:dyDescent="0.25"/>
    <row r="5357" ht="59.25" customHeight="1" x14ac:dyDescent="0.25"/>
    <row r="5358" ht="36.75" customHeight="1" x14ac:dyDescent="0.25"/>
    <row r="5359" ht="29.25" customHeight="1" x14ac:dyDescent="0.25"/>
    <row r="5360" ht="36.75" customHeight="1" x14ac:dyDescent="0.25"/>
    <row r="5361" ht="36.75" customHeight="1" x14ac:dyDescent="0.25"/>
    <row r="5362" ht="36.75" customHeight="1" x14ac:dyDescent="0.25"/>
    <row r="5363" ht="36.75" customHeight="1" x14ac:dyDescent="0.25"/>
    <row r="5364" ht="36.75" customHeight="1" x14ac:dyDescent="0.25"/>
    <row r="5365" ht="36.75" customHeight="1" x14ac:dyDescent="0.25"/>
    <row r="5366" ht="29.25" customHeight="1" x14ac:dyDescent="0.25"/>
    <row r="5367" ht="29.25" customHeight="1" x14ac:dyDescent="0.25"/>
    <row r="5368" ht="29.25" customHeight="1" x14ac:dyDescent="0.25"/>
    <row r="5369" ht="29.25" customHeight="1" x14ac:dyDescent="0.25"/>
    <row r="5370" ht="29.25" customHeight="1" x14ac:dyDescent="0.25"/>
    <row r="5371" ht="29.25" customHeight="1" x14ac:dyDescent="0.25"/>
    <row r="5372" ht="29.25" customHeight="1" x14ac:dyDescent="0.25"/>
    <row r="5373" ht="29.25" customHeight="1" x14ac:dyDescent="0.25"/>
    <row r="5374" ht="29.25" customHeight="1" x14ac:dyDescent="0.25"/>
    <row r="5375" ht="29.25" customHeight="1" x14ac:dyDescent="0.25"/>
    <row r="5376" ht="29.25" customHeight="1" x14ac:dyDescent="0.25"/>
    <row r="5377" ht="29.25" customHeight="1" x14ac:dyDescent="0.25"/>
    <row r="5378" ht="29.25" customHeight="1" x14ac:dyDescent="0.25"/>
    <row r="5379" ht="29.25" customHeight="1" x14ac:dyDescent="0.25"/>
    <row r="5380" ht="29.25" customHeight="1" x14ac:dyDescent="0.25"/>
    <row r="5381" ht="29.25" customHeight="1" x14ac:dyDescent="0.25"/>
    <row r="5382" ht="29.25" customHeight="1" x14ac:dyDescent="0.25"/>
    <row r="5383" ht="29.25" customHeight="1" x14ac:dyDescent="0.25"/>
    <row r="5384" ht="29.25" customHeight="1" x14ac:dyDescent="0.25"/>
    <row r="5385" ht="29.25" customHeight="1" x14ac:dyDescent="0.25"/>
    <row r="5386" ht="29.25" customHeight="1" x14ac:dyDescent="0.25"/>
    <row r="5387" ht="29.25" customHeight="1" x14ac:dyDescent="0.25"/>
    <row r="5388" ht="29.25" customHeight="1" x14ac:dyDescent="0.25"/>
    <row r="5389" ht="29.25" customHeight="1" x14ac:dyDescent="0.25"/>
    <row r="5390" ht="29.25" customHeight="1" x14ac:dyDescent="0.25"/>
    <row r="5391" ht="29.25" customHeight="1" x14ac:dyDescent="0.25"/>
    <row r="5392" ht="29.25" customHeight="1" x14ac:dyDescent="0.25"/>
    <row r="5393" ht="29.25" customHeight="1" x14ac:dyDescent="0.25"/>
    <row r="5394" ht="29.25" customHeight="1" x14ac:dyDescent="0.25"/>
    <row r="5395" ht="29.25" customHeight="1" x14ac:dyDescent="0.25"/>
    <row r="5396" ht="29.25" customHeight="1" x14ac:dyDescent="0.25"/>
    <row r="5397" ht="29.25" customHeight="1" x14ac:dyDescent="0.25"/>
    <row r="5398" ht="29.25" customHeight="1" x14ac:dyDescent="0.25"/>
    <row r="5399" ht="29.25" customHeight="1" x14ac:dyDescent="0.25"/>
    <row r="5400" ht="29.25" customHeight="1" x14ac:dyDescent="0.25"/>
    <row r="5401" ht="29.25" customHeight="1" x14ac:dyDescent="0.25"/>
    <row r="5402" ht="29.25" customHeight="1" x14ac:dyDescent="0.25"/>
    <row r="5403" ht="26.25" customHeight="1" x14ac:dyDescent="0.25"/>
    <row r="5404" ht="26.25" customHeight="1" x14ac:dyDescent="0.25"/>
    <row r="5405" ht="26.25" customHeight="1" x14ac:dyDescent="0.25"/>
    <row r="5406" ht="26.25" customHeight="1" x14ac:dyDescent="0.25"/>
    <row r="5407" ht="26.25" customHeight="1" x14ac:dyDescent="0.25"/>
    <row r="5408" ht="26.25" customHeight="1" x14ac:dyDescent="0.25"/>
    <row r="5409" ht="26.25" customHeight="1" x14ac:dyDescent="0.25"/>
    <row r="5410" ht="26.25" customHeight="1" x14ac:dyDescent="0.25"/>
    <row r="5411" ht="26.25" customHeight="1" x14ac:dyDescent="0.25"/>
    <row r="5412" ht="26.25" customHeight="1" x14ac:dyDescent="0.25"/>
    <row r="5413" ht="26.25" customHeight="1" x14ac:dyDescent="0.25"/>
    <row r="5414" ht="26.25" customHeight="1" x14ac:dyDescent="0.25"/>
    <row r="5415" ht="26.25" customHeight="1" x14ac:dyDescent="0.25"/>
    <row r="5416" ht="26.25" customHeight="1" x14ac:dyDescent="0.25"/>
    <row r="5417" ht="26.25" customHeight="1" x14ac:dyDescent="0.25"/>
    <row r="5418" ht="26.25" customHeight="1" x14ac:dyDescent="0.25"/>
    <row r="5419" ht="26.25" customHeight="1" x14ac:dyDescent="0.25"/>
    <row r="5420" ht="26.25" customHeight="1" x14ac:dyDescent="0.25"/>
    <row r="5421" ht="26.25" customHeight="1" x14ac:dyDescent="0.25"/>
    <row r="5422" ht="26.25" customHeight="1" x14ac:dyDescent="0.25"/>
    <row r="5423" ht="26.25" customHeight="1" x14ac:dyDescent="0.25"/>
    <row r="5424" ht="26.25" customHeight="1" x14ac:dyDescent="0.25"/>
    <row r="5425" ht="26.25" customHeight="1" x14ac:dyDescent="0.25"/>
    <row r="5426" ht="26.25" customHeight="1" x14ac:dyDescent="0.25"/>
    <row r="5427" ht="26.25" customHeight="1" x14ac:dyDescent="0.25"/>
    <row r="5428" ht="26.25" customHeight="1" x14ac:dyDescent="0.25"/>
    <row r="5429" ht="26.25" customHeight="1" x14ac:dyDescent="0.25"/>
    <row r="5430" ht="26.25" customHeight="1" x14ac:dyDescent="0.25"/>
    <row r="5431" ht="26.25" customHeight="1" x14ac:dyDescent="0.25"/>
    <row r="5432" ht="26.25" customHeight="1" x14ac:dyDescent="0.25"/>
    <row r="5433" ht="26.25" customHeight="1" x14ac:dyDescent="0.25"/>
    <row r="5434" ht="26.25" customHeight="1" x14ac:dyDescent="0.25"/>
    <row r="5435" ht="26.25" customHeight="1" x14ac:dyDescent="0.25"/>
    <row r="5436" ht="26.25" customHeight="1" x14ac:dyDescent="0.25"/>
    <row r="5437" ht="26.25" customHeight="1" x14ac:dyDescent="0.25"/>
    <row r="5438" ht="26.25" customHeight="1" x14ac:dyDescent="0.25"/>
    <row r="5439" ht="26.25" customHeight="1" x14ac:dyDescent="0.25"/>
    <row r="5440" ht="26.25" customHeight="1" x14ac:dyDescent="0.25"/>
    <row r="5441" ht="26.25" customHeight="1" x14ac:dyDescent="0.25"/>
    <row r="5442" ht="26.25" customHeight="1" x14ac:dyDescent="0.25"/>
    <row r="5443" ht="26.25" customHeight="1" x14ac:dyDescent="0.25"/>
    <row r="5444" ht="26.25" customHeight="1" x14ac:dyDescent="0.25"/>
    <row r="5445" ht="26.25" customHeight="1" x14ac:dyDescent="0.25"/>
    <row r="5446" ht="26.25" customHeight="1" x14ac:dyDescent="0.25"/>
    <row r="5447" ht="26.25" customHeight="1" x14ac:dyDescent="0.25"/>
    <row r="5448" ht="26.25" customHeight="1" x14ac:dyDescent="0.25"/>
    <row r="5449" ht="26.25" customHeight="1" x14ac:dyDescent="0.25"/>
    <row r="5450" ht="26.25" customHeight="1" x14ac:dyDescent="0.25"/>
    <row r="5451" ht="26.25" customHeight="1" x14ac:dyDescent="0.25"/>
    <row r="5452" ht="26.25" customHeight="1" x14ac:dyDescent="0.25"/>
    <row r="5453" ht="26.25" customHeight="1" x14ac:dyDescent="0.25"/>
    <row r="5454" ht="26.25" customHeight="1" x14ac:dyDescent="0.25"/>
    <row r="5455" ht="26.25" customHeight="1" x14ac:dyDescent="0.25"/>
    <row r="5456" ht="26.25" customHeight="1" x14ac:dyDescent="0.25"/>
    <row r="5457" ht="26.25" customHeight="1" x14ac:dyDescent="0.25"/>
    <row r="5458" ht="26.25" customHeight="1" x14ac:dyDescent="0.25"/>
    <row r="5459" ht="26.25" customHeight="1" x14ac:dyDescent="0.25"/>
    <row r="5460" ht="26.25" customHeight="1" x14ac:dyDescent="0.25"/>
    <row r="5461" ht="26.25" customHeight="1" x14ac:dyDescent="0.25"/>
    <row r="5462" ht="26.25" customHeight="1" x14ac:dyDescent="0.25"/>
  </sheetData>
  <autoFilter ref="B15:H2819"/>
  <mergeCells count="11"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1521:D1521"/>
    <mergeCell ref="F1521:H1521"/>
  </mergeCells>
  <phoneticPr fontId="2" type="noConversion"/>
  <printOptions horizontalCentered="1"/>
  <pageMargins left="0" right="0" top="0.15748031496062992" bottom="0.15748031496062992" header="0" footer="0"/>
  <pageSetup scale="43" fitToHeight="0" orientation="portrait" horizontalDpi="4294967295" verticalDpi="4294967295" r:id="rId1"/>
  <headerFooter alignWithMargins="0"/>
  <rowBreaks count="4" manualBreakCount="4">
    <brk id="2758" max="9" man="1"/>
    <brk id="2847" max="9" man="1"/>
    <brk id="5325" max="9" man="1"/>
    <brk id="536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2023-02-03T19:01:13Z</cp:lastPrinted>
  <dcterms:created xsi:type="dcterms:W3CDTF">2006-07-11T17:39:34Z</dcterms:created>
  <dcterms:modified xsi:type="dcterms:W3CDTF">2023-02-03T19:01:35Z</dcterms:modified>
</cp:coreProperties>
</file>